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D:\CODERED\BIG_DATA\big_data_ksa_oct_9225\9225_OUTPUT\"/>
    </mc:Choice>
  </mc:AlternateContent>
  <xr:revisionPtr revIDLastSave="3" documentId="13_ncr:1_{13CC1201-4072-4276-8BD3-FB5C54055233}" xr6:coauthVersionLast="47" xr6:coauthVersionMax="47" xr10:uidLastSave="{52141A5C-3A19-45CC-B55A-DEB3E5FED52F}"/>
  <bookViews>
    <workbookView xWindow="-108" yWindow="-108" windowWidth="23256" windowHeight="12456" firstSheet="73" activeTab="73" xr2:uid="{00000000-000D-0000-FFFF-FFFF00000000}"/>
  </bookViews>
  <sheets>
    <sheet name="MED-CAI" sheetId="1" r:id="rId1"/>
    <sheet name="MED-CAI LF LEGACY" sheetId="2" r:id="rId2"/>
    <sheet name="MED-CAI — FOCUS MODE" sheetId="3" r:id="rId3"/>
    <sheet name="LF_ALL_ROUTES" sheetId="4" r:id="rId4"/>
    <sheet name="MED-HBE" sheetId="5" r:id="rId5"/>
    <sheet name="MED-HBE LF LEGACY" sheetId="6" r:id="rId6"/>
    <sheet name="MED-HBE — FOCUS MODE" sheetId="7" r:id="rId7"/>
    <sheet name="MED-ATZ" sheetId="8" r:id="rId8"/>
    <sheet name="MED-ATZ LF LEGACY" sheetId="9" r:id="rId9"/>
    <sheet name="MED-ATZ — FOCUS MODE" sheetId="10" r:id="rId10"/>
    <sheet name="JED-CAI" sheetId="11" r:id="rId11"/>
    <sheet name="JED-CAI LF LEGACY" sheetId="12" r:id="rId12"/>
    <sheet name="JED-CAI — FOCUS MODE" sheetId="13" r:id="rId13"/>
    <sheet name="JED-HBE" sheetId="14" r:id="rId14"/>
    <sheet name="JED-HBE LF LEGACY" sheetId="15" r:id="rId15"/>
    <sheet name="JED-HBE — FOCUS MODE" sheetId="16" r:id="rId16"/>
    <sheet name="JED-ATZ" sheetId="17" r:id="rId17"/>
    <sheet name="JED-ATZ LF LEGACY" sheetId="18" r:id="rId18"/>
    <sheet name="JED-ATZ — FOCUS MODE" sheetId="19" r:id="rId19"/>
    <sheet name="JED-LXR" sheetId="20" r:id="rId20"/>
    <sheet name="JED-LXR LF LEGACY" sheetId="21" r:id="rId21"/>
    <sheet name="JED-LXR — FOCUS MODE" sheetId="22" r:id="rId22"/>
    <sheet name="JED-ASW" sheetId="23" r:id="rId23"/>
    <sheet name="JED-ASW LF LEGACY" sheetId="24" r:id="rId24"/>
    <sheet name="JED-ASW — FOCUS MODE" sheetId="25" r:id="rId25"/>
    <sheet name="JED-SSH" sheetId="26" r:id="rId26"/>
    <sheet name="JED-SSH LF LEGACY" sheetId="27" r:id="rId27"/>
    <sheet name="JED-SSH — FOCUS MODE" sheetId="28" r:id="rId28"/>
    <sheet name="JED-HRG" sheetId="29" r:id="rId29"/>
    <sheet name="JED-HRG LF LEGACY" sheetId="30" r:id="rId30"/>
    <sheet name="JED-HRG — FOCUS MODE" sheetId="31" r:id="rId31"/>
    <sheet name="RUH-CAI" sheetId="32" r:id="rId32"/>
    <sheet name="RUH-CAI LF LEGACY" sheetId="33" r:id="rId33"/>
    <sheet name="RUH-CAI — FOCUS MODE" sheetId="34" r:id="rId34"/>
    <sheet name="RUH-ATZ" sheetId="35" r:id="rId35"/>
    <sheet name="RUH-ATZ LF LEGACY" sheetId="36" r:id="rId36"/>
    <sheet name="RUH-ATZ — FOCUS MODE" sheetId="37" r:id="rId37"/>
    <sheet name="DMM-CAI" sheetId="38" r:id="rId38"/>
    <sheet name="DMM-CAI LF LEGACY" sheetId="39" r:id="rId39"/>
    <sheet name="DMM-CAI — FOCUS MODE" sheetId="40" r:id="rId40"/>
    <sheet name="DMM-ATZ" sheetId="41" r:id="rId41"/>
    <sheet name="DMM-ATZ LF LEGACY" sheetId="42" r:id="rId42"/>
    <sheet name="DMM-ATZ — FOCUS MODE" sheetId="43" r:id="rId43"/>
    <sheet name="TUU-CAI" sheetId="44" r:id="rId44"/>
    <sheet name="TUU-CAI LF LEGACY" sheetId="45" r:id="rId45"/>
    <sheet name="TUU-CAI — FOCUS MODE" sheetId="46" r:id="rId46"/>
    <sheet name="TUU-ATZ" sheetId="47" r:id="rId47"/>
    <sheet name="TUU-ATZ LF LEGACY" sheetId="48" r:id="rId48"/>
    <sheet name="TUU-ATZ — FOCUS MODE" sheetId="49" r:id="rId49"/>
    <sheet name="AJF-CAI" sheetId="50" r:id="rId50"/>
    <sheet name="AJF-CAI LF LEGACY" sheetId="51" r:id="rId51"/>
    <sheet name="AJF-CAI — FOCUS MODE" sheetId="52" r:id="rId52"/>
    <sheet name="AJF-ATZ" sheetId="53" r:id="rId53"/>
    <sheet name="AJF-ATZ LF LEGACY" sheetId="54" r:id="rId54"/>
    <sheet name="AJF-ATZ — FOCUS MODE" sheetId="55" r:id="rId55"/>
    <sheet name="YNB-CAI" sheetId="56" r:id="rId56"/>
    <sheet name="YNB-CAI LF LEGACY" sheetId="57" r:id="rId57"/>
    <sheet name="YNB-CAI — FOCUS MODE" sheetId="58" r:id="rId58"/>
    <sheet name="AHB-CAI" sheetId="59" r:id="rId59"/>
    <sheet name="AHB-CAI LF LEGACY" sheetId="60" r:id="rId60"/>
    <sheet name="AHB-CAI — FOCUS MODE" sheetId="61" r:id="rId61"/>
    <sheet name="AHB-ATZ" sheetId="62" r:id="rId62"/>
    <sheet name="AHB-ATZ LF LEGACY" sheetId="63" r:id="rId63"/>
    <sheet name="AHB-ATZ — FOCUS MODE" sheetId="64" r:id="rId64"/>
    <sheet name="ELQ-CAI" sheetId="65" r:id="rId65"/>
    <sheet name="ELQ-CAI LF LEGACY" sheetId="66" r:id="rId66"/>
    <sheet name="ELQ-CAI — FOCUS MODE" sheetId="67" r:id="rId67"/>
    <sheet name="ELQ-ATZ" sheetId="68" r:id="rId68"/>
    <sheet name="ELQ-ATZ LF LEGACY" sheetId="69" r:id="rId69"/>
    <sheet name="ELQ-ATZ — FOCUS MODE" sheetId="70" r:id="rId70"/>
    <sheet name="GIZ-CAI" sheetId="71" r:id="rId71"/>
    <sheet name="GIZ-CAI LF LEGACY" sheetId="72" r:id="rId72"/>
    <sheet name="GIZ-CAI — FOCUS MODE" sheetId="73" r:id="rId73"/>
    <sheet name="LF_ALL_ROUTES1" sheetId="74" r:id="rId74"/>
  </sheets>
  <definedNames>
    <definedName name="_xlnm._FilterDatabase" localSheetId="62" hidden="1">'AHB-ATZ LF LEGACY'!$A$1:$AI$3</definedName>
    <definedName name="_xlnm._FilterDatabase" localSheetId="59" hidden="1">'AHB-CAI LF LEGACY'!$A$1:$AI$7</definedName>
    <definedName name="_xlnm._FilterDatabase" localSheetId="53" hidden="1">'AJF-ATZ LF LEGACY'!$A$1:$AI$3</definedName>
    <definedName name="_xlnm._FilterDatabase" localSheetId="50" hidden="1">'AJF-CAI LF LEGACY'!$A$1:$AI$7</definedName>
    <definedName name="_xlnm._FilterDatabase" localSheetId="41" hidden="1">'DMM-ATZ LF LEGACY'!$A$1:$AI$4</definedName>
    <definedName name="_xlnm._FilterDatabase" localSheetId="38" hidden="1">'DMM-CAI LF LEGACY'!$A$1:$AI$9</definedName>
    <definedName name="_xlnm._FilterDatabase" localSheetId="68" hidden="1">'ELQ-ATZ LF LEGACY'!$A$1:$AI$5</definedName>
    <definedName name="_xlnm._FilterDatabase" localSheetId="65" hidden="1">'ELQ-CAI LF LEGACY'!$A$1:$AI$7</definedName>
    <definedName name="_xlnm._FilterDatabase" localSheetId="71" hidden="1">'GIZ-CAI LF LEGACY'!$A$1:$AI$5</definedName>
    <definedName name="_xlnm._FilterDatabase" localSheetId="17" hidden="1">'JED-ATZ LF LEGACY'!$A$1:$AI$28</definedName>
    <definedName name="_xlnm._FilterDatabase" localSheetId="11" hidden="1">'JED-CAI LF LEGACY'!$A$1:$AI$64</definedName>
    <definedName name="_xlnm._FilterDatabase" localSheetId="14" hidden="1">'JED-HBE LF LEGACY'!$A$1:$AI$23</definedName>
    <definedName name="_xlnm._FilterDatabase" localSheetId="20" hidden="1">'JED-LXR LF LEGACY'!$A$1:$AI$9</definedName>
    <definedName name="_xlnm._FilterDatabase" localSheetId="3" hidden="1">LF_ALL_ROUTES!$A$1:$AI$13</definedName>
    <definedName name="_xlnm._FilterDatabase" localSheetId="73" hidden="1">LF_ALL_ROUTES1!$A$1:$AI$231</definedName>
    <definedName name="_xlnm._FilterDatabase" localSheetId="8" hidden="1">'MED-ATZ LF LEGACY'!$A$1:$AI$6</definedName>
    <definedName name="_xlnm._FilterDatabase" localSheetId="1" hidden="1">'MED-CAI LF LEGACY'!$A$1:$AI$13</definedName>
    <definedName name="_xlnm._FilterDatabase" localSheetId="5" hidden="1">'MED-HBE LF LEGACY'!$A$1:$AI$9</definedName>
    <definedName name="_xlnm._FilterDatabase" localSheetId="35" hidden="1">'RUH-ATZ LF LEGACY'!$A$1:$AI$7</definedName>
    <definedName name="_xlnm._FilterDatabase" localSheetId="32" hidden="1">'RUH-CAI LF LEGACY'!$A$1:$AI$18</definedName>
    <definedName name="_xlnm._FilterDatabase" localSheetId="47" hidden="1">'TUU-ATZ LF LEGACY'!$A$1:$AI$3</definedName>
    <definedName name="_xlnm._FilterDatabase" localSheetId="44" hidden="1">'TUU-CAI LF LEGACY'!$A$1:$AI$7</definedName>
    <definedName name="_xlnm._FilterDatabase" localSheetId="56" hidden="1">'YNB-CAI LF LEGACY'!$A$1:$AI$14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32" i="74" l="1"/>
  <c r="H232" i="74"/>
  <c r="I232" i="74"/>
  <c r="J232" i="74"/>
  <c r="L232" i="74"/>
  <c r="M232" i="74"/>
  <c r="N232" i="74"/>
  <c r="P232" i="74"/>
  <c r="Q232" i="74"/>
  <c r="R232" i="74"/>
  <c r="S232" i="74"/>
  <c r="T232" i="74"/>
  <c r="U232" i="74"/>
  <c r="V232" i="74"/>
  <c r="W232" i="74"/>
  <c r="X232" i="74"/>
  <c r="Y232" i="74"/>
  <c r="Z232" i="74"/>
  <c r="AA232" i="74"/>
  <c r="AC232" i="74"/>
  <c r="AD232" i="74"/>
  <c r="AE232" i="74"/>
  <c r="AF232" i="74"/>
  <c r="AG232" i="74"/>
  <c r="AH232" i="74"/>
  <c r="AI232" i="74"/>
  <c r="G232" i="74"/>
  <c r="C232" i="74"/>
  <c r="AI6" i="72"/>
  <c r="AH6" i="72"/>
  <c r="AG6" i="72"/>
  <c r="AF6" i="72"/>
  <c r="AE6" i="72"/>
  <c r="AD6" i="72"/>
  <c r="AC6" i="72"/>
  <c r="AB6" i="72"/>
  <c r="AA6" i="72"/>
  <c r="Z6" i="72"/>
  <c r="Y6" i="72"/>
  <c r="X6" i="72"/>
  <c r="W6" i="72"/>
  <c r="V6" i="72"/>
  <c r="U6" i="72"/>
  <c r="T6" i="72"/>
  <c r="S6" i="72"/>
  <c r="R6" i="72"/>
  <c r="Q6" i="72"/>
  <c r="P6" i="72"/>
  <c r="N6" i="72"/>
  <c r="M6" i="72"/>
  <c r="L6" i="72"/>
  <c r="J6" i="72"/>
  <c r="I6" i="72"/>
  <c r="H6" i="72"/>
  <c r="G6" i="72"/>
  <c r="C6" i="72"/>
  <c r="AI6" i="69"/>
  <c r="AH6" i="69"/>
  <c r="AG6" i="69"/>
  <c r="AF6" i="69"/>
  <c r="AE6" i="69"/>
  <c r="AD6" i="69"/>
  <c r="AC6" i="69"/>
  <c r="AB6" i="69"/>
  <c r="AA6" i="69"/>
  <c r="Z6" i="69"/>
  <c r="Y6" i="69"/>
  <c r="X6" i="69"/>
  <c r="W6" i="69"/>
  <c r="V6" i="69"/>
  <c r="U6" i="69"/>
  <c r="T6" i="69"/>
  <c r="S6" i="69"/>
  <c r="R6" i="69"/>
  <c r="Q6" i="69"/>
  <c r="P6" i="69"/>
  <c r="N6" i="69"/>
  <c r="M6" i="69"/>
  <c r="L6" i="69"/>
  <c r="J6" i="69"/>
  <c r="I6" i="69"/>
  <c r="H6" i="69"/>
  <c r="G6" i="69"/>
  <c r="C6" i="69"/>
  <c r="AI8" i="66"/>
  <c r="AH8" i="66"/>
  <c r="AG8" i="66"/>
  <c r="AF8" i="66"/>
  <c r="AE8" i="66"/>
  <c r="AD8" i="66"/>
  <c r="AC8" i="66"/>
  <c r="AB8" i="66"/>
  <c r="AA8" i="66"/>
  <c r="Z8" i="66"/>
  <c r="Y8" i="66"/>
  <c r="X8" i="66"/>
  <c r="W8" i="66"/>
  <c r="V8" i="66"/>
  <c r="U8" i="66"/>
  <c r="T8" i="66"/>
  <c r="S8" i="66"/>
  <c r="R8" i="66"/>
  <c r="Q8" i="66"/>
  <c r="P8" i="66"/>
  <c r="N8" i="66"/>
  <c r="M8" i="66"/>
  <c r="L8" i="66"/>
  <c r="J8" i="66"/>
  <c r="I8" i="66"/>
  <c r="H8" i="66"/>
  <c r="G8" i="66"/>
  <c r="C8" i="66"/>
  <c r="AI4" i="63"/>
  <c r="AH4" i="63"/>
  <c r="AG4" i="63"/>
  <c r="AF4" i="63"/>
  <c r="AE4" i="63"/>
  <c r="AD4" i="63"/>
  <c r="AC4" i="63"/>
  <c r="AB4" i="63"/>
  <c r="AA4" i="63"/>
  <c r="Z4" i="63"/>
  <c r="Y4" i="63"/>
  <c r="X4" i="63"/>
  <c r="W4" i="63"/>
  <c r="V4" i="63"/>
  <c r="U4" i="63"/>
  <c r="T4" i="63"/>
  <c r="S4" i="63"/>
  <c r="R4" i="63"/>
  <c r="Q4" i="63"/>
  <c r="P4" i="63"/>
  <c r="N4" i="63"/>
  <c r="M4" i="63"/>
  <c r="L4" i="63"/>
  <c r="J4" i="63"/>
  <c r="I4" i="63"/>
  <c r="H4" i="63"/>
  <c r="G4" i="63"/>
  <c r="C4" i="63"/>
  <c r="AI8" i="60"/>
  <c r="AH8" i="60"/>
  <c r="AG8" i="60"/>
  <c r="AF8" i="60"/>
  <c r="AE8" i="60"/>
  <c r="AD8" i="60"/>
  <c r="AC8" i="60"/>
  <c r="AB8" i="60"/>
  <c r="AA8" i="60"/>
  <c r="Z8" i="60"/>
  <c r="Y8" i="60"/>
  <c r="X8" i="60"/>
  <c r="W8" i="60"/>
  <c r="V8" i="60"/>
  <c r="U8" i="60"/>
  <c r="T8" i="60"/>
  <c r="S8" i="60"/>
  <c r="R8" i="60"/>
  <c r="Q8" i="60"/>
  <c r="P8" i="60"/>
  <c r="N8" i="60"/>
  <c r="M8" i="60"/>
  <c r="L8" i="60"/>
  <c r="J8" i="60"/>
  <c r="I8" i="60"/>
  <c r="H8" i="60"/>
  <c r="G8" i="60"/>
  <c r="C8" i="60"/>
  <c r="AI15" i="57"/>
  <c r="AH15" i="57"/>
  <c r="AG15" i="57"/>
  <c r="AF15" i="57"/>
  <c r="AE15" i="57"/>
  <c r="AD15" i="57"/>
  <c r="AC15" i="57"/>
  <c r="AB15" i="57"/>
  <c r="AA15" i="57"/>
  <c r="Z15" i="57"/>
  <c r="Y15" i="57"/>
  <c r="X15" i="57"/>
  <c r="W15" i="57"/>
  <c r="V15" i="57"/>
  <c r="U15" i="57"/>
  <c r="T15" i="57"/>
  <c r="S15" i="57"/>
  <c r="R15" i="57"/>
  <c r="Q15" i="57"/>
  <c r="P15" i="57"/>
  <c r="N15" i="57"/>
  <c r="M15" i="57"/>
  <c r="L15" i="57"/>
  <c r="J15" i="57"/>
  <c r="I15" i="57"/>
  <c r="H15" i="57"/>
  <c r="G15" i="57"/>
  <c r="C15" i="57"/>
  <c r="AI4" i="54"/>
  <c r="AH4" i="54"/>
  <c r="AG4" i="54"/>
  <c r="AF4" i="54"/>
  <c r="AE4" i="54"/>
  <c r="AD4" i="54"/>
  <c r="AC4" i="54"/>
  <c r="AB4" i="54"/>
  <c r="AA4" i="54"/>
  <c r="Z4" i="54"/>
  <c r="Y4" i="54"/>
  <c r="X4" i="54"/>
  <c r="W4" i="54"/>
  <c r="V4" i="54"/>
  <c r="U4" i="54"/>
  <c r="T4" i="54"/>
  <c r="S4" i="54"/>
  <c r="R4" i="54"/>
  <c r="Q4" i="54"/>
  <c r="P4" i="54"/>
  <c r="N4" i="54"/>
  <c r="M4" i="54"/>
  <c r="L4" i="54"/>
  <c r="J4" i="54"/>
  <c r="I4" i="54"/>
  <c r="H4" i="54"/>
  <c r="G4" i="54"/>
  <c r="C4" i="54"/>
  <c r="AI8" i="51"/>
  <c r="AH8" i="51"/>
  <c r="AG8" i="51"/>
  <c r="AF8" i="51"/>
  <c r="AE8" i="51"/>
  <c r="AD8" i="51"/>
  <c r="AC8" i="51"/>
  <c r="AB8" i="51"/>
  <c r="AA8" i="51"/>
  <c r="Z8" i="51"/>
  <c r="Y8" i="51"/>
  <c r="X8" i="51"/>
  <c r="W8" i="51"/>
  <c r="V8" i="51"/>
  <c r="U8" i="51"/>
  <c r="T8" i="51"/>
  <c r="S8" i="51"/>
  <c r="R8" i="51"/>
  <c r="Q8" i="51"/>
  <c r="P8" i="51"/>
  <c r="N8" i="51"/>
  <c r="M8" i="51"/>
  <c r="L8" i="51"/>
  <c r="J8" i="51"/>
  <c r="I8" i="51"/>
  <c r="H8" i="51"/>
  <c r="G8" i="51"/>
  <c r="C8" i="51"/>
  <c r="AI4" i="48"/>
  <c r="AH4" i="48"/>
  <c r="AG4" i="48"/>
  <c r="AF4" i="48"/>
  <c r="AE4" i="48"/>
  <c r="AD4" i="48"/>
  <c r="AC4" i="48"/>
  <c r="AB4" i="48"/>
  <c r="AA4" i="48"/>
  <c r="Z4" i="48"/>
  <c r="Y4" i="48"/>
  <c r="X4" i="48"/>
  <c r="W4" i="48"/>
  <c r="V4" i="48"/>
  <c r="U4" i="48"/>
  <c r="T4" i="48"/>
  <c r="S4" i="48"/>
  <c r="R4" i="48"/>
  <c r="Q4" i="48"/>
  <c r="P4" i="48"/>
  <c r="N4" i="48"/>
  <c r="M4" i="48"/>
  <c r="L4" i="48"/>
  <c r="J4" i="48"/>
  <c r="I4" i="48"/>
  <c r="H4" i="48"/>
  <c r="G4" i="48"/>
  <c r="C4" i="48"/>
  <c r="AI8" i="45"/>
  <c r="AH8" i="45"/>
  <c r="AG8" i="45"/>
  <c r="AF8" i="45"/>
  <c r="AE8" i="45"/>
  <c r="AD8" i="45"/>
  <c r="AC8" i="45"/>
  <c r="AB8" i="45"/>
  <c r="AA8" i="45"/>
  <c r="Z8" i="45"/>
  <c r="Y8" i="45"/>
  <c r="X8" i="45"/>
  <c r="W8" i="45"/>
  <c r="V8" i="45"/>
  <c r="U8" i="45"/>
  <c r="T8" i="45"/>
  <c r="S8" i="45"/>
  <c r="R8" i="45"/>
  <c r="Q8" i="45"/>
  <c r="P8" i="45"/>
  <c r="N8" i="45"/>
  <c r="M8" i="45"/>
  <c r="L8" i="45"/>
  <c r="J8" i="45"/>
  <c r="I8" i="45"/>
  <c r="H8" i="45"/>
  <c r="G8" i="45"/>
  <c r="C8" i="45"/>
  <c r="AI5" i="42"/>
  <c r="AH5" i="42"/>
  <c r="AG5" i="42"/>
  <c r="AF5" i="42"/>
  <c r="AE5" i="42"/>
  <c r="AD5" i="42"/>
  <c r="AC5" i="42"/>
  <c r="AB5" i="42"/>
  <c r="AA5" i="42"/>
  <c r="Z5" i="42"/>
  <c r="Y5" i="42"/>
  <c r="X5" i="42"/>
  <c r="W5" i="42"/>
  <c r="V5" i="42"/>
  <c r="U5" i="42"/>
  <c r="T5" i="42"/>
  <c r="S5" i="42"/>
  <c r="R5" i="42"/>
  <c r="Q5" i="42"/>
  <c r="P5" i="42"/>
  <c r="N5" i="42"/>
  <c r="M5" i="42"/>
  <c r="L5" i="42"/>
  <c r="J5" i="42"/>
  <c r="I5" i="42"/>
  <c r="H5" i="42"/>
  <c r="G5" i="42"/>
  <c r="C5" i="42"/>
  <c r="AI10" i="39"/>
  <c r="AH10" i="39"/>
  <c r="AG10" i="39"/>
  <c r="AF10" i="39"/>
  <c r="AE10" i="39"/>
  <c r="AD10" i="39"/>
  <c r="AC10" i="39"/>
  <c r="AB10" i="39"/>
  <c r="AA10" i="39"/>
  <c r="Z10" i="39"/>
  <c r="Y10" i="39"/>
  <c r="X10" i="39"/>
  <c r="W10" i="39"/>
  <c r="V10" i="39"/>
  <c r="U10" i="39"/>
  <c r="T10" i="39"/>
  <c r="S10" i="39"/>
  <c r="R10" i="39"/>
  <c r="Q10" i="39"/>
  <c r="P10" i="39"/>
  <c r="N10" i="39"/>
  <c r="M10" i="39"/>
  <c r="L10" i="39"/>
  <c r="J10" i="39"/>
  <c r="I10" i="39"/>
  <c r="H10" i="39"/>
  <c r="G10" i="39"/>
  <c r="C10" i="39"/>
  <c r="AI8" i="36"/>
  <c r="AH8" i="36"/>
  <c r="AG8" i="36"/>
  <c r="AF8" i="36"/>
  <c r="AE8" i="36"/>
  <c r="AD8" i="36"/>
  <c r="AC8" i="36"/>
  <c r="AB8" i="36"/>
  <c r="AA8" i="36"/>
  <c r="Z8" i="36"/>
  <c r="Y8" i="36"/>
  <c r="X8" i="36"/>
  <c r="W8" i="36"/>
  <c r="V8" i="36"/>
  <c r="U8" i="36"/>
  <c r="T8" i="36"/>
  <c r="S8" i="36"/>
  <c r="R8" i="36"/>
  <c r="Q8" i="36"/>
  <c r="P8" i="36"/>
  <c r="N8" i="36"/>
  <c r="M8" i="36"/>
  <c r="L8" i="36"/>
  <c r="J8" i="36"/>
  <c r="I8" i="36"/>
  <c r="H8" i="36"/>
  <c r="G8" i="36"/>
  <c r="C8" i="36"/>
  <c r="AI19" i="33"/>
  <c r="AH19" i="33"/>
  <c r="AG19" i="33"/>
  <c r="AF19" i="33"/>
  <c r="AE19" i="33"/>
  <c r="AD19" i="33"/>
  <c r="AC19" i="33"/>
  <c r="AB19" i="33"/>
  <c r="AA19" i="33"/>
  <c r="Z19" i="33"/>
  <c r="Y19" i="33"/>
  <c r="X19" i="33"/>
  <c r="W19" i="33"/>
  <c r="V19" i="33"/>
  <c r="U19" i="33"/>
  <c r="T19" i="33"/>
  <c r="S19" i="33"/>
  <c r="R19" i="33"/>
  <c r="Q19" i="33"/>
  <c r="P19" i="33"/>
  <c r="N19" i="33"/>
  <c r="M19" i="33"/>
  <c r="L19" i="33"/>
  <c r="J19" i="33"/>
  <c r="I19" i="33"/>
  <c r="H19" i="33"/>
  <c r="G19" i="33"/>
  <c r="C19" i="33"/>
  <c r="AI10" i="21"/>
  <c r="AH10" i="21"/>
  <c r="AG10" i="21"/>
  <c r="AF10" i="21"/>
  <c r="AE10" i="21"/>
  <c r="AD10" i="21"/>
  <c r="AC10" i="21"/>
  <c r="AB10" i="21"/>
  <c r="AA10" i="21"/>
  <c r="Z10" i="21"/>
  <c r="Y10" i="21"/>
  <c r="X10" i="21"/>
  <c r="W10" i="21"/>
  <c r="V10" i="21"/>
  <c r="U10" i="21"/>
  <c r="T10" i="21"/>
  <c r="S10" i="21"/>
  <c r="R10" i="21"/>
  <c r="Q10" i="21"/>
  <c r="P10" i="21"/>
  <c r="N10" i="21"/>
  <c r="M10" i="21"/>
  <c r="L10" i="21"/>
  <c r="J10" i="21"/>
  <c r="I10" i="21"/>
  <c r="H10" i="21"/>
  <c r="G10" i="21"/>
  <c r="C10" i="21"/>
  <c r="AI29" i="18"/>
  <c r="AH29" i="18"/>
  <c r="AG29" i="18"/>
  <c r="AF29" i="18"/>
  <c r="AE29" i="18"/>
  <c r="AD29" i="18"/>
  <c r="AC29" i="18"/>
  <c r="AB29" i="18"/>
  <c r="AA29" i="18"/>
  <c r="Z29" i="18"/>
  <c r="Y29" i="18"/>
  <c r="X29" i="18"/>
  <c r="W29" i="18"/>
  <c r="V29" i="18"/>
  <c r="U29" i="18"/>
  <c r="T29" i="18"/>
  <c r="S29" i="18"/>
  <c r="R29" i="18"/>
  <c r="Q29" i="18"/>
  <c r="P29" i="18"/>
  <c r="N29" i="18"/>
  <c r="M29" i="18"/>
  <c r="L29" i="18"/>
  <c r="J29" i="18"/>
  <c r="I29" i="18"/>
  <c r="H29" i="18"/>
  <c r="G29" i="18"/>
  <c r="C29" i="18"/>
  <c r="AI24" i="15"/>
  <c r="AH24" i="15"/>
  <c r="AG24" i="15"/>
  <c r="AF24" i="15"/>
  <c r="AE24" i="15"/>
  <c r="AD24" i="15"/>
  <c r="AC24" i="15"/>
  <c r="AB24" i="15"/>
  <c r="AA24" i="15"/>
  <c r="Z24" i="15"/>
  <c r="Y24" i="15"/>
  <c r="X24" i="15"/>
  <c r="W24" i="15"/>
  <c r="V24" i="15"/>
  <c r="U24" i="15"/>
  <c r="T24" i="15"/>
  <c r="S24" i="15"/>
  <c r="R24" i="15"/>
  <c r="Q24" i="15"/>
  <c r="P24" i="15"/>
  <c r="N24" i="15"/>
  <c r="M24" i="15"/>
  <c r="L24" i="15"/>
  <c r="J24" i="15"/>
  <c r="I24" i="15"/>
  <c r="H24" i="15"/>
  <c r="G24" i="15"/>
  <c r="C24" i="15"/>
  <c r="AI65" i="12"/>
  <c r="AH65" i="12"/>
  <c r="AG65" i="12"/>
  <c r="AF65" i="12"/>
  <c r="AE65" i="12"/>
  <c r="AD65" i="12"/>
  <c r="AC65" i="12"/>
  <c r="AB65" i="12"/>
  <c r="AA65" i="12"/>
  <c r="Z65" i="12"/>
  <c r="Y65" i="12"/>
  <c r="X65" i="12"/>
  <c r="W65" i="12"/>
  <c r="V65" i="12"/>
  <c r="U65" i="12"/>
  <c r="T65" i="12"/>
  <c r="S65" i="12"/>
  <c r="R65" i="12"/>
  <c r="Q65" i="12"/>
  <c r="P65" i="12"/>
  <c r="N65" i="12"/>
  <c r="M65" i="12"/>
  <c r="L65" i="12"/>
  <c r="J65" i="12"/>
  <c r="I65" i="12"/>
  <c r="H65" i="12"/>
  <c r="G65" i="12"/>
  <c r="C65" i="12"/>
  <c r="AI7" i="9"/>
  <c r="AH7" i="9"/>
  <c r="AG7" i="9"/>
  <c r="AF7" i="9"/>
  <c r="AE7" i="9"/>
  <c r="AD7" i="9"/>
  <c r="AC7" i="9"/>
  <c r="AB7" i="9"/>
  <c r="AA7" i="9"/>
  <c r="Z7" i="9"/>
  <c r="Y7" i="9"/>
  <c r="X7" i="9"/>
  <c r="W7" i="9"/>
  <c r="V7" i="9"/>
  <c r="U7" i="9"/>
  <c r="T7" i="9"/>
  <c r="S7" i="9"/>
  <c r="R7" i="9"/>
  <c r="Q7" i="9"/>
  <c r="P7" i="9"/>
  <c r="N7" i="9"/>
  <c r="M7" i="9"/>
  <c r="L7" i="9"/>
  <c r="J7" i="9"/>
  <c r="I7" i="9"/>
  <c r="H7" i="9"/>
  <c r="G7" i="9"/>
  <c r="C7" i="9"/>
  <c r="AI10" i="6"/>
  <c r="AH10" i="6"/>
  <c r="AG10" i="6"/>
  <c r="AF10" i="6"/>
  <c r="AE10" i="6"/>
  <c r="AD10" i="6"/>
  <c r="AC10" i="6"/>
  <c r="AB10" i="6"/>
  <c r="AA10" i="6"/>
  <c r="Z10" i="6"/>
  <c r="Y10" i="6"/>
  <c r="X10" i="6"/>
  <c r="W10" i="6"/>
  <c r="V10" i="6"/>
  <c r="U10" i="6"/>
  <c r="T10" i="6"/>
  <c r="S10" i="6"/>
  <c r="R10" i="6"/>
  <c r="Q10" i="6"/>
  <c r="P10" i="6"/>
  <c r="N10" i="6"/>
  <c r="M10" i="6"/>
  <c r="L10" i="6"/>
  <c r="J10" i="6"/>
  <c r="I10" i="6"/>
  <c r="H10" i="6"/>
  <c r="G10" i="6"/>
  <c r="C10" i="6"/>
  <c r="AI14" i="4"/>
  <c r="AH14" i="4"/>
  <c r="AG14" i="4"/>
  <c r="AF14" i="4"/>
  <c r="AE14" i="4"/>
  <c r="AD14" i="4"/>
  <c r="AC14" i="4"/>
  <c r="AB14" i="4"/>
  <c r="AA14" i="4"/>
  <c r="Z14" i="4"/>
  <c r="Y14" i="4"/>
  <c r="X14" i="4"/>
  <c r="W14" i="4"/>
  <c r="V14" i="4"/>
  <c r="U14" i="4"/>
  <c r="T14" i="4"/>
  <c r="S14" i="4"/>
  <c r="R14" i="4"/>
  <c r="Q14" i="4"/>
  <c r="P14" i="4"/>
  <c r="N14" i="4"/>
  <c r="M14" i="4"/>
  <c r="L14" i="4"/>
  <c r="J14" i="4"/>
  <c r="I14" i="4"/>
  <c r="H14" i="4"/>
  <c r="G14" i="4"/>
  <c r="C14" i="4"/>
  <c r="AI14" i="2"/>
  <c r="AH14" i="2"/>
  <c r="AG14" i="2"/>
  <c r="AF14" i="2"/>
  <c r="AE14" i="2"/>
  <c r="AD14" i="2"/>
  <c r="AC14" i="2"/>
  <c r="AB14" i="2"/>
  <c r="AA14" i="2"/>
  <c r="Z14" i="2"/>
  <c r="Y14" i="2"/>
  <c r="X14" i="2"/>
  <c r="W14" i="2"/>
  <c r="V14" i="2"/>
  <c r="U14" i="2"/>
  <c r="T14" i="2"/>
  <c r="S14" i="2"/>
  <c r="R14" i="2"/>
  <c r="Q14" i="2"/>
  <c r="P14" i="2"/>
  <c r="N14" i="2"/>
  <c r="M14" i="2"/>
  <c r="L14" i="2"/>
  <c r="J14" i="2"/>
  <c r="I14" i="2"/>
  <c r="H14" i="2"/>
  <c r="G14" i="2"/>
  <c r="C14" i="2"/>
</calcChain>
</file>

<file path=xl/sharedStrings.xml><?xml version="1.0" encoding="utf-8"?>
<sst xmlns="http://schemas.openxmlformats.org/spreadsheetml/2006/main" count="39301" uniqueCount="1661">
  <si>
    <t>COMPREHENSIVE REPORT</t>
  </si>
  <si>
    <t>MED-CAI</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</si>
  <si>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</si>
  <si>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</si>
  <si>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</si>
  <si>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</si>
  <si>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</si>
  <si>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</si>
  <si>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</si>
  <si>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</si>
  <si>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</si>
  <si>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</si>
  <si>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</si>
  <si>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</si>
  <si>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</si>
  <si>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</si>
  <si>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</si>
  <si>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</si>
  <si>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</si>
  <si>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</si>
  <si>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</si>
  <si>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</si>
  <si>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</si>
  <si>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</si>
  <si>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</si>
  <si>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Air Cairo</t>
  </si>
  <si>
    <t>SM-488</t>
  </si>
  <si>
    <t>Cabin: 7 KG | Check-in: 40 KG</t>
  </si>
  <si>
    <r>
      <rPr>
        <b/>
        <i/>
        <sz val="14"/>
        <color rgb="FFBC0000"/>
        <rFont val="Calibri"/>
      </rPr>
      <t>8</t>
    </r>
    <r>
      <rPr>
        <b/>
        <i/>
        <sz val="10"/>
        <color rgb="FFBC0000"/>
        <rFont val="Calibri"/>
      </rPr>
      <t xml:space="preserve"> FOR SAME CLASS</t>
    </r>
  </si>
  <si>
    <t>914 SAR</t>
  </si>
  <si>
    <t>SM488</t>
  </si>
  <si>
    <t>V8</t>
  </si>
  <si>
    <t>V2 &amp; L10 &amp; G30 &amp; S10 &amp; W10 &amp; T10 &amp; X10 &amp; U10 &amp; O10 &amp; I10</t>
  </si>
  <si>
    <t>SM496</t>
  </si>
  <si>
    <t>20KG + 7KG CABIN</t>
  </si>
  <si>
    <t>FULLY BOOKED</t>
  </si>
  <si>
    <t>CLOSED</t>
  </si>
  <si>
    <t>S13 &amp; O8 &amp; I18 &amp; P137 &amp; N3</t>
  </si>
  <si>
    <t>SM494</t>
  </si>
  <si>
    <t>V4 &amp; L12 &amp; S12 &amp; W17 &amp; T18 &amp; X18 &amp; U18 &amp; O17 &amp; I18 &amp; P45</t>
  </si>
  <si>
    <t>flyadeal</t>
  </si>
  <si>
    <t>F3-769</t>
  </si>
  <si>
    <t>Check-in: 15 KG</t>
  </si>
  <si>
    <r>
      <rPr>
        <b/>
        <i/>
        <sz val="14"/>
        <color rgb="FFBC0000"/>
        <rFont val="Calibri"/>
      </rPr>
      <t>11</t>
    </r>
    <r>
      <rPr>
        <b/>
        <i/>
        <sz val="10"/>
        <color rgb="FFBC0000"/>
        <rFont val="Calibri"/>
      </rPr>
      <t xml:space="preserve"> FOR SAME CLASS</t>
    </r>
  </si>
  <si>
    <t>916 SAR</t>
  </si>
  <si>
    <t>Cabin: 10 KG / Check-in: 25 KG</t>
  </si>
  <si>
    <r>
      <rPr>
        <i/>
        <sz val="14"/>
        <rFont val="Calibri"/>
      </rPr>
      <t>11</t>
    </r>
    <r>
      <rPr>
        <i/>
        <sz val="10"/>
        <rFont val="Calibri"/>
      </rPr>
      <t xml:space="preserve"> FOR SAME CLASS</t>
    </r>
  </si>
  <si>
    <t>1,069 SAR</t>
  </si>
  <si>
    <t>Cabin: 10 KG / Check-in: 2 x 40 KG</t>
  </si>
  <si>
    <t>1,120 SAR</t>
  </si>
  <si>
    <t>flynas</t>
  </si>
  <si>
    <t>XY-576</t>
  </si>
  <si>
    <t>Cabin: 7 KG / Check-in: 20 KG</t>
  </si>
  <si>
    <r>
      <rPr>
        <b/>
        <i/>
        <sz val="14"/>
        <color rgb="FFBC0000"/>
        <rFont val="Calibri"/>
      </rPr>
      <t>7</t>
    </r>
    <r>
      <rPr>
        <b/>
        <i/>
        <sz val="10"/>
        <color rgb="FFBC0000"/>
        <rFont val="Calibri"/>
      </rPr>
      <t xml:space="preserve"> FOR SAME CLASS</t>
    </r>
  </si>
  <si>
    <t>1,059 SAR</t>
  </si>
  <si>
    <t>Cabin: 7 KG / Check-in: 30 KG</t>
  </si>
  <si>
    <r>
      <rPr>
        <i/>
        <sz val="14"/>
        <rFont val="Calibri"/>
      </rPr>
      <t>7</t>
    </r>
    <r>
      <rPr>
        <i/>
        <sz val="10"/>
        <rFont val="Calibri"/>
      </rPr>
      <t xml:space="preserve"> FOR SAME CLASS</t>
    </r>
  </si>
  <si>
    <t>1,159 SAR</t>
  </si>
  <si>
    <t>Cabin: 7 KG / Check-in: 2 x 40 KG</t>
  </si>
  <si>
    <t>1,249 SAR</t>
  </si>
  <si>
    <t>Saudia</t>
  </si>
  <si>
    <t>SV-319</t>
  </si>
  <si>
    <t>Cabin: 7 KG / Check-in: 23 KG</t>
  </si>
  <si>
    <r>
      <rPr>
        <b/>
        <i/>
        <sz val="14"/>
        <color rgb="FFBC0000"/>
        <rFont val="Calibri"/>
      </rPr>
      <t>4</t>
    </r>
    <r>
      <rPr>
        <b/>
        <i/>
        <sz val="10"/>
        <color rgb="FFBC0000"/>
        <rFont val="Calibri"/>
      </rPr>
      <t xml:space="preserve"> FOR SAME CLASS</t>
    </r>
  </si>
  <si>
    <t>1,385 SAR</t>
  </si>
  <si>
    <t>Cabin: 7 KG / Check-in: 2 x 46 KG</t>
  </si>
  <si>
    <r>
      <rPr>
        <i/>
        <sz val="14"/>
        <rFont val="Calibri"/>
      </rPr>
      <t>4</t>
    </r>
    <r>
      <rPr>
        <i/>
        <sz val="10"/>
        <rFont val="Calibri"/>
      </rPr>
      <t xml:space="preserve"> FOR SAME CLASS</t>
    </r>
  </si>
  <si>
    <t>1,525 SAR</t>
  </si>
  <si>
    <t>SV-381</t>
  </si>
  <si>
    <r>
      <rPr>
        <b/>
        <i/>
        <sz val="14"/>
        <rFont val="Calibri"/>
      </rPr>
      <t>+9</t>
    </r>
    <r>
      <rPr>
        <b/>
        <i/>
        <sz val="10"/>
        <rFont val="Calibri"/>
      </rPr>
      <t xml:space="preserve"> FOR SAME CLASS</t>
    </r>
  </si>
  <si>
    <t>1,868 SAR</t>
  </si>
  <si>
    <r>
      <rPr>
        <i/>
        <sz val="14"/>
        <rFont val="Calibri"/>
      </rPr>
      <t>+9</t>
    </r>
    <r>
      <rPr>
        <i/>
        <sz val="10"/>
        <rFont val="Calibri"/>
      </rPr>
      <t xml:space="preserve"> FOR SAME CLASS</t>
    </r>
  </si>
  <si>
    <t>2,009 SAR</t>
  </si>
  <si>
    <t>SV-391</t>
  </si>
  <si>
    <t>SV-6903</t>
  </si>
  <si>
    <r>
      <rPr>
        <b/>
        <i/>
        <sz val="14"/>
        <rFont val="Calibri"/>
      </rPr>
      <t>4</t>
    </r>
    <r>
      <rPr>
        <b/>
        <i/>
        <sz val="10"/>
        <rFont val="Calibri"/>
      </rPr>
      <t xml:space="preserve"> FOR SAME CLASS</t>
    </r>
  </si>
  <si>
    <t>2,232 SAR</t>
  </si>
  <si>
    <t>EgyptAir</t>
  </si>
  <si>
    <t>MS-676</t>
  </si>
  <si>
    <t>Cabin: 7 KG | Check-in: 2 PIECE</t>
  </si>
  <si>
    <r>
      <rPr>
        <b/>
        <i/>
        <sz val="14"/>
        <color rgb="FFBC0000"/>
        <rFont val="Calibri"/>
      </rPr>
      <t>+9</t>
    </r>
    <r>
      <rPr>
        <b/>
        <i/>
        <sz val="10"/>
        <color rgb="FFBC0000"/>
        <rFont val="Calibri"/>
      </rPr>
      <t xml:space="preserve"> FOR SAME CLASS</t>
    </r>
  </si>
  <si>
    <t>1,412 SAR</t>
  </si>
  <si>
    <t>MS-678</t>
  </si>
  <si>
    <r>
      <rPr>
        <b/>
        <i/>
        <sz val="14"/>
        <rFont val="Calibri"/>
      </rPr>
      <t>2</t>
    </r>
    <r>
      <rPr>
        <b/>
        <i/>
        <sz val="10"/>
        <rFont val="Calibri"/>
      </rPr>
      <t xml:space="preserve"> FOR SAME CLASS</t>
    </r>
  </si>
  <si>
    <t>1,802 SAR</t>
  </si>
  <si>
    <t>Cabin: 0 KG | Check-in: 15 KG</t>
  </si>
  <si>
    <r>
      <rPr>
        <i/>
        <sz val="14"/>
        <rFont val="Calibri"/>
      </rPr>
      <t>8</t>
    </r>
    <r>
      <rPr>
        <i/>
        <sz val="10"/>
        <rFont val="Calibri"/>
      </rPr>
      <t xml:space="preserve"> FOR SAME CLASS</t>
    </r>
  </si>
  <si>
    <r>
      <rPr>
        <b/>
        <i/>
        <sz val="14"/>
        <color rgb="FFBC0000"/>
        <rFont val="Calibri"/>
      </rPr>
      <t>2</t>
    </r>
    <r>
      <rPr>
        <b/>
        <i/>
        <sz val="10"/>
        <color rgb="FFBC0000"/>
        <rFont val="Calibri"/>
      </rPr>
      <t xml:space="preserve"> FOR SAME CLASS</t>
    </r>
  </si>
  <si>
    <t>1,109 SAR</t>
  </si>
  <si>
    <r>
      <rPr>
        <i/>
        <sz val="14"/>
        <rFont val="Calibri"/>
      </rPr>
      <t>2</t>
    </r>
    <r>
      <rPr>
        <i/>
        <sz val="10"/>
        <rFont val="Calibri"/>
      </rPr>
      <t xml:space="preserve"> FOR SAME CLASS</t>
    </r>
  </si>
  <si>
    <t>1,209 SAR</t>
  </si>
  <si>
    <t>1,299 SAR</t>
  </si>
  <si>
    <t>Cabin: 7 KG | Check-in: 1 PIECE</t>
  </si>
  <si>
    <r>
      <rPr>
        <b/>
        <i/>
        <sz val="14"/>
        <color rgb="FFBC0000"/>
        <rFont val="Calibri"/>
      </rPr>
      <t>1</t>
    </r>
    <r>
      <rPr>
        <b/>
        <i/>
        <sz val="10"/>
        <color rgb="FFBC0000"/>
        <rFont val="Calibri"/>
      </rPr>
      <t xml:space="preserve"> FOR SAME CLASS</t>
    </r>
  </si>
  <si>
    <r>
      <rPr>
        <i/>
        <sz val="14"/>
        <rFont val="Calibri"/>
      </rPr>
      <t>1</t>
    </r>
    <r>
      <rPr>
        <i/>
        <sz val="10"/>
        <rFont val="Calibri"/>
      </rPr>
      <t xml:space="preserve"> FOR SAME CLASS</t>
    </r>
  </si>
  <si>
    <r>
      <rPr>
        <b/>
        <i/>
        <sz val="14"/>
        <rFont val="Calibri"/>
      </rPr>
      <t>1</t>
    </r>
    <r>
      <rPr>
        <b/>
        <i/>
        <sz val="10"/>
        <rFont val="Calibri"/>
      </rPr>
      <t xml:space="preserve"> FOR SAME CLASS</t>
    </r>
  </si>
  <si>
    <t>2,165 SAR</t>
  </si>
  <si>
    <t>2,305 SAR</t>
  </si>
  <si>
    <t>MS-640</t>
  </si>
  <si>
    <t>MS-694</t>
  </si>
  <si>
    <t>MS-696</t>
  </si>
  <si>
    <r>
      <rPr>
        <b/>
        <i/>
        <sz val="14"/>
        <color rgb="FFBC0000"/>
        <rFont val="Calibri"/>
      </rPr>
      <t>5</t>
    </r>
    <r>
      <rPr>
        <b/>
        <i/>
        <sz val="10"/>
        <color rgb="FFBC0000"/>
        <rFont val="Calibri"/>
      </rPr>
      <t xml:space="preserve"> FOR SAME CLASS</t>
    </r>
  </si>
  <si>
    <t>814 SAR</t>
  </si>
  <si>
    <r>
      <rPr>
        <i/>
        <sz val="14"/>
        <rFont val="Calibri"/>
      </rPr>
      <t>5</t>
    </r>
    <r>
      <rPr>
        <i/>
        <sz val="10"/>
        <rFont val="Calibri"/>
      </rPr>
      <t xml:space="preserve"> FOR SAME CLASS</t>
    </r>
  </si>
  <si>
    <t>967 SAR</t>
  </si>
  <si>
    <t>XY-793</t>
  </si>
  <si>
    <t>Cabin: 7 KG | Check-in: 20 KG</t>
  </si>
  <si>
    <t>939 SAR</t>
  </si>
  <si>
    <t>1,039 SAR</t>
  </si>
  <si>
    <t>1,129 SAR</t>
  </si>
  <si>
    <r>
      <rPr>
        <b/>
        <i/>
        <sz val="14"/>
        <rFont val="Calibri"/>
      </rPr>
      <t>9</t>
    </r>
    <r>
      <rPr>
        <b/>
        <i/>
        <sz val="10"/>
        <rFont val="Calibri"/>
      </rPr>
      <t xml:space="preserve"> FOR SAME CLASS</t>
    </r>
  </si>
  <si>
    <r>
      <rPr>
        <i/>
        <sz val="14"/>
        <rFont val="Calibri"/>
      </rPr>
      <t>9</t>
    </r>
    <r>
      <rPr>
        <i/>
        <sz val="10"/>
        <rFont val="Calibri"/>
      </rPr>
      <t xml:space="preserve"> FOR SAME CLASS</t>
    </r>
  </si>
  <si>
    <t>1,592 SAR</t>
  </si>
  <si>
    <t>1,609 SAR</t>
  </si>
  <si>
    <t>1,750 SAR</t>
  </si>
  <si>
    <t>1,945 SAR</t>
  </si>
  <si>
    <t>Q11 &amp; L4 &amp; G6 &amp; S6 &amp; W8 &amp; T9 &amp; X8 &amp; U8 &amp; O9 &amp; I16 &amp; P92 &amp; N2</t>
  </si>
  <si>
    <t>1,528 SAR</t>
  </si>
  <si>
    <r>
      <rPr>
        <b/>
        <i/>
        <sz val="14"/>
        <color rgb="FFBC0000"/>
        <rFont val="Calibri"/>
      </rPr>
      <t>9</t>
    </r>
    <r>
      <rPr>
        <b/>
        <i/>
        <sz val="10"/>
        <color rgb="FFBC0000"/>
        <rFont val="Calibri"/>
      </rPr>
      <t xml:space="preserve"> FOR SAME CLASS</t>
    </r>
  </si>
  <si>
    <r>
      <rPr>
        <b/>
        <i/>
        <sz val="14"/>
        <rFont val="Calibri"/>
      </rPr>
      <t>5</t>
    </r>
    <r>
      <rPr>
        <b/>
        <i/>
        <sz val="10"/>
        <rFont val="Calibri"/>
      </rPr>
      <t xml:space="preserve"> FOR SAME CLASS</t>
    </r>
  </si>
  <si>
    <r>
      <rPr>
        <b/>
        <i/>
        <sz val="14"/>
        <color rgb="FFBC0000"/>
        <rFont val="Calibri"/>
      </rPr>
      <t>3</t>
    </r>
    <r>
      <rPr>
        <b/>
        <i/>
        <sz val="10"/>
        <color rgb="FFBC0000"/>
        <rFont val="Calibri"/>
      </rPr>
      <t xml:space="preserve"> FOR SAME CLASS</t>
    </r>
  </si>
  <si>
    <t>Q4 &amp; T3 &amp; X5 &amp; U9 &amp; O7 &amp; I17 &amp; P130 &amp; N4</t>
  </si>
  <si>
    <r>
      <rPr>
        <b/>
        <i/>
        <sz val="14"/>
        <color rgb="FFBC0000"/>
        <rFont val="Calibri"/>
      </rPr>
      <t>15</t>
    </r>
    <r>
      <rPr>
        <b/>
        <i/>
        <sz val="10"/>
        <color rgb="FFBC0000"/>
        <rFont val="Calibri"/>
      </rPr>
      <t xml:space="preserve"> FOR SAME CLASS</t>
    </r>
  </si>
  <si>
    <r>
      <rPr>
        <i/>
        <sz val="14"/>
        <rFont val="Calibri"/>
      </rPr>
      <t>15</t>
    </r>
    <r>
      <rPr>
        <i/>
        <sz val="10"/>
        <rFont val="Calibri"/>
      </rPr>
      <t xml:space="preserve"> FOR SAME CLASS</t>
    </r>
  </si>
  <si>
    <t>K6 &amp; G10 &amp; S21 &amp; T5 &amp; X11 &amp; U8 &amp; O9 &amp; I17 &amp; P86 &amp; N6</t>
  </si>
  <si>
    <t>712 SAR</t>
  </si>
  <si>
    <t>865 SAR</t>
  </si>
  <si>
    <t>631 SAR</t>
  </si>
  <si>
    <t>784 SAR</t>
  </si>
  <si>
    <t>836 SAR</t>
  </si>
  <si>
    <t>L1</t>
  </si>
  <si>
    <t>L9 &amp; G10 &amp; S11 &amp; W10 &amp; T10 &amp; X9 &amp; U10 &amp; O10 &amp; I10</t>
  </si>
  <si>
    <t>SM-496</t>
  </si>
  <si>
    <r>
      <rPr>
        <b/>
        <i/>
        <sz val="14"/>
        <rFont val="Calibri"/>
      </rPr>
      <t>7</t>
    </r>
    <r>
      <rPr>
        <b/>
        <i/>
        <sz val="10"/>
        <rFont val="Calibri"/>
      </rPr>
      <t xml:space="preserve"> FOR SAME CLASS</t>
    </r>
  </si>
  <si>
    <t>V7</t>
  </si>
  <si>
    <t>V1 &amp; L1 &amp; I4 &amp; E44 &amp; P115</t>
  </si>
  <si>
    <t>SM-494</t>
  </si>
  <si>
    <t>1,088 SAR</t>
  </si>
  <si>
    <t>Q1</t>
  </si>
  <si>
    <t>Q1 &amp; K5 &amp; V4 &amp; S11 &amp; X3 &amp; U5 &amp; O9 &amp; I17 &amp; P123</t>
  </si>
  <si>
    <t>889 SAR</t>
  </si>
  <si>
    <t>989 SAR</t>
  </si>
  <si>
    <t>1,079 SAR</t>
  </si>
  <si>
    <t>1,262 SAR</t>
  </si>
  <si>
    <t>1,651 SAR</t>
  </si>
  <si>
    <r>
      <rPr>
        <b/>
        <i/>
        <sz val="14"/>
        <rFont val="Calibri"/>
      </rPr>
      <t>3</t>
    </r>
    <r>
      <rPr>
        <b/>
        <i/>
        <sz val="10"/>
        <rFont val="Calibri"/>
      </rPr>
      <t xml:space="preserve"> FOR SAME CLASS</t>
    </r>
  </si>
  <si>
    <r>
      <rPr>
        <i/>
        <sz val="14"/>
        <rFont val="Calibri"/>
      </rPr>
      <t>3</t>
    </r>
    <r>
      <rPr>
        <i/>
        <sz val="10"/>
        <rFont val="Calibri"/>
      </rPr>
      <t xml:space="preserve"> FOR SAME CLASS</t>
    </r>
  </si>
  <si>
    <t>1,122 SAR</t>
  </si>
  <si>
    <t>1,399 SAR</t>
  </si>
  <si>
    <t>1,489 SAR</t>
  </si>
  <si>
    <t>V2</t>
  </si>
  <si>
    <t>V6 &amp; L2 &amp; S1 &amp; U6 &amp; O9 &amp; I17 &amp; P128</t>
  </si>
  <si>
    <r>
      <rPr>
        <b/>
        <i/>
        <sz val="14"/>
        <rFont val="Calibri"/>
      </rPr>
      <t>6</t>
    </r>
    <r>
      <rPr>
        <b/>
        <i/>
        <sz val="10"/>
        <rFont val="Calibri"/>
      </rPr>
      <t xml:space="preserve"> FOR SAME CLASS</t>
    </r>
  </si>
  <si>
    <r>
      <rPr>
        <i/>
        <sz val="14"/>
        <rFont val="Calibri"/>
      </rPr>
      <t>6</t>
    </r>
    <r>
      <rPr>
        <i/>
        <sz val="10"/>
        <rFont val="Calibri"/>
      </rPr>
      <t xml:space="preserve"> FOR SAME CLASS</t>
    </r>
  </si>
  <si>
    <t>1,259 SAR</t>
  </si>
  <si>
    <t>1,313 SAR</t>
  </si>
  <si>
    <t>G2 &amp; S12 &amp; I22 &amp; P133 &amp; N4</t>
  </si>
  <si>
    <t>1,298 SAR</t>
  </si>
  <si>
    <t>M5</t>
  </si>
  <si>
    <t>L4 &amp; G3 &amp; S4 &amp; W4 &amp; T4 &amp; X4 &amp; U4 &amp; O4 &amp; I4 &amp; P133</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</si>
  <si>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</si>
  <si>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</si>
  <si>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</si>
  <si>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</si>
  <si>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</si>
  <si>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</si>
  <si>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</si>
  <si>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</si>
  <si>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</si>
  <si>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</si>
  <si>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</si>
  <si>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</si>
  <si>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</si>
  <si>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</si>
  <si>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</si>
  <si>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</si>
  <si>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</si>
  <si>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</si>
  <si>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</si>
  <si>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</si>
  <si>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</si>
  <si>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</si>
  <si>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</si>
  <si>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</si>
  <si>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</si>
  <si>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</si>
  <si>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</si>
  <si>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</si>
  <si>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</si>
  <si>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</si>
  <si>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</si>
  <si>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S13</t>
  </si>
  <si>
    <t>O8</t>
  </si>
  <si>
    <t>I18</t>
  </si>
  <si>
    <t>P137</t>
  </si>
  <si>
    <t>N3</t>
  </si>
  <si>
    <t>L10</t>
  </si>
  <si>
    <t>G30</t>
  </si>
  <si>
    <t>S10</t>
  </si>
  <si>
    <t>W10</t>
  </si>
  <si>
    <t>T10</t>
  </si>
  <si>
    <t>X10</t>
  </si>
  <si>
    <t>U10</t>
  </si>
  <si>
    <t>O10</t>
  </si>
  <si>
    <t>I10</t>
  </si>
  <si>
    <t>V4</t>
  </si>
  <si>
    <t>L12</t>
  </si>
  <si>
    <t>S12</t>
  </si>
  <si>
    <t>W17</t>
  </si>
  <si>
    <t>T18</t>
  </si>
  <si>
    <t>X18</t>
  </si>
  <si>
    <t>U18</t>
  </si>
  <si>
    <t>O17</t>
  </si>
  <si>
    <t>P45</t>
  </si>
  <si>
    <t>THURSDAY</t>
  </si>
  <si>
    <t>Q11</t>
  </si>
  <si>
    <t>L4</t>
  </si>
  <si>
    <t>G6</t>
  </si>
  <si>
    <t>S6</t>
  </si>
  <si>
    <t>W8</t>
  </si>
  <si>
    <t>T9</t>
  </si>
  <si>
    <t>X8</t>
  </si>
  <si>
    <t>U8</t>
  </si>
  <si>
    <t>O9</t>
  </si>
  <si>
    <t>I16</t>
  </si>
  <si>
    <t>P92</t>
  </si>
  <si>
    <t>N2</t>
  </si>
  <si>
    <t>SATURDAY</t>
  </si>
  <si>
    <t>Q4</t>
  </si>
  <si>
    <t>T3</t>
  </si>
  <si>
    <t>X5</t>
  </si>
  <si>
    <t>U9</t>
  </si>
  <si>
    <t>O7</t>
  </si>
  <si>
    <t>I17</t>
  </si>
  <si>
    <t>P130</t>
  </si>
  <si>
    <t>N4</t>
  </si>
  <si>
    <t>SUNDAY</t>
  </si>
  <si>
    <t>K6</t>
  </si>
  <si>
    <t>G10</t>
  </si>
  <si>
    <t>S21</t>
  </si>
  <si>
    <t>T5</t>
  </si>
  <si>
    <t>X11</t>
  </si>
  <si>
    <t>P86</t>
  </si>
  <si>
    <t>N6</t>
  </si>
  <si>
    <t>V1</t>
  </si>
  <si>
    <t>I4</t>
  </si>
  <si>
    <t>E44</t>
  </si>
  <si>
    <t>P115</t>
  </si>
  <si>
    <t>L9</t>
  </si>
  <si>
    <t>S11</t>
  </si>
  <si>
    <t>X9</t>
  </si>
  <si>
    <t>K5</t>
  </si>
  <si>
    <t>X3</t>
  </si>
  <si>
    <t>U5</t>
  </si>
  <si>
    <t>P123</t>
  </si>
  <si>
    <t>V6</t>
  </si>
  <si>
    <t>L2</t>
  </si>
  <si>
    <t>S1</t>
  </si>
  <si>
    <t>U6</t>
  </si>
  <si>
    <t>P128</t>
  </si>
  <si>
    <t>G2</t>
  </si>
  <si>
    <t>I22</t>
  </si>
  <si>
    <t>P133</t>
  </si>
  <si>
    <t>G3</t>
  </si>
  <si>
    <t>S4</t>
  </si>
  <si>
    <t>W4</t>
  </si>
  <si>
    <t>T4</t>
  </si>
  <si>
    <t>X4</t>
  </si>
  <si>
    <t>U4</t>
  </si>
  <si>
    <t>O4</t>
  </si>
  <si>
    <t>TOTAL</t>
  </si>
  <si>
    <t>DATE</t>
  </si>
  <si>
    <t>ROUTE</t>
  </si>
  <si>
    <t>TUE</t>
  </si>
  <si>
    <t>THU</t>
  </si>
  <si>
    <t>SAT</t>
  </si>
  <si>
    <t>SUN</t>
  </si>
  <si>
    <t>MED-HBE</t>
  </si>
  <si>
    <t>SM486</t>
  </si>
  <si>
    <t>L1 &amp; G8 &amp; S14 &amp; U3 &amp; O9 &amp; I5 &amp; P131</t>
  </si>
  <si>
    <t>Indirect competition route MED – CAI - diversion ratio &amp; passenger leakage</t>
  </si>
  <si>
    <t>06:40</t>
  </si>
  <si>
    <t>8 FOR SAME CLASS</t>
  </si>
  <si>
    <t>10:05</t>
  </si>
  <si>
    <t>11 FOR SAME CLASS</t>
  </si>
  <si>
    <t>18:10</t>
  </si>
  <si>
    <t>7 FOR SAME CLASS</t>
  </si>
  <si>
    <t>14:30</t>
  </si>
  <si>
    <t>4 FOR SAME CLASS</t>
  </si>
  <si>
    <t>02:20</t>
  </si>
  <si>
    <t>+9 FOR SAME CLASS</t>
  </si>
  <si>
    <t>K3 &amp; V4 &amp; L4 &amp; G3 &amp; S9 &amp; X1 &amp; U1 &amp; O7 &amp; I19 &amp; P128</t>
  </si>
  <si>
    <t>2 FOR SAME CLASS</t>
  </si>
  <si>
    <t>19:05</t>
  </si>
  <si>
    <t>1 FOR SAME CLASS</t>
  </si>
  <si>
    <t>11:50</t>
  </si>
  <si>
    <t>SM-486</t>
  </si>
  <si>
    <t>992 SAR</t>
  </si>
  <si>
    <t>K4</t>
  </si>
  <si>
    <t>K1 &amp; V5 &amp; L13 &amp; G4 &amp; S5 &amp; X4 &amp; U9 &amp; O10 &amp; I5 &amp; P111</t>
  </si>
  <si>
    <t>MS-680</t>
  </si>
  <si>
    <t>1,193 SAR</t>
  </si>
  <si>
    <t>5 FOR SAME CLASS</t>
  </si>
  <si>
    <t>08:30</t>
  </si>
  <si>
    <t>9 FOR SAME CLASS</t>
  </si>
  <si>
    <t>05:20</t>
  </si>
  <si>
    <t>10:40</t>
  </si>
  <si>
    <t>Q5</t>
  </si>
  <si>
    <t>Q2 &amp; P172</t>
  </si>
  <si>
    <t>15 FOR SAME CLASS</t>
  </si>
  <si>
    <t>02:05</t>
  </si>
  <si>
    <r>
      <rPr>
        <b/>
        <i/>
        <sz val="14"/>
        <color rgb="FFBC0000"/>
        <rFont val="Calibri"/>
      </rPr>
      <t>6</t>
    </r>
    <r>
      <rPr>
        <b/>
        <i/>
        <sz val="10"/>
        <color rgb="FFBC0000"/>
        <rFont val="Calibri"/>
      </rPr>
      <t xml:space="preserve"> FOR SAME CLASS</t>
    </r>
  </si>
  <si>
    <t>L6 &amp; X8 &amp; P151</t>
  </si>
  <si>
    <t>01:10</t>
  </si>
  <si>
    <t>23:30</t>
  </si>
  <si>
    <t>20:30</t>
  </si>
  <si>
    <t>1,184 SAR</t>
  </si>
  <si>
    <t>H2</t>
  </si>
  <si>
    <t>Q4 &amp; S2 &amp; X7 &amp; U8 &amp; O8 &amp; I8 &amp; P135</t>
  </si>
  <si>
    <t>L3</t>
  </si>
  <si>
    <t>V1 &amp; L3 &amp; S29 &amp; T8 &amp; X10 &amp; P121</t>
  </si>
  <si>
    <t>12:55</t>
  </si>
  <si>
    <t>10:30</t>
  </si>
  <si>
    <t>H9</t>
  </si>
  <si>
    <t>S14 &amp; X9 &amp; P144</t>
  </si>
  <si>
    <t>1,538 SAR</t>
  </si>
  <si>
    <t>21:40</t>
  </si>
  <si>
    <t>G8</t>
  </si>
  <si>
    <t>S14</t>
  </si>
  <si>
    <t>U3</t>
  </si>
  <si>
    <t>I5</t>
  </si>
  <si>
    <t>P131</t>
  </si>
  <si>
    <t>WEDNESDAY</t>
  </si>
  <si>
    <t>K3</t>
  </si>
  <si>
    <t>S9</t>
  </si>
  <si>
    <t>X1</t>
  </si>
  <si>
    <t>U1</t>
  </si>
  <si>
    <t>I19</t>
  </si>
  <si>
    <t>K1</t>
  </si>
  <si>
    <t>V5</t>
  </si>
  <si>
    <t>L13</t>
  </si>
  <si>
    <t>G4</t>
  </si>
  <si>
    <t>S5</t>
  </si>
  <si>
    <t>P111</t>
  </si>
  <si>
    <t>Q2</t>
  </si>
  <si>
    <t>P172</t>
  </si>
  <si>
    <t>L6</t>
  </si>
  <si>
    <t>P151</t>
  </si>
  <si>
    <t>S2</t>
  </si>
  <si>
    <t>X7</t>
  </si>
  <si>
    <t>I8</t>
  </si>
  <si>
    <t>P135</t>
  </si>
  <si>
    <t>S29</t>
  </si>
  <si>
    <t>T8</t>
  </si>
  <si>
    <t>P121</t>
  </si>
  <si>
    <t>P144</t>
  </si>
  <si>
    <t>MED-CAI AS ALTERNATIVE ROUTE</t>
  </si>
  <si>
    <t>MED-ATZ</t>
  </si>
  <si>
    <t>SM-490</t>
  </si>
  <si>
    <t>758 SAR</t>
  </si>
  <si>
    <t>SM490</t>
  </si>
  <si>
    <t>G9</t>
  </si>
  <si>
    <t>G2 &amp; S6 &amp; X1 &amp; U8 &amp; O27 &amp; I38 &amp; P66</t>
  </si>
  <si>
    <t>500 SAR</t>
  </si>
  <si>
    <t>S4 &amp; X5 &amp; U20 &amp; O20 &amp; I20 &amp; P84</t>
  </si>
  <si>
    <t>3 FOR SAME CLASS</t>
  </si>
  <si>
    <t>425 SAR</t>
  </si>
  <si>
    <t>S8 &amp; O13 &amp; I30 &amp; P54</t>
  </si>
  <si>
    <t>455 SAR</t>
  </si>
  <si>
    <t>S11 &amp; U1 &amp; O18 &amp; I25 &amp; P50</t>
  </si>
  <si>
    <t>S3 &amp; U4 &amp; O30 &amp; I20</t>
  </si>
  <si>
    <t>O27</t>
  </si>
  <si>
    <t>I38</t>
  </si>
  <si>
    <t>P66</t>
  </si>
  <si>
    <t>U20</t>
  </si>
  <si>
    <t>O20</t>
  </si>
  <si>
    <t>I20</t>
  </si>
  <si>
    <t>P84</t>
  </si>
  <si>
    <t>MONDAY</t>
  </si>
  <si>
    <t>S8</t>
  </si>
  <si>
    <t>O13</t>
  </si>
  <si>
    <t>I30</t>
  </si>
  <si>
    <t>P54</t>
  </si>
  <si>
    <t>O18</t>
  </si>
  <si>
    <t>I25</t>
  </si>
  <si>
    <t>P50</t>
  </si>
  <si>
    <t>S3</t>
  </si>
  <si>
    <t>O30</t>
  </si>
  <si>
    <t>JED-CAI</t>
  </si>
  <si>
    <t>F3-755</t>
  </si>
  <si>
    <t>549 SAR</t>
  </si>
  <si>
    <t>702 SAR</t>
  </si>
  <si>
    <t>F3-753</t>
  </si>
  <si>
    <r>
      <rPr>
        <b/>
        <i/>
        <sz val="14"/>
        <rFont val="Calibri"/>
      </rPr>
      <t>8</t>
    </r>
    <r>
      <rPr>
        <b/>
        <i/>
        <sz val="10"/>
        <rFont val="Calibri"/>
      </rPr>
      <t xml:space="preserve"> FOR SAME CLASS</t>
    </r>
  </si>
  <si>
    <t>651 SAR</t>
  </si>
  <si>
    <t>804 SAR</t>
  </si>
  <si>
    <t>F3-761</t>
  </si>
  <si>
    <t>855 SAR</t>
  </si>
  <si>
    <t>F3-763</t>
  </si>
  <si>
    <t>Air Arabia Egypt</t>
  </si>
  <si>
    <t>E5-362</t>
  </si>
  <si>
    <t>Cabin: 10 KG / Check-in: 30 KG</t>
  </si>
  <si>
    <t>575 SAR</t>
  </si>
  <si>
    <t>779 SAR</t>
  </si>
  <si>
    <t>Nesma Airlines</t>
  </si>
  <si>
    <t>NE-171</t>
  </si>
  <si>
    <t>Cabin: 7 KG | Check-in: 30 KG</t>
  </si>
  <si>
    <t>595 SAR</t>
  </si>
  <si>
    <t>NE-173</t>
  </si>
  <si>
    <t>695 SAR</t>
  </si>
  <si>
    <t>XY-577</t>
  </si>
  <si>
    <t>619 SAR</t>
  </si>
  <si>
    <t>719 SAR</t>
  </si>
  <si>
    <t>809 SAR</t>
  </si>
  <si>
    <t>XY-583</t>
  </si>
  <si>
    <t>XY-565</t>
  </si>
  <si>
    <t>669 SAR</t>
  </si>
  <si>
    <t>769 SAR</t>
  </si>
  <si>
    <t>859 SAR</t>
  </si>
  <si>
    <t>XY-571</t>
  </si>
  <si>
    <t>XY-589</t>
  </si>
  <si>
    <t>XY-567</t>
  </si>
  <si>
    <t>879 SAR</t>
  </si>
  <si>
    <t>969 SAR</t>
  </si>
  <si>
    <t>XY-573</t>
  </si>
  <si>
    <t>XY-569</t>
  </si>
  <si>
    <t>919 SAR</t>
  </si>
  <si>
    <t>1,019 SAR</t>
  </si>
  <si>
    <t>Nile Air</t>
  </si>
  <si>
    <t>NP-128</t>
  </si>
  <si>
    <t>649 SAR</t>
  </si>
  <si>
    <t>SM-472</t>
  </si>
  <si>
    <t>781 SAR</t>
  </si>
  <si>
    <t>SM472</t>
  </si>
  <si>
    <t>S10 &amp; W10 &amp; T15 &amp; X18 &amp; U35 &amp; O10 &amp; I9 &amp; E21</t>
  </si>
  <si>
    <t>SM-480</t>
  </si>
  <si>
    <t>SM480</t>
  </si>
  <si>
    <t>G7 &amp; S15 &amp; W15 &amp; T21 &amp; X19 &amp; U20 &amp; O10</t>
  </si>
  <si>
    <t>SM-478</t>
  </si>
  <si>
    <t>1,066 SAR</t>
  </si>
  <si>
    <t>SM478</t>
  </si>
  <si>
    <t>K9</t>
  </si>
  <si>
    <t>K1 &amp; S2 &amp; W13 &amp; T20 &amp; X10 &amp; U20 &amp; O10 &amp; I5 &amp; P88</t>
  </si>
  <si>
    <t>SM460</t>
  </si>
  <si>
    <t>S1 &amp; W4 &amp; T8 &amp; X27 &amp; U10 &amp; O10 &amp; I10 &amp; P94 &amp; N4</t>
  </si>
  <si>
    <t>SM476</t>
  </si>
  <si>
    <t>V1 &amp; L1 &amp; G5 &amp; S4 &amp; T1 &amp; X36 &amp; U41 &amp; O15 &amp; I19 &amp; P45</t>
  </si>
  <si>
    <t>SV-309</t>
  </si>
  <si>
    <t>1,276 SAR</t>
  </si>
  <si>
    <t>1,321 SAR</t>
  </si>
  <si>
    <t>SV-335</t>
  </si>
  <si>
    <t>SV-383</t>
  </si>
  <si>
    <t>SV-6891</t>
  </si>
  <si>
    <t>1,721 SAR</t>
  </si>
  <si>
    <t>SV-6893</t>
  </si>
  <si>
    <t>SV-387</t>
  </si>
  <si>
    <t>1,728 SAR</t>
  </si>
  <si>
    <t>1,773 SAR</t>
  </si>
  <si>
    <t>SV-389</t>
  </si>
  <si>
    <t>SV-6664</t>
  </si>
  <si>
    <t>1,944 SAR</t>
  </si>
  <si>
    <t>SV-6895</t>
  </si>
  <si>
    <t>SV-305</t>
  </si>
  <si>
    <t>2,005 SAR</t>
  </si>
  <si>
    <t>2,050 SAR</t>
  </si>
  <si>
    <t>MS-644</t>
  </si>
  <si>
    <t>1,586 SAR</t>
  </si>
  <si>
    <t>MS-662</t>
  </si>
  <si>
    <t>MS-664</t>
  </si>
  <si>
    <t>MS-666</t>
  </si>
  <si>
    <t>MS-668</t>
  </si>
  <si>
    <t>MS-670</t>
  </si>
  <si>
    <t>MS-672</t>
  </si>
  <si>
    <t>MS-674</t>
  </si>
  <si>
    <t>NP-228</t>
  </si>
  <si>
    <t>749 SAR</t>
  </si>
  <si>
    <t>819 SAR</t>
  </si>
  <si>
    <t>909 SAR</t>
  </si>
  <si>
    <t>829 SAR</t>
  </si>
  <si>
    <t>929 SAR</t>
  </si>
  <si>
    <t>835 SAR</t>
  </si>
  <si>
    <t>706 SAR</t>
  </si>
  <si>
    <t>L5 &amp; G18 &amp; S32 &amp; W5 &amp; T8 &amp; X20 &amp; U9 &amp; O8 &amp; I12 &amp; P45 &amp; N3</t>
  </si>
  <si>
    <t>SM-460</t>
  </si>
  <si>
    <t>856 SAR</t>
  </si>
  <si>
    <t>B1 &amp; G17 &amp; S26 &amp; W10 &amp; T14 &amp; X15 &amp; U5 &amp; O5 &amp; I5 &amp; P49</t>
  </si>
  <si>
    <t>SM-476</t>
  </si>
  <si>
    <t>L6 &amp; G17 &amp; S31 &amp; W5 &amp; T10 &amp; X10 &amp; U20 &amp; O4 &amp; I5 &amp; P48</t>
  </si>
  <si>
    <t>763 SAR</t>
  </si>
  <si>
    <r>
      <rPr>
        <b/>
        <i/>
        <sz val="14"/>
        <rFont val="Calibri"/>
      </rPr>
      <t>11</t>
    </r>
    <r>
      <rPr>
        <b/>
        <i/>
        <sz val="10"/>
        <rFont val="Calibri"/>
      </rPr>
      <t xml:space="preserve"> FOR SAME CLASS</t>
    </r>
  </si>
  <si>
    <t>906 SAR</t>
  </si>
  <si>
    <t>988 SAR</t>
  </si>
  <si>
    <t>1,141 SAR</t>
  </si>
  <si>
    <t>2,140 SAR</t>
  </si>
  <si>
    <t>E5-328</t>
  </si>
  <si>
    <t>Cabin: 10 KG | Check-in: 30 KG</t>
  </si>
  <si>
    <t>772 SAR</t>
  </si>
  <si>
    <t>1,115 SAR</t>
  </si>
  <si>
    <t>1,119 SAR</t>
  </si>
  <si>
    <t>1,253 SAR</t>
  </si>
  <si>
    <t>1,413 SAR</t>
  </si>
  <si>
    <t>SV-301</t>
  </si>
  <si>
    <t>1,326 SAR</t>
  </si>
  <si>
    <t>SV-303</t>
  </si>
  <si>
    <t>1,719 SAR</t>
  </si>
  <si>
    <t>1,828 SAR</t>
  </si>
  <si>
    <t>1,961 SAR</t>
  </si>
  <si>
    <t>2,197 SAR</t>
  </si>
  <si>
    <t>2,949 SAR</t>
  </si>
  <si>
    <r>
      <rPr>
        <b/>
        <i/>
        <sz val="14"/>
        <rFont val="Calibri"/>
      </rPr>
      <t>19</t>
    </r>
    <r>
      <rPr>
        <b/>
        <i/>
        <sz val="10"/>
        <rFont val="Calibri"/>
      </rPr>
      <t xml:space="preserve"> FOR SAME CLASS</t>
    </r>
  </si>
  <si>
    <t>1,080 SAR</t>
  </si>
  <si>
    <r>
      <rPr>
        <i/>
        <sz val="14"/>
        <rFont val="Calibri"/>
      </rPr>
      <t>19</t>
    </r>
    <r>
      <rPr>
        <i/>
        <sz val="10"/>
        <rFont val="Calibri"/>
      </rPr>
      <t xml:space="preserve"> FOR SAME CLASS</t>
    </r>
  </si>
  <si>
    <t>1,233 SAR</t>
  </si>
  <si>
    <t>745 SAR</t>
  </si>
  <si>
    <t>NE-175</t>
  </si>
  <si>
    <t>1,045 SAR</t>
  </si>
  <si>
    <t>792 SAR</t>
  </si>
  <si>
    <t>834 SAR</t>
  </si>
  <si>
    <t>SM-424</t>
  </si>
  <si>
    <t>SM424</t>
  </si>
  <si>
    <t>L16 &amp; G25 &amp; S30 &amp; W29 &amp; P28</t>
  </si>
  <si>
    <t>SM-432</t>
  </si>
  <si>
    <t>SM432</t>
  </si>
  <si>
    <t>L7</t>
  </si>
  <si>
    <t>V4 &amp; L28 &amp; G19 &amp; S10 &amp; W10 &amp; T9 &amp; X6 &amp; U1 &amp; O5 &amp; I6 &amp; P2</t>
  </si>
  <si>
    <t>L13 &amp; G32 &amp; S15 &amp; W13 &amp; T10 &amp; X5 &amp; U5 &amp; O5 &amp; I6 &amp; P60</t>
  </si>
  <si>
    <t>V1 &amp; L10 &amp; G4 &amp; S9 &amp; W5 &amp; P104</t>
  </si>
  <si>
    <t>SM-450</t>
  </si>
  <si>
    <t>952 SAR</t>
  </si>
  <si>
    <t>SM450</t>
  </si>
  <si>
    <t>V9</t>
  </si>
  <si>
    <t>V1 &amp; L11 &amp; G17 &amp; S16 &amp; W31 &amp; E69 &amp; P1 &amp; N2</t>
  </si>
  <si>
    <t>Q1 &amp; K6 &amp; V5 &amp; L16 &amp; G26 &amp; S16 &amp; W4 &amp; E1 &amp; P97</t>
  </si>
  <si>
    <t>1,552 SAR</t>
  </si>
  <si>
    <t>M9</t>
  </si>
  <si>
    <t>M3 &amp; Q4 &amp; K4 &amp; V14 &amp; L16 &amp; G16 &amp; S16 &amp; W5 &amp; I2 &amp; P90</t>
  </si>
  <si>
    <t>1,257 SAR</t>
  </si>
  <si>
    <t>1,960 SAR</t>
  </si>
  <si>
    <t>2,093 SAR</t>
  </si>
  <si>
    <t>2,105 SAR</t>
  </si>
  <si>
    <t>2,238 SAR</t>
  </si>
  <si>
    <t>E5-322</t>
  </si>
  <si>
    <t>866 SAR</t>
  </si>
  <si>
    <t>825 SAR</t>
  </si>
  <si>
    <r>
      <rPr>
        <b/>
        <i/>
        <sz val="14"/>
        <rFont val="Calibri"/>
      </rPr>
      <t>14</t>
    </r>
    <r>
      <rPr>
        <b/>
        <i/>
        <sz val="10"/>
        <rFont val="Calibri"/>
      </rPr>
      <t xml:space="preserve"> FOR SAME CLASS</t>
    </r>
  </si>
  <si>
    <r>
      <rPr>
        <b/>
        <i/>
        <sz val="14"/>
        <rFont val="Calibri"/>
      </rPr>
      <t>20</t>
    </r>
    <r>
      <rPr>
        <b/>
        <i/>
        <sz val="10"/>
        <rFont val="Calibri"/>
      </rPr>
      <t xml:space="preserve"> FOR SAME CLASS</t>
    </r>
  </si>
  <si>
    <t>933 SAR</t>
  </si>
  <si>
    <t>V15 &amp; L36 &amp; G17 &amp; S13 &amp; W5</t>
  </si>
  <si>
    <t>K3 &amp; V27 &amp; L16 &amp; G17 &amp; S16 &amp; W5</t>
  </si>
  <si>
    <t>V4 &amp; G1 &amp; S17 &amp; W10 &amp; T10 &amp; X10 &amp; U10 &amp; O10 &amp; I10 &amp; P92</t>
  </si>
  <si>
    <t>V19 &amp; L14 &amp; G22 &amp; S31 &amp; W5</t>
  </si>
  <si>
    <t>V20 &amp; L16 &amp; G27 &amp; S32 &amp; W5</t>
  </si>
  <si>
    <t>K1 &amp; V30 &amp; L15 &amp; G17 &amp; S11 &amp; W5 &amp; T2 &amp; X5 &amp; U6 &amp; O4 &amp; I5 &amp; P1</t>
  </si>
  <si>
    <r>
      <rPr>
        <b/>
        <i/>
        <sz val="14"/>
        <rFont val="Calibri"/>
      </rPr>
      <t>13</t>
    </r>
    <r>
      <rPr>
        <b/>
        <i/>
        <sz val="10"/>
        <rFont val="Calibri"/>
      </rPr>
      <t xml:space="preserve"> FOR SAME CLASS</t>
    </r>
  </si>
  <si>
    <r>
      <rPr>
        <i/>
        <sz val="14"/>
        <rFont val="Calibri"/>
      </rPr>
      <t>13</t>
    </r>
    <r>
      <rPr>
        <i/>
        <sz val="10"/>
        <rFont val="Calibri"/>
      </rPr>
      <t xml:space="preserve"> FOR SAME CLASS</t>
    </r>
  </si>
  <si>
    <t>978 SAR</t>
  </si>
  <si>
    <r>
      <rPr>
        <b/>
        <i/>
        <sz val="14"/>
        <rFont val="Calibri"/>
      </rPr>
      <t>16</t>
    </r>
    <r>
      <rPr>
        <b/>
        <i/>
        <sz val="10"/>
        <rFont val="Calibri"/>
      </rPr>
      <t xml:space="preserve"> FOR SAME CLASS</t>
    </r>
  </si>
  <si>
    <r>
      <rPr>
        <i/>
        <sz val="14"/>
        <rFont val="Calibri"/>
      </rPr>
      <t>16</t>
    </r>
    <r>
      <rPr>
        <i/>
        <sz val="10"/>
        <rFont val="Calibri"/>
      </rPr>
      <t xml:space="preserve"> FOR SAME CLASS</t>
    </r>
  </si>
  <si>
    <t>786 SAR</t>
  </si>
  <si>
    <t>913 SAR</t>
  </si>
  <si>
    <t>811 SAR</t>
  </si>
  <si>
    <t>938 SAR</t>
  </si>
  <si>
    <t>K5 &amp; L6 &amp; S25 &amp; W5 &amp; P135</t>
  </si>
  <si>
    <t>V3 &amp; G16 &amp; S17 &amp; W22 &amp; T10 &amp; X10 &amp; U17 &amp; O17 &amp; I17 &amp; P50</t>
  </si>
  <si>
    <t>K2 &amp; L2 &amp; G3 &amp; S3 &amp; W4 &amp; T10 &amp; X12 &amp; U5 &amp; O6 &amp; I4 &amp; E45 &amp; P82 &amp; N1</t>
  </si>
  <si>
    <t>1,590 SAR</t>
  </si>
  <si>
    <t>739 SAR</t>
  </si>
  <si>
    <t>589 SAR</t>
  </si>
  <si>
    <t>689 SAR</t>
  </si>
  <si>
    <t>NE-177</t>
  </si>
  <si>
    <t>599 SAR</t>
  </si>
  <si>
    <t>626 SAR</t>
  </si>
  <si>
    <t>646 SAR</t>
  </si>
  <si>
    <t>W6</t>
  </si>
  <si>
    <t>S3 &amp; W9 &amp; T28 &amp; X4 &amp; U5 &amp; O4 &amp; I4 &amp; P28</t>
  </si>
  <si>
    <t>S7 &amp; W13 &amp; T10 &amp; X9 &amp; U20 &amp; O5 &amp; I5 &amp; P62</t>
  </si>
  <si>
    <t>G5 &amp; S24 &amp; W13 &amp; T16 &amp; X9 &amp; U5 &amp; O5 &amp; I5</t>
  </si>
  <si>
    <t>G2 &amp; S10 &amp; T7 &amp; X12 &amp; U5 &amp; O5 &amp; I5 &amp; P129</t>
  </si>
  <si>
    <t>L4 &amp; S14 &amp; U3 &amp; O5 &amp; I7 &amp; P129</t>
  </si>
  <si>
    <r>
      <rPr>
        <b/>
        <i/>
        <sz val="14"/>
        <rFont val="Calibri"/>
      </rPr>
      <t>10</t>
    </r>
    <r>
      <rPr>
        <b/>
        <i/>
        <sz val="10"/>
        <rFont val="Calibri"/>
      </rPr>
      <t xml:space="preserve"> FOR SAME CLASS</t>
    </r>
  </si>
  <si>
    <r>
      <rPr>
        <i/>
        <sz val="14"/>
        <rFont val="Calibri"/>
      </rPr>
      <t>10</t>
    </r>
    <r>
      <rPr>
        <i/>
        <sz val="10"/>
        <rFont val="Calibri"/>
      </rPr>
      <t xml:space="preserve"> FOR SAME CLASS</t>
    </r>
  </si>
  <si>
    <t>471 SAR</t>
  </si>
  <si>
    <t>S2 &amp; X2 &amp; U21 &amp; O10 &amp; I10</t>
  </si>
  <si>
    <t>526 SAR</t>
  </si>
  <si>
    <t>X9 &amp; U10 &amp; O10 &amp; I15 &amp; P107</t>
  </si>
  <si>
    <t>X6</t>
  </si>
  <si>
    <t>S2 &amp; T1 &amp; X5 &amp; U11 &amp; O16 &amp; I11 &amp; P84</t>
  </si>
  <si>
    <t>586 SAR</t>
  </si>
  <si>
    <t>T1</t>
  </si>
  <si>
    <t>S3 &amp; T4 &amp; X15 &amp; U10 &amp; O10 &amp; I5 &amp; P93 &amp; N2</t>
  </si>
  <si>
    <t>508 SAR</t>
  </si>
  <si>
    <t>515 SAR</t>
  </si>
  <si>
    <t>638 SAR</t>
  </si>
  <si>
    <t>661 SAR</t>
  </si>
  <si>
    <t>509 SAR</t>
  </si>
  <si>
    <t>609 SAR</t>
  </si>
  <si>
    <t>699 SAR</t>
  </si>
  <si>
    <t>935 SAR</t>
  </si>
  <si>
    <t>980 SAR</t>
  </si>
  <si>
    <t>1,486 SAR</t>
  </si>
  <si>
    <t>1,531 SAR</t>
  </si>
  <si>
    <t>1,524 SAR</t>
  </si>
  <si>
    <t>993 SAR</t>
  </si>
  <si>
    <t>427 SAR</t>
  </si>
  <si>
    <t>580 SAR</t>
  </si>
  <si>
    <t>468 SAR</t>
  </si>
  <si>
    <t>621 SAR</t>
  </si>
  <si>
    <t>436 SAR</t>
  </si>
  <si>
    <t>O1</t>
  </si>
  <si>
    <t>S2 &amp; O9 &amp; I15 &amp; P88</t>
  </si>
  <si>
    <t>O14 &amp; I30 &amp; P46</t>
  </si>
  <si>
    <t>S3 &amp; U4 &amp; O10 &amp; I30</t>
  </si>
  <si>
    <t>S5 &amp; X2 &amp; U3 &amp; O15 &amp; I15 &amp; P82</t>
  </si>
  <si>
    <t>S2 &amp; X1 &amp; U6 &amp; O15 &amp; I15 &amp; P117</t>
  </si>
  <si>
    <t>S1 &amp; W2 &amp; X4 &amp; U10 &amp; O14 &amp; I10 &amp; P117</t>
  </si>
  <si>
    <t>489 SAR</t>
  </si>
  <si>
    <t>679 SAR</t>
  </si>
  <si>
    <t>529 SAR</t>
  </si>
  <si>
    <t>629 SAR</t>
  </si>
  <si>
    <t>569 SAR</t>
  </si>
  <si>
    <t>759 SAR</t>
  </si>
  <si>
    <t>NP-328</t>
  </si>
  <si>
    <t>678 SAR</t>
  </si>
  <si>
    <t>723 SAR</t>
  </si>
  <si>
    <t>1,093 SAR</t>
  </si>
  <si>
    <t>1,138 SAR</t>
  </si>
  <si>
    <t>1,349 SAR</t>
  </si>
  <si>
    <t>396 SAR</t>
  </si>
  <si>
    <t>401 SAR</t>
  </si>
  <si>
    <t>I3</t>
  </si>
  <si>
    <t>S3 &amp; W1 &amp; O6 &amp; I37 &amp; P47</t>
  </si>
  <si>
    <t>I9</t>
  </si>
  <si>
    <t>O10 &amp; I31</t>
  </si>
  <si>
    <t>S2 &amp; U7 &amp; O18 &amp; I25 &amp; P45 &amp; N2</t>
  </si>
  <si>
    <t>534 SAR</t>
  </si>
  <si>
    <t>657 SAR</t>
  </si>
  <si>
    <t>645 SAR</t>
  </si>
  <si>
    <t>664 SAR</t>
  </si>
  <si>
    <r>
      <rPr>
        <i/>
        <sz val="14"/>
        <rFont val="Calibri"/>
      </rPr>
      <t>14</t>
    </r>
    <r>
      <rPr>
        <i/>
        <sz val="10"/>
        <rFont val="Calibri"/>
      </rPr>
      <t xml:space="preserve"> FOR SAME CLASS</t>
    </r>
  </si>
  <si>
    <t>400 SAR</t>
  </si>
  <si>
    <t>O2 &amp; I20</t>
  </si>
  <si>
    <t>I8 &amp; E28 &amp; N1</t>
  </si>
  <si>
    <t>I7</t>
  </si>
  <si>
    <t>O6 &amp; I23</t>
  </si>
  <si>
    <t>O6</t>
  </si>
  <si>
    <t>O1 &amp; I10 &amp; P132</t>
  </si>
  <si>
    <t>S1 &amp; U3 &amp; O11 &amp; I15 &amp; P89</t>
  </si>
  <si>
    <t>S1 &amp; U3 &amp; O19 &amp; I5 &amp; E44 &amp; N2</t>
  </si>
  <si>
    <t>422 SAR</t>
  </si>
  <si>
    <t>545 SAR</t>
  </si>
  <si>
    <t>449 SAR</t>
  </si>
  <si>
    <t>639 SAR</t>
  </si>
  <si>
    <t>566 SAR</t>
  </si>
  <si>
    <t>612 SAR</t>
  </si>
  <si>
    <t>574 SAR</t>
  </si>
  <si>
    <t>1,225 SAR</t>
  </si>
  <si>
    <t>1,270 SAR</t>
  </si>
  <si>
    <t>1,228 SAR</t>
  </si>
  <si>
    <t>1,618 SAR</t>
  </si>
  <si>
    <t>1,663 SAR</t>
  </si>
  <si>
    <r>
      <rPr>
        <b/>
        <i/>
        <sz val="14"/>
        <rFont val="Calibri"/>
      </rPr>
      <t>12</t>
    </r>
    <r>
      <rPr>
        <b/>
        <i/>
        <sz val="10"/>
        <rFont val="Calibri"/>
      </rPr>
      <t xml:space="preserve"> FOR SAME CLASS</t>
    </r>
  </si>
  <si>
    <r>
      <rPr>
        <i/>
        <sz val="14"/>
        <rFont val="Calibri"/>
      </rPr>
      <t>12</t>
    </r>
    <r>
      <rPr>
        <i/>
        <sz val="10"/>
        <rFont val="Calibri"/>
      </rPr>
      <t xml:space="preserve"> FOR SAME CLASS</t>
    </r>
  </si>
  <si>
    <t>B1 &amp; O8 &amp; I23</t>
  </si>
  <si>
    <t>S3 &amp; O6 &amp; I22</t>
  </si>
  <si>
    <t>Y3 &amp; S3 &amp; U10 &amp; O16 &amp; I15</t>
  </si>
  <si>
    <t>S1 &amp; O9 &amp; I5 &amp; P39</t>
  </si>
  <si>
    <t>L1 &amp; S1 &amp; U2 &amp; O16 &amp; I5 &amp; P68</t>
  </si>
  <si>
    <t>U2</t>
  </si>
  <si>
    <t>S5 &amp; W3 &amp; U8 &amp; O20 &amp; I10 &amp; P117</t>
  </si>
  <si>
    <t>402 SAR</t>
  </si>
  <si>
    <t>525 SAR</t>
  </si>
  <si>
    <t>420 SAR</t>
  </si>
  <si>
    <t>543 SAR</t>
  </si>
  <si>
    <t>409 SAR</t>
  </si>
  <si>
    <t>532 SAR</t>
  </si>
  <si>
    <t>428 SAR</t>
  </si>
  <si>
    <t>551 SAR</t>
  </si>
  <si>
    <t>600 SAR</t>
  </si>
  <si>
    <t>753 SAR</t>
  </si>
  <si>
    <t>W1 &amp; X1 &amp; U2 &amp; O19 &amp; I5 &amp; P30</t>
  </si>
  <si>
    <t>S2 &amp; X1 &amp; U10 &amp; O15 &amp; I5 &amp; E3 &amp; P95</t>
  </si>
  <si>
    <t>S1 &amp; T9 &amp; X5 &amp; P102 &amp; N2</t>
  </si>
  <si>
    <t>1,417 SAR</t>
  </si>
  <si>
    <t>1,785 SAR</t>
  </si>
  <si>
    <t>U4 &amp; O15 &amp; I12 &amp; P47</t>
  </si>
  <si>
    <t>S2 &amp; W2 &amp; X3 &amp; U9 &amp; P95</t>
  </si>
  <si>
    <t>U1 &amp; O10 &amp; I5 &amp; P83</t>
  </si>
  <si>
    <t>O4 &amp; I5 &amp; P155</t>
  </si>
  <si>
    <t>K1 &amp; S4 &amp; X7 &amp; U8 &amp; O8 &amp; I8 &amp; E43 &amp; P90 &amp; N2</t>
  </si>
  <si>
    <t>1,781 SAR</t>
  </si>
  <si>
    <t>T15</t>
  </si>
  <si>
    <t>U35</t>
  </si>
  <si>
    <t>E21</t>
  </si>
  <si>
    <t>G7</t>
  </si>
  <si>
    <t>S15</t>
  </si>
  <si>
    <t>W15</t>
  </si>
  <si>
    <t>T21</t>
  </si>
  <si>
    <t>X19</t>
  </si>
  <si>
    <t>W13</t>
  </si>
  <si>
    <t>T20</t>
  </si>
  <si>
    <t>P88</t>
  </si>
  <si>
    <t>X27</t>
  </si>
  <si>
    <t>P94</t>
  </si>
  <si>
    <t>G5</t>
  </si>
  <si>
    <t>X36</t>
  </si>
  <si>
    <t>U41</t>
  </si>
  <si>
    <t>O15</t>
  </si>
  <si>
    <t>G17</t>
  </si>
  <si>
    <t>S31</t>
  </si>
  <si>
    <t>W5</t>
  </si>
  <si>
    <t>P48</t>
  </si>
  <si>
    <t>B1</t>
  </si>
  <si>
    <t>S26</t>
  </si>
  <si>
    <t>T14</t>
  </si>
  <si>
    <t>X15</t>
  </si>
  <si>
    <t>O5</t>
  </si>
  <si>
    <t>P49</t>
  </si>
  <si>
    <t>L5</t>
  </si>
  <si>
    <t>G18</t>
  </si>
  <si>
    <t>S32</t>
  </si>
  <si>
    <t>X20</t>
  </si>
  <si>
    <t>I12</t>
  </si>
  <si>
    <t>L16</t>
  </si>
  <si>
    <t>G25</t>
  </si>
  <si>
    <t>S30</t>
  </si>
  <si>
    <t>W29</t>
  </si>
  <si>
    <t>P28</t>
  </si>
  <si>
    <t>G32</t>
  </si>
  <si>
    <t>I6</t>
  </si>
  <si>
    <t>P60</t>
  </si>
  <si>
    <t>L11</t>
  </si>
  <si>
    <t>S16</t>
  </si>
  <si>
    <t>W31</t>
  </si>
  <si>
    <t>E69</t>
  </si>
  <si>
    <t>P1</t>
  </si>
  <si>
    <t>P104</t>
  </si>
  <si>
    <t>L28</t>
  </si>
  <si>
    <t>G19</t>
  </si>
  <si>
    <t>P2</t>
  </si>
  <si>
    <t>G26</t>
  </si>
  <si>
    <t>E1</t>
  </si>
  <si>
    <t>P97</t>
  </si>
  <si>
    <t>M3</t>
  </si>
  <si>
    <t>V14</t>
  </si>
  <si>
    <t>G16</t>
  </si>
  <si>
    <t>I2</t>
  </si>
  <si>
    <t>P90</t>
  </si>
  <si>
    <t>FRIDAY</t>
  </si>
  <si>
    <t>V27</t>
  </si>
  <si>
    <t>V30</t>
  </si>
  <si>
    <t>L15</t>
  </si>
  <si>
    <t>T2</t>
  </si>
  <si>
    <t>V20</t>
  </si>
  <si>
    <t>G27</t>
  </si>
  <si>
    <t>V15</t>
  </si>
  <si>
    <t>L36</t>
  </si>
  <si>
    <t>V19</t>
  </si>
  <si>
    <t>L14</t>
  </si>
  <si>
    <t>G22</t>
  </si>
  <si>
    <t>G1</t>
  </si>
  <si>
    <t>S17</t>
  </si>
  <si>
    <t>V3</t>
  </si>
  <si>
    <t>W22</t>
  </si>
  <si>
    <t>U17</t>
  </si>
  <si>
    <t>S25</t>
  </si>
  <si>
    <t>K2</t>
  </si>
  <si>
    <t>X12</t>
  </si>
  <si>
    <t>E45</t>
  </si>
  <si>
    <t>P82</t>
  </si>
  <si>
    <t>N1</t>
  </si>
  <si>
    <t>W9</t>
  </si>
  <si>
    <t>T28</t>
  </si>
  <si>
    <t>S24</t>
  </si>
  <si>
    <t>T16</t>
  </si>
  <si>
    <t>S7</t>
  </si>
  <si>
    <t>P62</t>
  </si>
  <si>
    <t>P129</t>
  </si>
  <si>
    <t>T7</t>
  </si>
  <si>
    <t>X2</t>
  </si>
  <si>
    <t>U21</t>
  </si>
  <si>
    <t>U11</t>
  </si>
  <si>
    <t>O16</t>
  </si>
  <si>
    <t>I11</t>
  </si>
  <si>
    <t>P93</t>
  </si>
  <si>
    <t>I15</t>
  </si>
  <si>
    <t>P107</t>
  </si>
  <si>
    <t>P117</t>
  </si>
  <si>
    <t>W2</t>
  </si>
  <si>
    <t>O14</t>
  </si>
  <si>
    <t>P46</t>
  </si>
  <si>
    <t>I31</t>
  </si>
  <si>
    <t>W1</t>
  </si>
  <si>
    <t>I37</t>
  </si>
  <si>
    <t>P47</t>
  </si>
  <si>
    <t>U7</t>
  </si>
  <si>
    <t>I23</t>
  </si>
  <si>
    <t>E28</t>
  </si>
  <si>
    <t>P132</t>
  </si>
  <si>
    <t>O2</t>
  </si>
  <si>
    <t>O11</t>
  </si>
  <si>
    <t>P89</t>
  </si>
  <si>
    <t>O19</t>
  </si>
  <si>
    <t>P39</t>
  </si>
  <si>
    <t>P68</t>
  </si>
  <si>
    <t>Y3</t>
  </si>
  <si>
    <t>W3</t>
  </si>
  <si>
    <t>P30</t>
  </si>
  <si>
    <t>E3</t>
  </si>
  <si>
    <t>P95</t>
  </si>
  <si>
    <t>P102</t>
  </si>
  <si>
    <t>P83</t>
  </si>
  <si>
    <t>P155</t>
  </si>
  <si>
    <t>E43</t>
  </si>
  <si>
    <t>JED-HBE</t>
  </si>
  <si>
    <t>F3-773</t>
  </si>
  <si>
    <t>Hand baggage only</t>
  </si>
  <si>
    <t>478 SAR</t>
  </si>
  <si>
    <t>Cabin: 10 KG</t>
  </si>
  <si>
    <t>537 SAR</t>
  </si>
  <si>
    <t>Cabin: 10 KG / Check-in: 20 KG</t>
  </si>
  <si>
    <t>562 SAR</t>
  </si>
  <si>
    <t>Cabin: 10 KG / Check-in: 32 KG</t>
  </si>
  <si>
    <t>733 SAR</t>
  </si>
  <si>
    <t>E5-392</t>
  </si>
  <si>
    <t>546 SAR</t>
  </si>
  <si>
    <t>E5-326</t>
  </si>
  <si>
    <t>704 SAR</t>
  </si>
  <si>
    <t>761 SAR</t>
  </si>
  <si>
    <t>SV-331</t>
  </si>
  <si>
    <t>2,044 SAR</t>
  </si>
  <si>
    <t>2,172 SAR</t>
  </si>
  <si>
    <t>SV-411</t>
  </si>
  <si>
    <t>SM452</t>
  </si>
  <si>
    <t>G5 &amp; S15 &amp; W15 &amp; T24 &amp; X17 &amp; U3 &amp; O3 &amp; I3 &amp; P83</t>
  </si>
  <si>
    <t>Indirect competition route JED – CAI - diversion ratio &amp; passenger leakage</t>
  </si>
  <si>
    <t>03:05</t>
  </si>
  <si>
    <t>06:35</t>
  </si>
  <si>
    <t>09:30</t>
  </si>
  <si>
    <t>07:15</t>
  </si>
  <si>
    <t>16:00</t>
  </si>
  <si>
    <t>06:10</t>
  </si>
  <si>
    <t>12:25</t>
  </si>
  <si>
    <t>19:10</t>
  </si>
  <si>
    <t>668 SAR</t>
  </si>
  <si>
    <t>734 SAR</t>
  </si>
  <si>
    <t>795 SAR</t>
  </si>
  <si>
    <t>1,272 SAR</t>
  </si>
  <si>
    <t>1,400 SAR</t>
  </si>
  <si>
    <t>SM474</t>
  </si>
  <si>
    <t>G5 &amp; X9 &amp; U8 &amp; O7 &amp; I8 &amp; P134</t>
  </si>
  <si>
    <t>L5 &amp; G10 &amp; S11 &amp; W13 &amp; T14 &amp; X19 &amp; E44 &amp; P52</t>
  </si>
  <si>
    <t>SM458</t>
  </si>
  <si>
    <t>S2 &amp; X3 &amp; P175</t>
  </si>
  <si>
    <t>08:55</t>
  </si>
  <si>
    <t>14:45</t>
  </si>
  <si>
    <t>15:30</t>
  </si>
  <si>
    <t>6 FOR SAME CLASS</t>
  </si>
  <si>
    <t>934 SAR</t>
  </si>
  <si>
    <t>1,023 SAR</t>
  </si>
  <si>
    <t>1,101 SAR</t>
  </si>
  <si>
    <t>E5-394</t>
  </si>
  <si>
    <t>983 SAR</t>
  </si>
  <si>
    <t>1,073 SAR</t>
  </si>
  <si>
    <t>1,151 SAR</t>
  </si>
  <si>
    <t>1,734 SAR</t>
  </si>
  <si>
    <t>1,862 SAR</t>
  </si>
  <si>
    <t>K1 &amp; V5 &amp; L15 &amp; G3 &amp; S4 &amp; X2 &amp; U5 &amp; O5 &amp; I5 &amp; P134</t>
  </si>
  <si>
    <t>15:50</t>
  </si>
  <si>
    <t>07:00</t>
  </si>
  <si>
    <t>1,003 SAR</t>
  </si>
  <si>
    <t>1,081 SAR</t>
  </si>
  <si>
    <t>SM-452</t>
  </si>
  <si>
    <t>Q4 &amp; K3 &amp; L3 &amp; G18 &amp; S16 &amp; W14 &amp; T17 &amp; X17 &amp; P84</t>
  </si>
  <si>
    <t>2,275 SAR</t>
  </si>
  <si>
    <t>2,403 SAR</t>
  </si>
  <si>
    <t>23:25</t>
  </si>
  <si>
    <t>18:55</t>
  </si>
  <si>
    <t>21:20</t>
  </si>
  <si>
    <t>14 FOR SAME CLASS</t>
  </si>
  <si>
    <t>777 SAR</t>
  </si>
  <si>
    <t>854 SAR</t>
  </si>
  <si>
    <t>911 SAR</t>
  </si>
  <si>
    <t>V3 &amp; L13 &amp; S7 &amp; X14 &amp; P136</t>
  </si>
  <si>
    <t>SM-458</t>
  </si>
  <si>
    <t>L10 &amp; S16 &amp; W2 &amp; T15 &amp; X17 &amp; P118</t>
  </si>
  <si>
    <t>957 SAR</t>
  </si>
  <si>
    <t>1,016 SAR</t>
  </si>
  <si>
    <t>1,041 SAR</t>
  </si>
  <si>
    <t>1,212 SAR</t>
  </si>
  <si>
    <t>MS-656</t>
  </si>
  <si>
    <t>1,333 SAR</t>
  </si>
  <si>
    <t>766 SAR</t>
  </si>
  <si>
    <t>822 SAR</t>
  </si>
  <si>
    <t>K1 &amp; G4 &amp; S10 &amp; W12 &amp; T3 &amp; X5 &amp; P136</t>
  </si>
  <si>
    <t>L2 &amp; G5 &amp; S6 &amp; X9 &amp; P136</t>
  </si>
  <si>
    <t>09:10</t>
  </si>
  <si>
    <t>E5-324</t>
  </si>
  <si>
    <t>494 SAR</t>
  </si>
  <si>
    <t>548 SAR</t>
  </si>
  <si>
    <t>617 SAR</t>
  </si>
  <si>
    <t>S18 &amp; W1 &amp; X11 &amp; P134</t>
  </si>
  <si>
    <t>S2 &amp; X9 &amp; U18 &amp; O7 &amp; I7 &amp; P125</t>
  </si>
  <si>
    <t>00:10</t>
  </si>
  <si>
    <t>04:10</t>
  </si>
  <si>
    <t>10 FOR SAME CLASS</t>
  </si>
  <si>
    <t>09:25</t>
  </si>
  <si>
    <t>10:10</t>
  </si>
  <si>
    <t>437 SAR</t>
  </si>
  <si>
    <t>496 SAR</t>
  </si>
  <si>
    <t>521 SAR</t>
  </si>
  <si>
    <t>692 SAR</t>
  </si>
  <si>
    <t>722 SAR</t>
  </si>
  <si>
    <t>L2 &amp; S1 &amp; X11 &amp; P159</t>
  </si>
  <si>
    <t>22:25</t>
  </si>
  <si>
    <t>23:15</t>
  </si>
  <si>
    <t>05:30</t>
  </si>
  <si>
    <t>13:25</t>
  </si>
  <si>
    <t>513 SAR</t>
  </si>
  <si>
    <t>636 SAR</t>
  </si>
  <si>
    <t>Cabin: 7 KG</t>
  </si>
  <si>
    <t>560 SAR</t>
  </si>
  <si>
    <t>776 SAR</t>
  </si>
  <si>
    <t>S3 &amp; W4 &amp; X8 &amp; U10 &amp; O10 &amp; I9 &amp; P126</t>
  </si>
  <si>
    <t>S9 &amp; W2 &amp; X7 &amp; U7 &amp; O8 &amp; I8 &amp; P129</t>
  </si>
  <si>
    <t>SM-474</t>
  </si>
  <si>
    <t>G1 &amp; S2 &amp; X1 &amp; P159</t>
  </si>
  <si>
    <t>12:30</t>
  </si>
  <si>
    <t>22:30</t>
  </si>
  <si>
    <t>457 SAR</t>
  </si>
  <si>
    <t>511 SAR</t>
  </si>
  <si>
    <t>S1 &amp; X1 &amp; P171</t>
  </si>
  <si>
    <t>08:45</t>
  </si>
  <si>
    <t>06:05</t>
  </si>
  <si>
    <t>02:45</t>
  </si>
  <si>
    <t>07:55</t>
  </si>
  <si>
    <t>08:00</t>
  </si>
  <si>
    <t>444 SAR</t>
  </si>
  <si>
    <t>567 SAR</t>
  </si>
  <si>
    <t>S2 &amp; T6 &amp; X26 &amp; U10</t>
  </si>
  <si>
    <t>07:40</t>
  </si>
  <si>
    <t>17:40</t>
  </si>
  <si>
    <t>11:00</t>
  </si>
  <si>
    <t>565 SAR</t>
  </si>
  <si>
    <t>634 SAR</t>
  </si>
  <si>
    <t>L1 &amp; G2 &amp; S11 &amp; X7 &amp; U7 &amp; O6 &amp; I8 &amp; P119</t>
  </si>
  <si>
    <t>G3 &amp; S3 &amp; T1 &amp; X17 &amp; P139</t>
  </si>
  <si>
    <t>06:30</t>
  </si>
  <si>
    <t>05:15</t>
  </si>
  <si>
    <t>05:10</t>
  </si>
  <si>
    <t>05:40</t>
  </si>
  <si>
    <t>518 SAR</t>
  </si>
  <si>
    <t>572 SAR</t>
  </si>
  <si>
    <t>641 SAR</t>
  </si>
  <si>
    <t>G1 &amp; S4 &amp; T7 &amp; X10 &amp; P138 &amp; N2</t>
  </si>
  <si>
    <t>S1 &amp; X4 &amp; U7 &amp; O8 &amp; I8 &amp; P137 &amp; N1</t>
  </si>
  <si>
    <t>09:20</t>
  </si>
  <si>
    <t>02:00</t>
  </si>
  <si>
    <t>T24</t>
  </si>
  <si>
    <t>X17</t>
  </si>
  <si>
    <t>O3</t>
  </si>
  <si>
    <t>P134</t>
  </si>
  <si>
    <t>P52</t>
  </si>
  <si>
    <t>P175</t>
  </si>
  <si>
    <t>W14</t>
  </si>
  <si>
    <t>T17</t>
  </si>
  <si>
    <t>P118</t>
  </si>
  <si>
    <t>X14</t>
  </si>
  <si>
    <t>P136</t>
  </si>
  <si>
    <t>W12</t>
  </si>
  <si>
    <t>P125</t>
  </si>
  <si>
    <t>S18</t>
  </si>
  <si>
    <t>P159</t>
  </si>
  <si>
    <t>P126</t>
  </si>
  <si>
    <t>P171</t>
  </si>
  <si>
    <t>T6</t>
  </si>
  <si>
    <t>X26</t>
  </si>
  <si>
    <t>P139</t>
  </si>
  <si>
    <t>P119</t>
  </si>
  <si>
    <t>P138</t>
  </si>
  <si>
    <t>JED-CAI AS ALTERNATIVE ROUTE</t>
  </si>
  <si>
    <t>JED-ATZ</t>
  </si>
  <si>
    <t>SM-456</t>
  </si>
  <si>
    <t>SM456</t>
  </si>
  <si>
    <t>W2 &amp; X7 &amp; U19 &amp; P111</t>
  </si>
  <si>
    <t>SM-454</t>
  </si>
  <si>
    <t>SM454</t>
  </si>
  <si>
    <t>S1 &amp; W1 &amp; T1 &amp; X8 &amp; U9 &amp; E43 &amp; P83</t>
  </si>
  <si>
    <t>MS-8224</t>
  </si>
  <si>
    <t>640 SAR</t>
  </si>
  <si>
    <t>F3-777</t>
  </si>
  <si>
    <t>386 SAR</t>
  </si>
  <si>
    <t>445 SAR</t>
  </si>
  <si>
    <t>470 SAR</t>
  </si>
  <si>
    <t>SM-492</t>
  </si>
  <si>
    <t>SM492</t>
  </si>
  <si>
    <t>W1 &amp; X16 &amp; U10 &amp; O2 &amp; I5</t>
  </si>
  <si>
    <t>X6 &amp; U19 &amp; E48 &amp; P94</t>
  </si>
  <si>
    <t>SM-422</t>
  </si>
  <si>
    <t>SM422</t>
  </si>
  <si>
    <t>X1 &amp; U15 &amp; O23 &amp; I20 &amp; P1</t>
  </si>
  <si>
    <t>S3 &amp; W17 &amp; T1 &amp; X4 &amp; U3 &amp; O2 &amp; I4 &amp; P39</t>
  </si>
  <si>
    <t>S1 &amp; W6 &amp; T34 &amp; U2 &amp; O2 &amp; I6 &amp; E1 &amp; P91</t>
  </si>
  <si>
    <t>747 SAR</t>
  </si>
  <si>
    <t>S5 &amp; W1 &amp; T4 &amp; X17 &amp; U7 &amp; O25 &amp; I28 &amp; P3</t>
  </si>
  <si>
    <t>S2 &amp; W1 &amp; U19 &amp; O24 &amp; I20 &amp; P34</t>
  </si>
  <si>
    <t>G1 &amp; S2 &amp; U19 &amp; P91</t>
  </si>
  <si>
    <r>
      <rPr>
        <b/>
        <i/>
        <sz val="14"/>
        <color rgb="FFBC0000"/>
        <rFont val="Calibri"/>
      </rPr>
      <t>22</t>
    </r>
    <r>
      <rPr>
        <b/>
        <i/>
        <sz val="10"/>
        <color rgb="FFBC0000"/>
        <rFont val="Calibri"/>
      </rPr>
      <t xml:space="preserve"> FOR SAME CLASS</t>
    </r>
  </si>
  <si>
    <t>335 SAR</t>
  </si>
  <si>
    <r>
      <rPr>
        <i/>
        <sz val="14"/>
        <rFont val="Calibri"/>
      </rPr>
      <t>22</t>
    </r>
    <r>
      <rPr>
        <i/>
        <sz val="10"/>
        <rFont val="Calibri"/>
      </rPr>
      <t xml:space="preserve"> FOR SAME CLASS</t>
    </r>
  </si>
  <si>
    <t>394 SAR</t>
  </si>
  <si>
    <t>419 SAR</t>
  </si>
  <si>
    <t>590 SAR</t>
  </si>
  <si>
    <t>U6 &amp; I3 &amp; P144</t>
  </si>
  <si>
    <t>U7 &amp; O2 &amp; I4 &amp; E80 &amp; P1</t>
  </si>
  <si>
    <t>O2 &amp; I32 &amp; P38</t>
  </si>
  <si>
    <t>U3 &amp; O2 &amp; I14</t>
  </si>
  <si>
    <t>S1 &amp; W1 &amp; O5 &amp; I6 &amp; P48</t>
  </si>
  <si>
    <t>S4 &amp; U8 &amp; P155</t>
  </si>
  <si>
    <t>L1 &amp; S1 &amp; X3 &amp; I3 &amp; P170</t>
  </si>
  <si>
    <t>U3 &amp; O5 &amp; I15 &amp; E43 &amp; P41</t>
  </si>
  <si>
    <t>U9 &amp; O9 &amp; I16 &amp; E30 &amp; P78</t>
  </si>
  <si>
    <t>S1 &amp; U7 &amp; O2 &amp; I10</t>
  </si>
  <si>
    <t>T2 &amp; X2 &amp; U9 &amp; O5 &amp; I2 &amp; P45</t>
  </si>
  <si>
    <t>U1 &amp; O8 &amp; I6 &amp; E1 &amp; P94</t>
  </si>
  <si>
    <t>S3 &amp; W1 &amp; X6 &amp; U11 &amp; O15 &amp; I19 &amp; P2</t>
  </si>
  <si>
    <t>S4 &amp; W1 &amp; X11 &amp; U1 &amp; O2 &amp; I4 &amp; P95</t>
  </si>
  <si>
    <t>W1 &amp; U12 &amp; I2 &amp; P140</t>
  </si>
  <si>
    <t>S1 &amp; W2 &amp; X5 &amp; U8 &amp; I8 &amp; E45</t>
  </si>
  <si>
    <t>S7 &amp; X4 &amp; U14 &amp; O2 &amp; I4 &amp; P75</t>
  </si>
  <si>
    <t>U19</t>
  </si>
  <si>
    <t>E48</t>
  </si>
  <si>
    <t>X16</t>
  </si>
  <si>
    <t>U15</t>
  </si>
  <si>
    <t>O23</t>
  </si>
  <si>
    <t>T34</t>
  </si>
  <si>
    <t>P91</t>
  </si>
  <si>
    <t>O25</t>
  </si>
  <si>
    <t>I28</t>
  </si>
  <si>
    <t>P3</t>
  </si>
  <si>
    <t>O24</t>
  </si>
  <si>
    <t>P34</t>
  </si>
  <si>
    <t>E80</t>
  </si>
  <si>
    <t>I32</t>
  </si>
  <si>
    <t>P38</t>
  </si>
  <si>
    <t>I14</t>
  </si>
  <si>
    <t>P170</t>
  </si>
  <si>
    <t>P41</t>
  </si>
  <si>
    <t>E30</t>
  </si>
  <si>
    <t>P78</t>
  </si>
  <si>
    <t>U12</t>
  </si>
  <si>
    <t>P140</t>
  </si>
  <si>
    <t>U14</t>
  </si>
  <si>
    <t>P75</t>
  </si>
  <si>
    <t>JED-LXR</t>
  </si>
  <si>
    <t>SM482</t>
  </si>
  <si>
    <t>X178</t>
  </si>
  <si>
    <t>SM430</t>
  </si>
  <si>
    <t>X164 &amp; I9 &amp; P3 &amp; N3</t>
  </si>
  <si>
    <t>SM982</t>
  </si>
  <si>
    <t>X148 &amp; I27 &amp; P4</t>
  </si>
  <si>
    <t>SM484</t>
  </si>
  <si>
    <t>S1 &amp; X40 &amp; U5 &amp; I133</t>
  </si>
  <si>
    <t>X83 &amp; U90</t>
  </si>
  <si>
    <t>X45 &amp; U130</t>
  </si>
  <si>
    <t>X1 &amp; U179</t>
  </si>
  <si>
    <t>X45 &amp; U135</t>
  </si>
  <si>
    <t>NE-678</t>
  </si>
  <si>
    <t>NE-676</t>
  </si>
  <si>
    <t>X164</t>
  </si>
  <si>
    <t>X148</t>
  </si>
  <si>
    <t>I27</t>
  </si>
  <si>
    <t>P4</t>
  </si>
  <si>
    <t>X40</t>
  </si>
  <si>
    <t>I133</t>
  </si>
  <si>
    <t>X83</t>
  </si>
  <si>
    <t>U90</t>
  </si>
  <si>
    <t>X45</t>
  </si>
  <si>
    <t>U130</t>
  </si>
  <si>
    <t>U179</t>
  </si>
  <si>
    <t>U135</t>
  </si>
  <si>
    <t>JED-ASW</t>
  </si>
  <si>
    <t>JED-SSH</t>
  </si>
  <si>
    <t>SV-325</t>
  </si>
  <si>
    <t>2,028 SAR</t>
  </si>
  <si>
    <t>2,156 SAR</t>
  </si>
  <si>
    <t>2,284 SAR</t>
  </si>
  <si>
    <t>2,412 SAR</t>
  </si>
  <si>
    <t>647 SAR</t>
  </si>
  <si>
    <t>925 SAR</t>
  </si>
  <si>
    <t>997 SAR</t>
  </si>
  <si>
    <t>901 SAR</t>
  </si>
  <si>
    <t>JED-HRG</t>
  </si>
  <si>
    <t>RUH-CAI</t>
  </si>
  <si>
    <t>F3-605</t>
  </si>
  <si>
    <t>406 SAR</t>
  </si>
  <si>
    <t>559 SAR</t>
  </si>
  <si>
    <t>F3-607</t>
  </si>
  <si>
    <t>1,324 SAR</t>
  </si>
  <si>
    <t>F3-611</t>
  </si>
  <si>
    <t>F3-615</t>
  </si>
  <si>
    <t>XY-263</t>
  </si>
  <si>
    <t>XY-269</t>
  </si>
  <si>
    <t>XY-273</t>
  </si>
  <si>
    <t>XY-267</t>
  </si>
  <si>
    <t>XY-271</t>
  </si>
  <si>
    <t>XY-275</t>
  </si>
  <si>
    <t>XY-265</t>
  </si>
  <si>
    <t>E5-411</t>
  </si>
  <si>
    <t>426 SAR</t>
  </si>
  <si>
    <t>NE-161</t>
  </si>
  <si>
    <t>SM-470</t>
  </si>
  <si>
    <t>728 SAR</t>
  </si>
  <si>
    <t>SM470</t>
  </si>
  <si>
    <t>K1 &amp; S2 &amp; T3 &amp; X56 &amp; U41 &amp; O9 &amp; I30</t>
  </si>
  <si>
    <t>SV-6676</t>
  </si>
  <si>
    <t>1,529 SAR</t>
  </si>
  <si>
    <t>SV-6595</t>
  </si>
  <si>
    <t>1,717 SAR</t>
  </si>
  <si>
    <t>SV-6749</t>
  </si>
  <si>
    <t>SV-311</t>
  </si>
  <si>
    <t>2,067 SAR</t>
  </si>
  <si>
    <t>2,195 SAR</t>
  </si>
  <si>
    <t>SV-313</t>
  </si>
  <si>
    <t>3,031 SAR</t>
  </si>
  <si>
    <t>3,159 SAR</t>
  </si>
  <si>
    <t>SV-321</t>
  </si>
  <si>
    <t>SV-323</t>
  </si>
  <si>
    <t>SV-417</t>
  </si>
  <si>
    <t>MS-650</t>
  </si>
  <si>
    <t>1,907 SAR</t>
  </si>
  <si>
    <t>MS-652</t>
  </si>
  <si>
    <t>MS-648</t>
  </si>
  <si>
    <t>1,911 SAR</t>
  </si>
  <si>
    <t>E5-416</t>
  </si>
  <si>
    <t>463 SAR</t>
  </si>
  <si>
    <t>659 SAR</t>
  </si>
  <si>
    <t>849 SAR</t>
  </si>
  <si>
    <t>839 SAR</t>
  </si>
  <si>
    <r>
      <rPr>
        <b/>
        <i/>
        <sz val="14"/>
        <color rgb="FFBC0000"/>
        <rFont val="Calibri"/>
      </rPr>
      <t>10</t>
    </r>
    <r>
      <rPr>
        <b/>
        <i/>
        <sz val="10"/>
        <color rgb="FFBC0000"/>
        <rFont val="Calibri"/>
      </rPr>
      <t xml:space="preserve"> FOR SAME CLASS</t>
    </r>
  </si>
  <si>
    <t>519 SAR</t>
  </si>
  <si>
    <t>672 SAR</t>
  </si>
  <si>
    <t>610 SAR</t>
  </si>
  <si>
    <t>3,058 SAR</t>
  </si>
  <si>
    <t>NP-152</t>
  </si>
  <si>
    <t>576 SAR</t>
  </si>
  <si>
    <t>NP-252</t>
  </si>
  <si>
    <t>NP-254</t>
  </si>
  <si>
    <t>SM-462</t>
  </si>
  <si>
    <t>SM462</t>
  </si>
  <si>
    <t>M2 &amp; K2 &amp; G1 &amp; W4 &amp; T32 &amp; X47 &amp; U6 &amp; O3 &amp; I26</t>
  </si>
  <si>
    <t>K1 &amp; S6 &amp; W18 &amp; T42 &amp; X49 &amp; U7 &amp; O4</t>
  </si>
  <si>
    <t>1,542 SAR</t>
  </si>
  <si>
    <t>2,672 SAR</t>
  </si>
  <si>
    <t>3,061 SAR</t>
  </si>
  <si>
    <t>1,930 SAR</t>
  </si>
  <si>
    <t>1,877 SAR</t>
  </si>
  <si>
    <t>2,167 SAR</t>
  </si>
  <si>
    <t>709 SAR</t>
  </si>
  <si>
    <t>799 SAR</t>
  </si>
  <si>
    <t>999 SAR</t>
  </si>
  <si>
    <t>1,179 SAR</t>
  </si>
  <si>
    <t>1,269 SAR</t>
  </si>
  <si>
    <t>864 SAR</t>
  </si>
  <si>
    <t>Q1 &amp; K7 &amp; V6 &amp; L37 &amp; G13 &amp; S8 &amp; X1 &amp; U9 &amp; O18 &amp; I3 &amp; N2</t>
  </si>
  <si>
    <t>998 SAR</t>
  </si>
  <si>
    <t>NE-165</t>
  </si>
  <si>
    <t>1,174 SAR</t>
  </si>
  <si>
    <t>1,043 SAR</t>
  </si>
  <si>
    <t>NP-352</t>
  </si>
  <si>
    <t>1,990 SAR</t>
  </si>
  <si>
    <t>2,118 SAR</t>
  </si>
  <si>
    <t>2,268 SAR</t>
  </si>
  <si>
    <t>3,045 SAR</t>
  </si>
  <si>
    <t>3,173 SAR</t>
  </si>
  <si>
    <t>3,569 SAR</t>
  </si>
  <si>
    <t>3,697 SAR</t>
  </si>
  <si>
    <t>3,057 SAR</t>
  </si>
  <si>
    <r>
      <rPr>
        <b/>
        <i/>
        <sz val="14"/>
        <rFont val="Calibri"/>
      </rPr>
      <t>15</t>
    </r>
    <r>
      <rPr>
        <b/>
        <i/>
        <sz val="10"/>
        <rFont val="Calibri"/>
      </rPr>
      <t xml:space="preserve"> FOR SAME CLASS</t>
    </r>
  </si>
  <si>
    <t>886 SAR</t>
  </si>
  <si>
    <t>S15 &amp; W11 &amp; T42 &amp; X35</t>
  </si>
  <si>
    <t>K4 &amp; G5 &amp; S15 &amp; W39 &amp; T10 &amp; X10 &amp; U9 &amp; O10 &amp; I30</t>
  </si>
  <si>
    <t>899 SAR</t>
  </si>
  <si>
    <t>1,089 SAR</t>
  </si>
  <si>
    <t>1,546 SAR</t>
  </si>
  <si>
    <t>2,357 SAR</t>
  </si>
  <si>
    <t>2,485 SAR</t>
  </si>
  <si>
    <t>539 SAR</t>
  </si>
  <si>
    <t>NP-354</t>
  </si>
  <si>
    <t>K2 &amp; W2 &amp; T10 &amp; X45 &amp; U5 &amp; O25 &amp; I5</t>
  </si>
  <si>
    <t>345 SAR</t>
  </si>
  <si>
    <t>498 SAR</t>
  </si>
  <si>
    <t>NE-163</t>
  </si>
  <si>
    <t>350 SAR</t>
  </si>
  <si>
    <t>369 SAR</t>
  </si>
  <si>
    <t>469 SAR</t>
  </si>
  <si>
    <t>416 SAR</t>
  </si>
  <si>
    <t>450 SAR</t>
  </si>
  <si>
    <t>K1 &amp; X7 &amp; U40 &amp; O20 &amp; I50 &amp; N1</t>
  </si>
  <si>
    <t>552 SAR</t>
  </si>
  <si>
    <t>987 SAR</t>
  </si>
  <si>
    <t>774 SAR</t>
  </si>
  <si>
    <t>824 SAR</t>
  </si>
  <si>
    <t>1,213 SAR</t>
  </si>
  <si>
    <t>1,268 SAR</t>
  </si>
  <si>
    <t>1,396 SAR</t>
  </si>
  <si>
    <t>1,317 SAR</t>
  </si>
  <si>
    <t>264 SAR</t>
  </si>
  <si>
    <t>417 SAR</t>
  </si>
  <si>
    <t>284 SAR</t>
  </si>
  <si>
    <r>
      <rPr>
        <b/>
        <i/>
        <sz val="14"/>
        <rFont val="Calibri"/>
      </rPr>
      <t>18</t>
    </r>
    <r>
      <rPr>
        <b/>
        <i/>
        <sz val="10"/>
        <rFont val="Calibri"/>
      </rPr>
      <t xml:space="preserve"> FOR SAME CLASS</t>
    </r>
  </si>
  <si>
    <r>
      <rPr>
        <i/>
        <sz val="14"/>
        <rFont val="Calibri"/>
      </rPr>
      <t>18</t>
    </r>
    <r>
      <rPr>
        <i/>
        <sz val="10"/>
        <rFont val="Calibri"/>
      </rPr>
      <t xml:space="preserve"> FOR SAME CLASS</t>
    </r>
  </si>
  <si>
    <t>315 SAR</t>
  </si>
  <si>
    <t>329 SAR</t>
  </si>
  <si>
    <t>429 SAR</t>
  </si>
  <si>
    <t>333 SAR</t>
  </si>
  <si>
    <t>456 SAR</t>
  </si>
  <si>
    <t>497 SAR</t>
  </si>
  <si>
    <t>355 SAR</t>
  </si>
  <si>
    <t>K5 &amp; S3 &amp; U3 &amp; O10 &amp; I50 &amp; N1</t>
  </si>
  <si>
    <t>SV-315</t>
  </si>
  <si>
    <t>582 SAR</t>
  </si>
  <si>
    <t>711 SAR</t>
  </si>
  <si>
    <t>1,161 SAR</t>
  </si>
  <si>
    <t>285 SAR</t>
  </si>
  <si>
    <t>407 SAR</t>
  </si>
  <si>
    <t>289 SAR</t>
  </si>
  <si>
    <t>389 SAR</t>
  </si>
  <si>
    <t>479 SAR</t>
  </si>
  <si>
    <t>299 SAR</t>
  </si>
  <si>
    <t>O3 &amp; I74</t>
  </si>
  <si>
    <t>460 SAR</t>
  </si>
  <si>
    <t>357 SAR</t>
  </si>
  <si>
    <r>
      <rPr>
        <b/>
        <i/>
        <sz val="14"/>
        <color rgb="FFBC0000"/>
        <rFont val="Calibri"/>
      </rPr>
      <t>18</t>
    </r>
    <r>
      <rPr>
        <b/>
        <i/>
        <sz val="10"/>
        <color rgb="FFBC0000"/>
        <rFont val="Calibri"/>
      </rPr>
      <t xml:space="preserve"> FOR SAME CLASS</t>
    </r>
  </si>
  <si>
    <r>
      <rPr>
        <b/>
        <i/>
        <sz val="14"/>
        <rFont val="Calibri"/>
      </rPr>
      <t>29</t>
    </r>
    <r>
      <rPr>
        <b/>
        <i/>
        <sz val="10"/>
        <rFont val="Calibri"/>
      </rPr>
      <t xml:space="preserve"> FOR SAME CLASS</t>
    </r>
  </si>
  <si>
    <r>
      <rPr>
        <i/>
        <sz val="14"/>
        <rFont val="Calibri"/>
      </rPr>
      <t>29</t>
    </r>
    <r>
      <rPr>
        <i/>
        <sz val="10"/>
        <rFont val="Calibri"/>
      </rPr>
      <t xml:space="preserve"> FOR SAME CLASS</t>
    </r>
  </si>
  <si>
    <t>290 SAR</t>
  </si>
  <si>
    <t>K1 &amp; S1 &amp; W1 &amp; I28</t>
  </si>
  <si>
    <t>K3 &amp; O4 &amp; I48</t>
  </si>
  <si>
    <t>570 SAR</t>
  </si>
  <si>
    <t>620 SAR</t>
  </si>
  <si>
    <t>736 SAR</t>
  </si>
  <si>
    <t>729 SAR</t>
  </si>
  <si>
    <t>340 SAR</t>
  </si>
  <si>
    <t>354 SAR</t>
  </si>
  <si>
    <t>991 SAR</t>
  </si>
  <si>
    <t>397 SAR</t>
  </si>
  <si>
    <t>K2 &amp; S2 &amp; W3 &amp; U5 &amp; O10 &amp; I59</t>
  </si>
  <si>
    <t>578 SAR</t>
  </si>
  <si>
    <t>628 SAR</t>
  </si>
  <si>
    <t>833 SAR</t>
  </si>
  <si>
    <t>883 SAR</t>
  </si>
  <si>
    <t>1,428 SAR</t>
  </si>
  <si>
    <t>1,556 SAR</t>
  </si>
  <si>
    <t>319 SAR</t>
  </si>
  <si>
    <t>W4 &amp; I26</t>
  </si>
  <si>
    <t>K1 &amp; S1 &amp; O10 &amp; I50</t>
  </si>
  <si>
    <t>618 SAR</t>
  </si>
  <si>
    <r>
      <rPr>
        <b/>
        <i/>
        <sz val="14"/>
        <color rgb="FFBC0000"/>
        <rFont val="Calibri"/>
      </rPr>
      <t>17</t>
    </r>
    <r>
      <rPr>
        <b/>
        <i/>
        <sz val="10"/>
        <color rgb="FFBC0000"/>
        <rFont val="Calibri"/>
      </rPr>
      <t xml:space="preserve"> FOR SAME CLASS</t>
    </r>
  </si>
  <si>
    <r>
      <rPr>
        <i/>
        <sz val="14"/>
        <rFont val="Calibri"/>
      </rPr>
      <t>17</t>
    </r>
    <r>
      <rPr>
        <i/>
        <sz val="10"/>
        <rFont val="Calibri"/>
      </rPr>
      <t xml:space="preserve"> FOR SAME CLASS</t>
    </r>
  </si>
  <si>
    <t>413 SAR</t>
  </si>
  <si>
    <t>K1 &amp; S2 &amp; W1 &amp; O6 &amp; I50</t>
  </si>
  <si>
    <t>NP-154</t>
  </si>
  <si>
    <t>495 SAR</t>
  </si>
  <si>
    <t>K1 &amp; W1 &amp; U1 &amp; O10 &amp; I50</t>
  </si>
  <si>
    <t>390 SAR</t>
  </si>
  <si>
    <t>440 SAR</t>
  </si>
  <si>
    <t>X56</t>
  </si>
  <si>
    <t>M2</t>
  </si>
  <si>
    <t>T32</t>
  </si>
  <si>
    <t>X47</t>
  </si>
  <si>
    <t>I26</t>
  </si>
  <si>
    <t>W18</t>
  </si>
  <si>
    <t>T42</t>
  </si>
  <si>
    <t>X49</t>
  </si>
  <si>
    <t>K7</t>
  </si>
  <si>
    <t>L37</t>
  </si>
  <si>
    <t>G13</t>
  </si>
  <si>
    <t>W39</t>
  </si>
  <si>
    <t>W11</t>
  </si>
  <si>
    <t>X35</t>
  </si>
  <si>
    <t>U40</t>
  </si>
  <si>
    <t>I50</t>
  </si>
  <si>
    <t>I74</t>
  </si>
  <si>
    <t>I48</t>
  </si>
  <si>
    <t>I59</t>
  </si>
  <si>
    <t>RUH-ATZ</t>
  </si>
  <si>
    <t>SM-464</t>
  </si>
  <si>
    <t>596 SAR</t>
  </si>
  <si>
    <t>SM464</t>
  </si>
  <si>
    <t>U21 &amp; O70 &amp; I6</t>
  </si>
  <si>
    <t>MS-8246</t>
  </si>
  <si>
    <t>778 SAR</t>
  </si>
  <si>
    <t>Indirect competition route RUH – CAI - diversion ratio &amp; passenger leakage</t>
  </si>
  <si>
    <t>10:45</t>
  </si>
  <si>
    <t>12:00</t>
  </si>
  <si>
    <t>07:20</t>
  </si>
  <si>
    <t>10:15</t>
  </si>
  <si>
    <t>09:00</t>
  </si>
  <si>
    <t>14:55</t>
  </si>
  <si>
    <t>18:15</t>
  </si>
  <si>
    <t>19:35</t>
  </si>
  <si>
    <t>16:30</t>
  </si>
  <si>
    <t>SM-466</t>
  </si>
  <si>
    <t>SM466</t>
  </si>
  <si>
    <t>G1 &amp; S7 &amp; W5 &amp; T13 &amp; X12 &amp; U27 &amp; O2 &amp; I1</t>
  </si>
  <si>
    <t>MS-8240</t>
  </si>
  <si>
    <t>13:35</t>
  </si>
  <si>
    <t>09:15</t>
  </si>
  <si>
    <t>S1 &amp; W4 &amp; U2 &amp; O27 &amp; I20</t>
  </si>
  <si>
    <t>14:05</t>
  </si>
  <si>
    <t>19:50</t>
  </si>
  <si>
    <t>08:35</t>
  </si>
  <si>
    <t>S4 &amp; W2 &amp; U7 &amp; O25 &amp; I20</t>
  </si>
  <si>
    <t>22 FOR SAME CLASS</t>
  </si>
  <si>
    <t>19 FOR SAME CLASS</t>
  </si>
  <si>
    <t>13 FOR SAME CLASS</t>
  </si>
  <si>
    <t>18 FOR SAME CLASS</t>
  </si>
  <si>
    <t>S5 &amp; W4 &amp; T1 &amp; U4 &amp; O36 &amp; I12</t>
  </si>
  <si>
    <t>29 FOR SAME CLASS</t>
  </si>
  <si>
    <t>S5 &amp; W3 &amp; U14 &amp; O49 &amp; I1</t>
  </si>
  <si>
    <t>12 FOR SAME CLASS</t>
  </si>
  <si>
    <t>O70</t>
  </si>
  <si>
    <t>T13</t>
  </si>
  <si>
    <t>U27</t>
  </si>
  <si>
    <t>I1</t>
  </si>
  <si>
    <t>O36</t>
  </si>
  <si>
    <t>O49</t>
  </si>
  <si>
    <t>RUH-CAI AS ALTERNATIVE ROUTE</t>
  </si>
  <si>
    <t>DMM-CAI</t>
  </si>
  <si>
    <t>NP-132</t>
  </si>
  <si>
    <t>563 SAR</t>
  </si>
  <si>
    <t>XY-854</t>
  </si>
  <si>
    <t>XY-894</t>
  </si>
  <si>
    <t>979 SAR</t>
  </si>
  <si>
    <t>F3-911</t>
  </si>
  <si>
    <t>SM-434</t>
  </si>
  <si>
    <t>716 SAR</t>
  </si>
  <si>
    <t>SM434</t>
  </si>
  <si>
    <t>S15 &amp; W4 &amp; T10 &amp; X20 &amp; U10 &amp; O30 &amp; I20</t>
  </si>
  <si>
    <t>MS-684</t>
  </si>
  <si>
    <t>1,267 SAR</t>
  </si>
  <si>
    <t>MS-688</t>
  </si>
  <si>
    <t>1,747 SAR</t>
  </si>
  <si>
    <t>MS-682</t>
  </si>
  <si>
    <t>2,047 SAR</t>
  </si>
  <si>
    <t>SV-6446</t>
  </si>
  <si>
    <t>1,604 SAR</t>
  </si>
  <si>
    <t>NE-155</t>
  </si>
  <si>
    <t>656 SAR</t>
  </si>
  <si>
    <t>NP-134</t>
  </si>
  <si>
    <t>NP-232</t>
  </si>
  <si>
    <t>1,273 SAR</t>
  </si>
  <si>
    <t>1,567 SAR</t>
  </si>
  <si>
    <t>2,587 SAR</t>
  </si>
  <si>
    <t>2,024 SAR</t>
  </si>
  <si>
    <r>
      <rPr>
        <b/>
        <i/>
        <sz val="14"/>
        <color rgb="FFBC0000"/>
        <rFont val="Calibri"/>
      </rPr>
      <t>12</t>
    </r>
    <r>
      <rPr>
        <b/>
        <i/>
        <sz val="10"/>
        <color rgb="FFBC0000"/>
        <rFont val="Calibri"/>
      </rPr>
      <t xml:space="preserve"> FOR SAME CLASS</t>
    </r>
  </si>
  <si>
    <t>1,029 SAR</t>
  </si>
  <si>
    <t>1,359 SAR</t>
  </si>
  <si>
    <t>1,459 SAR</t>
  </si>
  <si>
    <t>1,549 SAR</t>
  </si>
  <si>
    <t>NP-332</t>
  </si>
  <si>
    <t>NE-153</t>
  </si>
  <si>
    <t>1,024 SAR</t>
  </si>
  <si>
    <t>1,136 SAR</t>
  </si>
  <si>
    <t>K1 &amp; V39 &amp; L16 &amp; G13 &amp; S10 &amp; W3 &amp; X4 &amp; U5 &amp; O4</t>
  </si>
  <si>
    <t>2,277 SAR</t>
  </si>
  <si>
    <t>1,783 SAR</t>
  </si>
  <si>
    <t>NE-151</t>
  </si>
  <si>
    <t>1,148 SAR</t>
  </si>
  <si>
    <t>1,436 SAR</t>
  </si>
  <si>
    <t>Q8</t>
  </si>
  <si>
    <t>Q2 &amp; K19 &amp; V10 &amp; L17 &amp; G35 &amp; S10 &amp; W3 &amp; O1</t>
  </si>
  <si>
    <t>3,029 SAR</t>
  </si>
  <si>
    <t>E5-316</t>
  </si>
  <si>
    <t>594 SAR</t>
  </si>
  <si>
    <t>806 SAR</t>
  </si>
  <si>
    <t>G1 &amp; S18 &amp; W12 &amp; X8 &amp; U8 &amp; O8 &amp; I26</t>
  </si>
  <si>
    <t>813 SAR</t>
  </si>
  <si>
    <t>730 SAR</t>
  </si>
  <si>
    <t>411 SAR</t>
  </si>
  <si>
    <t>1,147 SAR</t>
  </si>
  <si>
    <r>
      <rPr>
        <b/>
        <i/>
        <sz val="14"/>
        <color rgb="FFBC0000"/>
        <rFont val="Calibri"/>
      </rPr>
      <t>13</t>
    </r>
    <r>
      <rPr>
        <b/>
        <i/>
        <sz val="10"/>
        <color rgb="FFBC0000"/>
        <rFont val="Calibri"/>
      </rPr>
      <t xml:space="preserve"> FOR SAME CLASS</t>
    </r>
  </si>
  <si>
    <t>439 SAR</t>
  </si>
  <si>
    <t>459 SAR</t>
  </si>
  <si>
    <t>1,291 SAR</t>
  </si>
  <si>
    <t>379 SAR</t>
  </si>
  <si>
    <t>615 SAR</t>
  </si>
  <si>
    <t>S9 &amp; W5 &amp; O1 &amp; I27</t>
  </si>
  <si>
    <t>1,126 SAR</t>
  </si>
  <si>
    <t>371 SAR</t>
  </si>
  <si>
    <t>376 SAR</t>
  </si>
  <si>
    <t>415 SAR</t>
  </si>
  <si>
    <t>1,183 SAR</t>
  </si>
  <si>
    <t>446 SAR</t>
  </si>
  <si>
    <t>S2 &amp; W4 &amp; X1 &amp; U3 &amp; I18</t>
  </si>
  <si>
    <t>G3 &amp; S11 &amp; W1 &amp; I23</t>
  </si>
  <si>
    <t>1,231 SAR</t>
  </si>
  <si>
    <t>352 SAR</t>
  </si>
  <si>
    <t>475 SAR</t>
  </si>
  <si>
    <t>L2 &amp; G1 &amp; S7 &amp; W6 &amp; U1 &amp; I12</t>
  </si>
  <si>
    <t>NP-234</t>
  </si>
  <si>
    <t>V39</t>
  </si>
  <si>
    <t>K19</t>
  </si>
  <si>
    <t>V10</t>
  </si>
  <si>
    <t>L17</t>
  </si>
  <si>
    <t>G35</t>
  </si>
  <si>
    <t>DMM-ATZ</t>
  </si>
  <si>
    <t>SM-438</t>
  </si>
  <si>
    <t>SM438</t>
  </si>
  <si>
    <t>S6 &amp; W12 &amp; T15 &amp; X20 &amp; U20 &amp; O20 &amp; I20</t>
  </si>
  <si>
    <t>Indirect competition route DMM – CAI - diversion ratio &amp; passenger leakage</t>
  </si>
  <si>
    <t>20:00</t>
  </si>
  <si>
    <t>13:55</t>
  </si>
  <si>
    <t>12:40</t>
  </si>
  <si>
    <t>04:05</t>
  </si>
  <si>
    <t>506 SAR</t>
  </si>
  <si>
    <t>S2 &amp; W6 &amp; X6 &amp; U8 &amp; O23 &amp; I17</t>
  </si>
  <si>
    <t>21:10</t>
  </si>
  <si>
    <t>23:00</t>
  </si>
  <si>
    <t>04:45</t>
  </si>
  <si>
    <t>12:20</t>
  </si>
  <si>
    <t>S2 &amp; W6 &amp; U16 &amp; O19 &amp; I10</t>
  </si>
  <si>
    <t>20:45</t>
  </si>
  <si>
    <t>U16</t>
  </si>
  <si>
    <t>DMM-CAI AS ALTERNATIVE ROUTE</t>
  </si>
  <si>
    <t>TUU-CAI</t>
  </si>
  <si>
    <t>NP-108</t>
  </si>
  <si>
    <t>MS-812</t>
  </si>
  <si>
    <t>701 SAR</t>
  </si>
  <si>
    <t>NE-121</t>
  </si>
  <si>
    <t>E5-590</t>
  </si>
  <si>
    <t>414 SAR</t>
  </si>
  <si>
    <t>NP-118</t>
  </si>
  <si>
    <t>SM326</t>
  </si>
  <si>
    <t>W1 &amp; T6 &amp; X23 &amp; U10 &amp; O46 &amp; I13</t>
  </si>
  <si>
    <t>520 SAR</t>
  </si>
  <si>
    <t>SM-326</t>
  </si>
  <si>
    <t>L15 &amp; G17 &amp; S10 &amp; W10 &amp; T16 &amp; X7 &amp; U10 &amp; O17 &amp; I18</t>
  </si>
  <si>
    <t>491 SAR</t>
  </si>
  <si>
    <t>614 SAR</t>
  </si>
  <si>
    <t>344 SAR</t>
  </si>
  <si>
    <t>U3 &amp; O38 &amp; I18</t>
  </si>
  <si>
    <t>323 SAR</t>
  </si>
  <si>
    <t>318 SAR</t>
  </si>
  <si>
    <t>441 SAR</t>
  </si>
  <si>
    <t>320 SAR</t>
  </si>
  <si>
    <t>385 SAR</t>
  </si>
  <si>
    <t>O4 &amp; I18</t>
  </si>
  <si>
    <t>X1 &amp; O21 &amp; I19</t>
  </si>
  <si>
    <t>O2 &amp; I15</t>
  </si>
  <si>
    <t>NP-308</t>
  </si>
  <si>
    <t>E90</t>
  </si>
  <si>
    <t>X23</t>
  </si>
  <si>
    <t>O46</t>
  </si>
  <si>
    <t>I13</t>
  </si>
  <si>
    <t>O38</t>
  </si>
  <si>
    <t>O21</t>
  </si>
  <si>
    <t>TUU-ATZ</t>
  </si>
  <si>
    <t>SM-328</t>
  </si>
  <si>
    <t>462 SAR</t>
  </si>
  <si>
    <t>SM328</t>
  </si>
  <si>
    <t>S1 &amp; W1 &amp; U3 &amp; O11 &amp; I27</t>
  </si>
  <si>
    <t>Indirect competition route TUU – CAI - diversion ratio &amp; passenger leakage</t>
  </si>
  <si>
    <t>21:45</t>
  </si>
  <si>
    <t>15:15</t>
  </si>
  <si>
    <t>O18 &amp; I10</t>
  </si>
  <si>
    <t>TUU-CAI AS ALTERNATIVE ROUTE</t>
  </si>
  <si>
    <t>AJF-CAI</t>
  </si>
  <si>
    <t>SM-322</t>
  </si>
  <si>
    <t>788 SAR</t>
  </si>
  <si>
    <t>SM322</t>
  </si>
  <si>
    <t>G11 &amp; S5 &amp; W8 &amp; T11 &amp; X49 &amp; U31 &amp; O42 &amp; I5</t>
  </si>
  <si>
    <t>NP-110</t>
  </si>
  <si>
    <t>NP-120</t>
  </si>
  <si>
    <t>848 SAR</t>
  </si>
  <si>
    <t>Q1 &amp; K3 &amp; V42 &amp; L8 &amp; S8 &amp; W4 &amp; T15 &amp; X1 &amp; U11 &amp; O23 &amp; I20</t>
  </si>
  <si>
    <t>650 SAR</t>
  </si>
  <si>
    <t>538 SAR</t>
  </si>
  <si>
    <t>X4 &amp; U20 &amp; O78 &amp; I2</t>
  </si>
  <si>
    <t>421 SAR</t>
  </si>
  <si>
    <t>S1 &amp; U1 &amp; O24 &amp; I35</t>
  </si>
  <si>
    <t>373 SAR</t>
  </si>
  <si>
    <t>X1 &amp; O5 &amp; I19</t>
  </si>
  <si>
    <t>W1 &amp; O19 &amp; I1</t>
  </si>
  <si>
    <t>G11</t>
  </si>
  <si>
    <t>T11</t>
  </si>
  <si>
    <t>U31</t>
  </si>
  <si>
    <t>O42</t>
  </si>
  <si>
    <t>V42</t>
  </si>
  <si>
    <t>L8</t>
  </si>
  <si>
    <t>O78</t>
  </si>
  <si>
    <t>I35</t>
  </si>
  <si>
    <t>AJF-ATZ</t>
  </si>
  <si>
    <t>SM-324</t>
  </si>
  <si>
    <t>604 SAR</t>
  </si>
  <si>
    <t>SM324</t>
  </si>
  <si>
    <t>W7</t>
  </si>
  <si>
    <t>G7 &amp; S9 &amp; T8 &amp; X22 &amp; U15 &amp; O52 &amp; I8</t>
  </si>
  <si>
    <t>Indirect competition route AJF – CAI - diversion ratio &amp; passenger leakage</t>
  </si>
  <si>
    <t>20:40</t>
  </si>
  <si>
    <t>433 SAR</t>
  </si>
  <si>
    <t>O33 &amp; I1</t>
  </si>
  <si>
    <t>X22</t>
  </si>
  <si>
    <t>O52</t>
  </si>
  <si>
    <t>O33</t>
  </si>
  <si>
    <t>AJF-CAI AS ALTERNATIVE ROUTE</t>
  </si>
  <si>
    <t>YNB-CAI</t>
  </si>
  <si>
    <t>SM-442</t>
  </si>
  <si>
    <t>868 SAR</t>
  </si>
  <si>
    <t>SM442</t>
  </si>
  <si>
    <t>L1 &amp; G5 &amp; S6 &amp; W26 &amp; T5 &amp; X4 &amp; I9 &amp; P109</t>
  </si>
  <si>
    <t>NE-181</t>
  </si>
  <si>
    <t>550 SAR</t>
  </si>
  <si>
    <t>G11 &amp; S29 &amp; W2 &amp; T7 &amp; X3 &amp; I13 &amp; P92</t>
  </si>
  <si>
    <t>NP-104</t>
  </si>
  <si>
    <t>V1 &amp; G8 &amp; S16 &amp; W30 &amp; T44 &amp; X35 &amp; U10 &amp; O10 &amp; I20</t>
  </si>
  <si>
    <t>748 SAR</t>
  </si>
  <si>
    <t>G3 &amp; S49 &amp; W47 &amp; T9 &amp; X18 &amp; U15 &amp; O10 &amp; I5</t>
  </si>
  <si>
    <t>G5 &amp; S13 &amp; W31 &amp; T9 &amp; X10 &amp; U18 &amp; P73</t>
  </si>
  <si>
    <t>W6 &amp; T18 &amp; X4 &amp; U15 &amp; E40 &amp; P73</t>
  </si>
  <si>
    <t>W3 &amp; X15 &amp; I24 &amp; P88</t>
  </si>
  <si>
    <t>S3 &amp; X5 &amp; P159</t>
  </si>
  <si>
    <t>T5 &amp; X3 &amp; U4 &amp; O1 &amp; I15 &amp; P117</t>
  </si>
  <si>
    <t>1,318 SAR</t>
  </si>
  <si>
    <t>V5 &amp; W6 &amp; T1 &amp; X21 &amp; P137</t>
  </si>
  <si>
    <t>T6 &amp; X10 &amp; U32 &amp; O10 &amp; I28 &amp; P45</t>
  </si>
  <si>
    <t>Y1 &amp; G4 &amp; W2 &amp; X7 &amp; U1 &amp; O6 &amp; I5 &amp; P137</t>
  </si>
  <si>
    <t>S2 &amp; X6 &amp; U14 &amp; O20 &amp; I30 &amp; P89</t>
  </si>
  <si>
    <t>W26</t>
  </si>
  <si>
    <t>P109</t>
  </si>
  <si>
    <t>W30</t>
  </si>
  <si>
    <t>T44</t>
  </si>
  <si>
    <t>S49</t>
  </si>
  <si>
    <t>W47</t>
  </si>
  <si>
    <t>P73</t>
  </si>
  <si>
    <t>E40</t>
  </si>
  <si>
    <t>I24</t>
  </si>
  <si>
    <t>X21</t>
  </si>
  <si>
    <t>U32</t>
  </si>
  <si>
    <t>Y1</t>
  </si>
  <si>
    <t>AHB-CAI</t>
  </si>
  <si>
    <t>NP-144</t>
  </si>
  <si>
    <t>863 SAR</t>
  </si>
  <si>
    <t>E5-512</t>
  </si>
  <si>
    <t>1,001 SAR</t>
  </si>
  <si>
    <t>1,135 SAR</t>
  </si>
  <si>
    <t>SM-448</t>
  </si>
  <si>
    <t>1,306 SAR</t>
  </si>
  <si>
    <t>SM448</t>
  </si>
  <si>
    <t>Q9</t>
  </si>
  <si>
    <t>Q3 &amp; K10 &amp; V18 &amp; L33 &amp; G8 &amp; S2 &amp; W6</t>
  </si>
  <si>
    <t>SM-444</t>
  </si>
  <si>
    <t>1,501 SAR</t>
  </si>
  <si>
    <t>SM444</t>
  </si>
  <si>
    <t>H1 &amp; Q15 &amp; K21 &amp; V36 &amp; L10 &amp; G9 &amp; S1 &amp; W8</t>
  </si>
  <si>
    <t>NP-244</t>
  </si>
  <si>
    <t>684 SAR</t>
  </si>
  <si>
    <t>G10 &amp; S20 &amp; W20 &amp; T15 &amp; X20 &amp; U20 &amp; O20</t>
  </si>
  <si>
    <t>655 SAR</t>
  </si>
  <si>
    <t>782 SAR</t>
  </si>
  <si>
    <t>564 SAR</t>
  </si>
  <si>
    <t>S1 &amp; W2 &amp; T2 &amp; X32 &amp; O1</t>
  </si>
  <si>
    <t>571 SAR</t>
  </si>
  <si>
    <t>660 SAR</t>
  </si>
  <si>
    <t>W3 &amp; T3 &amp; X21 &amp; U9 &amp; O10</t>
  </si>
  <si>
    <t>S1 &amp; W2 &amp; T1 &amp; X17 &amp; U6 &amp; O9 &amp; I8</t>
  </si>
  <si>
    <t>Q3</t>
  </si>
  <si>
    <t>K10</t>
  </si>
  <si>
    <t>V18</t>
  </si>
  <si>
    <t>L33</t>
  </si>
  <si>
    <t>H1</t>
  </si>
  <si>
    <t>Q15</t>
  </si>
  <si>
    <t>K21</t>
  </si>
  <si>
    <t>V36</t>
  </si>
  <si>
    <t>S20</t>
  </si>
  <si>
    <t>W20</t>
  </si>
  <si>
    <t>X32</t>
  </si>
  <si>
    <t>AHB-ATZ</t>
  </si>
  <si>
    <t>SM-446</t>
  </si>
  <si>
    <t>SM446</t>
  </si>
  <si>
    <t>L5 &amp; G7 &amp; S27 &amp; W11</t>
  </si>
  <si>
    <t>Indirect competition route AHB – CAI - diversion ratio &amp; passenger leakage</t>
  </si>
  <si>
    <t>00:05</t>
  </si>
  <si>
    <t>L3 &amp; G10 &amp; S14 &amp; W10</t>
  </si>
  <si>
    <t>22:00</t>
  </si>
  <si>
    <t>S27</t>
  </si>
  <si>
    <t>AHB-CAI AS ALTERNATIVE ROUTE</t>
  </si>
  <si>
    <t>ELQ-CAI</t>
  </si>
  <si>
    <t>NP-106</t>
  </si>
  <si>
    <t>950 SAR</t>
  </si>
  <si>
    <t>MS-634</t>
  </si>
  <si>
    <t>1,439 SAR</t>
  </si>
  <si>
    <t>NE-141</t>
  </si>
  <si>
    <t>3,250 SAR</t>
  </si>
  <si>
    <t>E5-592</t>
  </si>
  <si>
    <t>NE-143</t>
  </si>
  <si>
    <t>SM-428</t>
  </si>
  <si>
    <t>622 SAR</t>
  </si>
  <si>
    <t>SM428</t>
  </si>
  <si>
    <t>K2 &amp; V21 &amp; L23 &amp; G15 &amp; S8 &amp; X1 &amp; U6 &amp; O2 &amp; I2</t>
  </si>
  <si>
    <t>382 SAR</t>
  </si>
  <si>
    <t>G1 &amp; S6 &amp; W10 &amp; X14 &amp; U35 &amp; O19</t>
  </si>
  <si>
    <t>NP-116</t>
  </si>
  <si>
    <t>557 SAR</t>
  </si>
  <si>
    <t>W8 &amp; O55 &amp; I6</t>
  </si>
  <si>
    <t>322 SAR</t>
  </si>
  <si>
    <t>305 SAR</t>
  </si>
  <si>
    <t>S1 &amp; W2 &amp; O5 &amp; I30</t>
  </si>
  <si>
    <t>S2 &amp; W4 &amp; O10</t>
  </si>
  <si>
    <t>S8 &amp; W4 &amp; O54</t>
  </si>
  <si>
    <t>V21</t>
  </si>
  <si>
    <t>L23</t>
  </si>
  <si>
    <t>G15</t>
  </si>
  <si>
    <t>O55</t>
  </si>
  <si>
    <t>O54</t>
  </si>
  <si>
    <t>ELQ-ATZ</t>
  </si>
  <si>
    <t>SM-436</t>
  </si>
  <si>
    <t>SM436</t>
  </si>
  <si>
    <t>W2 &amp; T1 &amp; X8 &amp; U21 &amp; O43</t>
  </si>
  <si>
    <t>Indirect competition route ELQ – CAI - diversion ratio &amp; passenger leakage</t>
  </si>
  <si>
    <t>20:50</t>
  </si>
  <si>
    <t>15:45</t>
  </si>
  <si>
    <t>X1 &amp; U17 &amp; O50</t>
  </si>
  <si>
    <t>00:01</t>
  </si>
  <si>
    <t>14:35</t>
  </si>
  <si>
    <t>00:45</t>
  </si>
  <si>
    <t>363 SAR</t>
  </si>
  <si>
    <t>W1 &amp; X1 &amp; U6 &amp; O25</t>
  </si>
  <si>
    <t>15:00</t>
  </si>
  <si>
    <t>W1 &amp; U3 &amp; O30</t>
  </si>
  <si>
    <t>00:50</t>
  </si>
  <si>
    <t>O43</t>
  </si>
  <si>
    <t>O50</t>
  </si>
  <si>
    <t>ELQ-CAI AS ALTERNATIVE ROUTE</t>
  </si>
  <si>
    <t>GIZ-CAI</t>
  </si>
  <si>
    <t>NP-142</t>
  </si>
  <si>
    <t>931 SAR</t>
  </si>
  <si>
    <t>E5-586</t>
  </si>
  <si>
    <t>1,176 SAR</t>
  </si>
  <si>
    <t>1,311 SAR</t>
  </si>
  <si>
    <t>1,771 SAR</t>
  </si>
  <si>
    <t>1,304 SAR</t>
  </si>
  <si>
    <t>1,438 SAR</t>
  </si>
  <si>
    <t>SM-330</t>
  </si>
  <si>
    <t>1,458 SAR</t>
  </si>
  <si>
    <t>SM330</t>
  </si>
  <si>
    <t>Q10 &amp; K18 &amp; V7 &amp; L18 &amp; G17 &amp; S9 &amp; W8</t>
  </si>
  <si>
    <t>1,051 SAR</t>
  </si>
  <si>
    <t>921 SAR</t>
  </si>
  <si>
    <t>V7 &amp; L7 &amp; G11 &amp; S19 &amp; W20 &amp; T5 &amp; X5 &amp; U6 &amp; O4 &amp; I10</t>
  </si>
  <si>
    <t>558 SAR</t>
  </si>
  <si>
    <t>S1 &amp; W5 &amp; X2 &amp; U35</t>
  </si>
  <si>
    <t>X5 &amp; U20 &amp; O5 &amp; I5</t>
  </si>
  <si>
    <t>Q10</t>
  </si>
  <si>
    <t>K18</t>
  </si>
  <si>
    <t>L18</t>
  </si>
  <si>
    <t>S19</t>
  </si>
  <si>
    <t>WED</t>
  </si>
  <si>
    <t>FRI</t>
  </si>
  <si>
    <t>MON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</si>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</sst>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 numFmtId="172" formatCode="#,##0\ &quot;SAR&quot;"/>
  </numFmts>
  <fonts count="33">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i/>
      <sz val="12"/>
      <name val="Calibri"/>
    </font>
    <font>
      <b/>
      <i/>
      <sz val="13"/>
      <color rgb="FF006100"/>
      <name val="Calibri"/>
    </font>
    <font>
      <b/>
      <sz val="13"/>
      <color theme="1"/>
      <name val="Calibri"/>
    </font>
    <font>
      <b/>
      <sz val="14"/>
      <color theme="1"/>
      <name val="Calibri"/>
    </font>
    <font>
      <i/>
      <sz val="12"/>
      <name val="Calibri"/>
    </font>
    <font>
      <b/>
      <i/>
      <sz val="13"/>
      <color rgb="FF9C0006"/>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i/>
      <sz val="12"/>
      <color rgb="FFFF0000"/>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C5D9F1"/>
      </patternFill>
    </fill>
    <fill>
      <patternFill patternType="solid">
        <fgColor rgb="FF808080"/>
      </patternFill>
    </fill>
    <fill>
      <patternFill patternType="solid">
        <fgColor rgb="FFF2CA93"/>
      </patternFill>
    </fill>
    <fill>
      <patternFill patternType="solid">
        <fgColor rgb="FFFFFFCC"/>
      </patternFill>
    </fill>
    <fill>
      <patternFill patternType="solid">
        <fgColor rgb="FFD8E4B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26">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49" fontId="9" fillId="8" borderId="7" xfId="0" applyNumberFormat="1" applyFont="1" applyFill="1" applyBorder="1" applyAlignment="1">
      <alignment horizontal="center" vertical="center"/>
    </xf>
    <xf numFmtId="166" fontId="9" fillId="8" borderId="8" xfId="0" applyNumberFormat="1" applyFont="1" applyFill="1" applyBorder="1" applyAlignment="1">
      <alignment horizontal="center" vertical="center"/>
    </xf>
    <xf numFmtId="1" fontId="9" fillId="8" borderId="8" xfId="0" applyNumberFormat="1" applyFont="1" applyFill="1" applyBorder="1" applyAlignment="1">
      <alignment horizontal="center" vertical="center"/>
    </xf>
    <xf numFmtId="168" fontId="9" fillId="8" borderId="8" xfId="0" applyNumberFormat="1" applyFont="1" applyFill="1" applyBorder="1" applyAlignment="1">
      <alignment horizontal="center" vertical="center"/>
    </xf>
    <xf numFmtId="49" fontId="8" fillId="8" borderId="8" xfId="0" applyNumberFormat="1" applyFont="1" applyFill="1" applyBorder="1" applyAlignment="1">
      <alignment horizontal="center" vertical="center"/>
    </xf>
    <xf numFmtId="167" fontId="9" fillId="8" borderId="8" xfId="0" applyNumberFormat="1" applyFont="1" applyFill="1" applyBorder="1" applyAlignment="1">
      <alignment horizontal="center" vertical="center"/>
    </xf>
    <xf numFmtId="49" fontId="9" fillId="8" borderId="9"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167" fontId="16" fillId="9" borderId="3" xfId="0" applyNumberFormat="1" applyFont="1" applyFill="1" applyBorder="1" applyAlignment="1">
      <alignment horizontal="center" vertical="center"/>
    </xf>
    <xf numFmtId="0" fontId="16" fillId="9" borderId="3" xfId="0" applyFont="1" applyFill="1" applyBorder="1" applyAlignment="1">
      <alignment horizontal="center" vertical="center"/>
    </xf>
    <xf numFmtId="49" fontId="9" fillId="9" borderId="7" xfId="0" applyNumberFormat="1" applyFont="1" applyFill="1" applyBorder="1" applyAlignment="1">
      <alignment horizontal="center" vertical="center"/>
    </xf>
    <xf numFmtId="166" fontId="17" fillId="9" borderId="8" xfId="0" applyNumberFormat="1" applyFont="1" applyFill="1" applyBorder="1" applyAlignment="1">
      <alignment horizontal="center" vertical="center"/>
    </xf>
    <xf numFmtId="1" fontId="9" fillId="9" borderId="8" xfId="0" applyNumberFormat="1" applyFont="1" applyFill="1" applyBorder="1" applyAlignment="1">
      <alignment horizontal="center" vertical="center"/>
    </xf>
    <xf numFmtId="168" fontId="9" fillId="9" borderId="8" xfId="0" applyNumberFormat="1" applyFont="1" applyFill="1" applyBorder="1" applyAlignment="1">
      <alignment horizontal="center" vertical="center"/>
    </xf>
    <xf numFmtId="49" fontId="8" fillId="9" borderId="8" xfId="0" applyNumberFormat="1" applyFont="1" applyFill="1" applyBorder="1" applyAlignment="1">
      <alignment horizontal="center" vertical="center"/>
    </xf>
    <xf numFmtId="167" fontId="9" fillId="9" borderId="8" xfId="0" applyNumberFormat="1" applyFont="1" applyFill="1" applyBorder="1" applyAlignment="1">
      <alignment horizontal="center" vertical="center"/>
    </xf>
    <xf numFmtId="49" fontId="9" fillId="9" borderId="9" xfId="0" applyNumberFormat="1" applyFont="1" applyFill="1" applyBorder="1" applyAlignment="1">
      <alignment horizontal="center" vertical="center"/>
    </xf>
    <xf numFmtId="49" fontId="16" fillId="8" borderId="3" xfId="0" applyNumberFormat="1" applyFont="1" applyFill="1" applyBorder="1" applyAlignment="1">
      <alignment horizontal="center" vertical="center"/>
    </xf>
    <xf numFmtId="167" fontId="16" fillId="8" borderId="3" xfId="0" applyNumberFormat="1" applyFont="1" applyFill="1" applyBorder="1" applyAlignment="1">
      <alignment horizontal="center" vertical="center"/>
    </xf>
    <xf numFmtId="0" fontId="16" fillId="8" borderId="3" xfId="0" applyFont="1" applyFill="1" applyBorder="1" applyAlignment="1">
      <alignment horizontal="center" vertical="center"/>
    </xf>
    <xf numFmtId="166" fontId="17" fillId="8" borderId="8" xfId="0" applyNumberFormat="1" applyFont="1" applyFill="1" applyBorder="1" applyAlignment="1">
      <alignment horizontal="center" vertical="center"/>
    </xf>
    <xf numFmtId="49" fontId="15" fillId="0" borderId="10" xfId="0" applyNumberFormat="1" applyFont="1" applyBorder="1" applyAlignment="1">
      <alignment horizontal="center" vertical="center"/>
    </xf>
    <xf numFmtId="167" fontId="15" fillId="0" borderId="10" xfId="0" applyNumberFormat="1" applyFont="1" applyBorder="1" applyAlignment="1">
      <alignment horizontal="center" vertical="center"/>
    </xf>
    <xf numFmtId="0" fontId="18" fillId="0" borderId="5" xfId="0"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20" fillId="0" borderId="10" xfId="0" applyNumberFormat="1" applyFont="1" applyBorder="1" applyAlignment="1">
      <alignment horizontal="center" vertical="center"/>
    </xf>
    <xf numFmtId="167" fontId="20" fillId="0" borderId="10" xfId="0" applyNumberFormat="1" applyFont="1" applyBorder="1" applyAlignment="1">
      <alignment horizontal="center" vertical="center"/>
    </xf>
    <xf numFmtId="49" fontId="16" fillId="0" borderId="10" xfId="0" applyNumberFormat="1" applyFont="1" applyBorder="1" applyAlignment="1">
      <alignment horizontal="center" vertical="center"/>
    </xf>
    <xf numFmtId="167" fontId="16" fillId="0" borderId="10" xfId="0" applyNumberFormat="1" applyFont="1" applyBorder="1" applyAlignment="1">
      <alignment horizontal="center" vertical="center"/>
    </xf>
    <xf numFmtId="49" fontId="16" fillId="0" borderId="11" xfId="0" applyNumberFormat="1" applyFont="1" applyBorder="1" applyAlignment="1">
      <alignment horizontal="center" vertical="center"/>
    </xf>
    <xf numFmtId="167" fontId="16" fillId="0" borderId="11" xfId="0" applyNumberFormat="1" applyFont="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7" fontId="15" fillId="0" borderId="12" xfId="0" applyNumberFormat="1" applyFont="1" applyBorder="1" applyAlignment="1">
      <alignment horizontal="center" vertical="center"/>
    </xf>
    <xf numFmtId="49" fontId="15" fillId="11" borderId="11" xfId="0" applyNumberFormat="1" applyFont="1" applyFill="1" applyBorder="1" applyAlignment="1">
      <alignment horizontal="center" vertical="center"/>
    </xf>
    <xf numFmtId="167" fontId="15" fillId="11" borderId="11" xfId="0" applyNumberFormat="1" applyFont="1" applyFill="1" applyBorder="1" applyAlignment="1">
      <alignment horizontal="center" vertical="center"/>
    </xf>
    <xf numFmtId="0" fontId="15" fillId="11" borderId="11" xfId="0" applyFont="1" applyFill="1" applyBorder="1" applyAlignment="1">
      <alignment horizontal="center" vertical="center"/>
    </xf>
    <xf numFmtId="49" fontId="9" fillId="11" borderId="13" xfId="0" applyNumberFormat="1" applyFont="1" applyFill="1" applyBorder="1" applyAlignment="1">
      <alignment horizontal="center" vertical="center"/>
    </xf>
    <xf numFmtId="166" fontId="17" fillId="11" borderId="14" xfId="0" applyNumberFormat="1" applyFont="1" applyFill="1" applyBorder="1" applyAlignment="1">
      <alignment horizontal="center" vertical="center"/>
    </xf>
    <xf numFmtId="1" fontId="9" fillId="11" borderId="14" xfId="0" applyNumberFormat="1" applyFont="1" applyFill="1" applyBorder="1" applyAlignment="1">
      <alignment horizontal="center" vertical="center"/>
    </xf>
    <xf numFmtId="168" fontId="9" fillId="11" borderId="14" xfId="0" applyNumberFormat="1" applyFont="1" applyFill="1" applyBorder="1" applyAlignment="1">
      <alignment horizontal="center" vertical="center"/>
    </xf>
    <xf numFmtId="49" fontId="8" fillId="11" borderId="14" xfId="0" applyNumberFormat="1" applyFont="1" applyFill="1" applyBorder="1" applyAlignment="1">
      <alignment horizontal="center" vertical="center"/>
    </xf>
    <xf numFmtId="167" fontId="9" fillId="11" borderId="14" xfId="0" applyNumberFormat="1" applyFont="1" applyFill="1" applyBorder="1" applyAlignment="1">
      <alignment horizontal="center" vertical="center"/>
    </xf>
    <xf numFmtId="49" fontId="9" fillId="11" borderId="15" xfId="0" applyNumberFormat="1" applyFont="1" applyFill="1" applyBorder="1" applyAlignment="1">
      <alignment horizontal="center" vertical="center"/>
    </xf>
    <xf numFmtId="49" fontId="20" fillId="0" borderId="11" xfId="0" applyNumberFormat="1" applyFont="1" applyBorder="1" applyAlignment="1">
      <alignment horizontal="center" vertical="center"/>
    </xf>
    <xf numFmtId="167" fontId="20" fillId="0" borderId="11" xfId="0" applyNumberFormat="1" applyFont="1" applyBorder="1" applyAlignment="1">
      <alignment horizontal="center" vertical="center"/>
    </xf>
    <xf numFmtId="49" fontId="15" fillId="9" borderId="11" xfId="0" applyNumberFormat="1" applyFont="1" applyFill="1" applyBorder="1" applyAlignment="1">
      <alignment horizontal="center" vertical="center"/>
    </xf>
    <xf numFmtId="167" fontId="15" fillId="9" borderId="11" xfId="0" applyNumberFormat="1" applyFont="1" applyFill="1" applyBorder="1" applyAlignment="1">
      <alignment horizontal="center" vertical="center"/>
    </xf>
    <xf numFmtId="0" fontId="15" fillId="9" borderId="11" xfId="0" applyFont="1" applyFill="1" applyBorder="1" applyAlignment="1">
      <alignment horizontal="center" vertical="center"/>
    </xf>
    <xf numFmtId="49" fontId="9" fillId="9" borderId="13" xfId="0" applyNumberFormat="1" applyFont="1" applyFill="1" applyBorder="1" applyAlignment="1">
      <alignment horizontal="center" vertical="center"/>
    </xf>
    <xf numFmtId="166" fontId="17" fillId="9" borderId="14" xfId="0" applyNumberFormat="1" applyFont="1" applyFill="1" applyBorder="1" applyAlignment="1">
      <alignment horizontal="center" vertical="center"/>
    </xf>
    <xf numFmtId="1" fontId="9" fillId="9" borderId="14" xfId="0" applyNumberFormat="1" applyFont="1" applyFill="1" applyBorder="1" applyAlignment="1">
      <alignment horizontal="center" vertical="center"/>
    </xf>
    <xf numFmtId="168" fontId="9" fillId="9" borderId="14" xfId="0" applyNumberFormat="1" applyFont="1" applyFill="1" applyBorder="1" applyAlignment="1">
      <alignment horizontal="center" vertical="center"/>
    </xf>
    <xf numFmtId="49" fontId="8" fillId="9" borderId="14" xfId="0" applyNumberFormat="1" applyFont="1" applyFill="1" applyBorder="1" applyAlignment="1">
      <alignment horizontal="center" vertical="center"/>
    </xf>
    <xf numFmtId="167" fontId="9" fillId="9" borderId="14" xfId="0" applyNumberFormat="1" applyFont="1" applyFill="1" applyBorder="1" applyAlignment="1">
      <alignment horizontal="center" vertical="center"/>
    </xf>
    <xf numFmtId="49" fontId="9" fillId="9" borderId="15" xfId="0" applyNumberFormat="1" applyFont="1" applyFill="1" applyBorder="1" applyAlignment="1">
      <alignment horizontal="center" vertical="center"/>
    </xf>
    <xf numFmtId="49" fontId="15" fillId="12" borderId="11" xfId="0" applyNumberFormat="1" applyFont="1" applyFill="1" applyBorder="1" applyAlignment="1">
      <alignment horizontal="center" vertical="center"/>
    </xf>
    <xf numFmtId="167" fontId="15" fillId="12" borderId="11" xfId="0" applyNumberFormat="1" applyFont="1" applyFill="1" applyBorder="1" applyAlignment="1">
      <alignment horizontal="center" vertical="center"/>
    </xf>
    <xf numFmtId="0" fontId="15" fillId="12" borderId="11" xfId="0" applyFont="1" applyFill="1" applyBorder="1" applyAlignment="1">
      <alignment horizontal="center" vertical="center"/>
    </xf>
    <xf numFmtId="49" fontId="9" fillId="12" borderId="13" xfId="0" applyNumberFormat="1" applyFont="1" applyFill="1" applyBorder="1" applyAlignment="1">
      <alignment horizontal="center" vertical="center"/>
    </xf>
    <xf numFmtId="166" fontId="17" fillId="12" borderId="14" xfId="0" applyNumberFormat="1" applyFont="1" applyFill="1" applyBorder="1" applyAlignment="1">
      <alignment horizontal="center" vertical="center"/>
    </xf>
    <xf numFmtId="1" fontId="9" fillId="12" borderId="14" xfId="0" applyNumberFormat="1" applyFont="1" applyFill="1" applyBorder="1" applyAlignment="1">
      <alignment horizontal="center" vertical="center"/>
    </xf>
    <xf numFmtId="168" fontId="9" fillId="12" borderId="14" xfId="0" applyNumberFormat="1" applyFont="1" applyFill="1" applyBorder="1" applyAlignment="1">
      <alignment horizontal="center" vertical="center"/>
    </xf>
    <xf numFmtId="49" fontId="8" fillId="12" borderId="14" xfId="0" applyNumberFormat="1" applyFont="1" applyFill="1" applyBorder="1" applyAlignment="1">
      <alignment horizontal="center" vertical="center"/>
    </xf>
    <xf numFmtId="167" fontId="9" fillId="12" borderId="14" xfId="0" applyNumberFormat="1" applyFont="1" applyFill="1" applyBorder="1" applyAlignment="1">
      <alignment horizontal="center" vertical="center"/>
    </xf>
    <xf numFmtId="49" fontId="9" fillId="12" borderId="15" xfId="0" applyNumberFormat="1" applyFont="1" applyFill="1" applyBorder="1" applyAlignment="1">
      <alignment horizontal="center" vertical="center"/>
    </xf>
    <xf numFmtId="49" fontId="15" fillId="0" borderId="11" xfId="0" applyNumberFormat="1" applyFont="1" applyBorder="1" applyAlignment="1">
      <alignment horizontal="center" vertical="center"/>
    </xf>
    <xf numFmtId="167" fontId="15" fillId="0" borderId="11" xfId="0" applyNumberFormat="1" applyFont="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9" fillId="12" borderId="7" xfId="0" applyNumberFormat="1" applyFont="1" applyFill="1" applyBorder="1" applyAlignment="1">
      <alignment horizontal="center" vertical="center"/>
    </xf>
    <xf numFmtId="166" fontId="21" fillId="12" borderId="8" xfId="0" applyNumberFormat="1" applyFont="1" applyFill="1" applyBorder="1" applyAlignment="1">
      <alignment horizontal="center" vertical="center"/>
    </xf>
    <xf numFmtId="1" fontId="9" fillId="12" borderId="8" xfId="0" applyNumberFormat="1" applyFont="1" applyFill="1" applyBorder="1" applyAlignment="1">
      <alignment horizontal="center" vertical="center"/>
    </xf>
    <xf numFmtId="168" fontId="9" fillId="12" borderId="8" xfId="0" applyNumberFormat="1" applyFont="1" applyFill="1" applyBorder="1" applyAlignment="1">
      <alignment horizontal="center" vertical="center"/>
    </xf>
    <xf numFmtId="49" fontId="8" fillId="12" borderId="8" xfId="0" applyNumberFormat="1" applyFont="1" applyFill="1" applyBorder="1" applyAlignment="1">
      <alignment horizontal="center" vertical="center"/>
    </xf>
    <xf numFmtId="167" fontId="9" fillId="12" borderId="8" xfId="0" applyNumberFormat="1" applyFont="1" applyFill="1" applyBorder="1" applyAlignment="1">
      <alignment horizontal="center" vertical="center"/>
    </xf>
    <xf numFmtId="49" fontId="9" fillId="12" borderId="9" xfId="0" applyNumberFormat="1" applyFont="1" applyFill="1" applyBorder="1" applyAlignment="1">
      <alignment horizontal="center" vertical="center"/>
    </xf>
    <xf numFmtId="49" fontId="16" fillId="12" borderId="3" xfId="0" applyNumberFormat="1" applyFont="1" applyFill="1" applyBorder="1" applyAlignment="1">
      <alignment horizontal="center" vertical="center"/>
    </xf>
    <xf numFmtId="167" fontId="16" fillId="12" borderId="3" xfId="0" applyNumberFormat="1" applyFont="1" applyFill="1" applyBorder="1" applyAlignment="1">
      <alignment horizontal="center" vertical="center"/>
    </xf>
    <xf numFmtId="166" fontId="17" fillId="12" borderId="8" xfId="0" applyNumberFormat="1" applyFont="1" applyFill="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49" fontId="9" fillId="13" borderId="7" xfId="0" applyNumberFormat="1" applyFont="1" applyFill="1" applyBorder="1" applyAlignment="1">
      <alignment horizontal="center" vertical="center"/>
    </xf>
    <xf numFmtId="166" fontId="17" fillId="13" borderId="8" xfId="0" applyNumberFormat="1" applyFont="1" applyFill="1" applyBorder="1" applyAlignment="1">
      <alignment horizontal="center" vertical="center"/>
    </xf>
    <xf numFmtId="1" fontId="9" fillId="13" borderId="8" xfId="0" applyNumberFormat="1" applyFont="1" applyFill="1" applyBorder="1" applyAlignment="1">
      <alignment horizontal="center" vertical="center"/>
    </xf>
    <xf numFmtId="168" fontId="9" fillId="13" borderId="8" xfId="0" applyNumberFormat="1" applyFont="1" applyFill="1" applyBorder="1" applyAlignment="1">
      <alignment horizontal="center" vertical="center"/>
    </xf>
    <xf numFmtId="49" fontId="8" fillId="13" borderId="8" xfId="0" applyNumberFormat="1" applyFont="1" applyFill="1" applyBorder="1" applyAlignment="1">
      <alignment horizontal="center" vertical="center"/>
    </xf>
    <xf numFmtId="167" fontId="9" fillId="13" borderId="8" xfId="0" applyNumberFormat="1" applyFont="1" applyFill="1" applyBorder="1" applyAlignment="1">
      <alignment horizontal="center" vertical="center"/>
    </xf>
    <xf numFmtId="49" fontId="9" fillId="13" borderId="9"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67" fontId="15" fillId="9" borderId="3" xfId="0" applyNumberFormat="1" applyFont="1" applyFill="1" applyBorder="1" applyAlignment="1">
      <alignment horizontal="center" vertical="center"/>
    </xf>
    <xf numFmtId="0" fontId="25" fillId="14" borderId="19" xfId="0" applyFont="1" applyFill="1" applyBorder="1" applyAlignment="1">
      <alignment horizontal="center" vertical="center"/>
    </xf>
    <xf numFmtId="169" fontId="8" fillId="15" borderId="19" xfId="0" applyNumberFormat="1" applyFont="1" applyFill="1" applyBorder="1" applyAlignment="1">
      <alignment horizontal="center" vertical="center"/>
    </xf>
    <xf numFmtId="168" fontId="8" fillId="15" borderId="19" xfId="0" applyNumberFormat="1" applyFont="1" applyFill="1" applyBorder="1" applyAlignment="1">
      <alignment horizontal="center" vertical="center"/>
    </xf>
    <xf numFmtId="49" fontId="8" fillId="15" borderId="19" xfId="0" applyNumberFormat="1" applyFont="1" applyFill="1" applyBorder="1" applyAlignment="1">
      <alignment horizontal="center" vertical="center"/>
    </xf>
    <xf numFmtId="167" fontId="8" fillId="15" borderId="19" xfId="0" applyNumberFormat="1" applyFont="1" applyFill="1" applyBorder="1" applyAlignment="1">
      <alignment horizontal="center" vertical="center"/>
    </xf>
    <xf numFmtId="166" fontId="8" fillId="15" borderId="19" xfId="0" applyNumberFormat="1" applyFont="1" applyFill="1" applyBorder="1" applyAlignment="1">
      <alignment horizontal="center" vertical="center"/>
    </xf>
    <xf numFmtId="1" fontId="8" fillId="15" borderId="19" xfId="0" applyNumberFormat="1" applyFont="1" applyFill="1" applyBorder="1" applyAlignment="1">
      <alignment horizontal="center" vertical="center"/>
    </xf>
    <xf numFmtId="0" fontId="8" fillId="15" borderId="19" xfId="0" applyFont="1" applyFill="1" applyBorder="1" applyAlignment="1">
      <alignment horizontal="center" vertical="center"/>
    </xf>
    <xf numFmtId="169" fontId="8" fillId="16" borderId="19" xfId="0" applyNumberFormat="1" applyFont="1" applyFill="1" applyBorder="1" applyAlignment="1">
      <alignment horizontal="center" vertical="center"/>
    </xf>
    <xf numFmtId="168" fontId="8" fillId="16" borderId="19" xfId="0" applyNumberFormat="1" applyFont="1" applyFill="1" applyBorder="1" applyAlignment="1">
      <alignment horizontal="center" vertical="center"/>
    </xf>
    <xf numFmtId="49" fontId="8" fillId="16" borderId="19" xfId="0" applyNumberFormat="1" applyFont="1" applyFill="1" applyBorder="1" applyAlignment="1">
      <alignment horizontal="center" vertical="center"/>
    </xf>
    <xf numFmtId="167" fontId="8" fillId="16" borderId="19" xfId="0" applyNumberFormat="1" applyFont="1" applyFill="1" applyBorder="1" applyAlignment="1">
      <alignment horizontal="center" vertical="center"/>
    </xf>
    <xf numFmtId="166" fontId="8" fillId="16" borderId="19" xfId="0" applyNumberFormat="1" applyFont="1" applyFill="1" applyBorder="1" applyAlignment="1">
      <alignment horizontal="center" vertical="center"/>
    </xf>
    <xf numFmtId="1" fontId="8" fillId="16" borderId="19" xfId="0" applyNumberFormat="1" applyFont="1" applyFill="1" applyBorder="1" applyAlignment="1">
      <alignment horizontal="center" vertical="center"/>
    </xf>
    <xf numFmtId="0" fontId="8" fillId="16" borderId="19" xfId="0" applyFont="1" applyFill="1" applyBorder="1" applyAlignment="1">
      <alignment horizontal="center" vertical="center"/>
    </xf>
    <xf numFmtId="169" fontId="8" fillId="17" borderId="19" xfId="0" applyNumberFormat="1" applyFont="1" applyFill="1" applyBorder="1" applyAlignment="1">
      <alignment horizontal="center" vertical="center"/>
    </xf>
    <xf numFmtId="0" fontId="8" fillId="17" borderId="19" xfId="0" applyFont="1" applyFill="1" applyBorder="1" applyAlignment="1">
      <alignment horizontal="center" vertical="center"/>
    </xf>
    <xf numFmtId="49" fontId="8" fillId="17" borderId="19" xfId="0" applyNumberFormat="1" applyFont="1" applyFill="1" applyBorder="1" applyAlignment="1">
      <alignment horizontal="center" vertical="center"/>
    </xf>
    <xf numFmtId="166" fontId="8" fillId="17" borderId="19" xfId="0" applyNumberFormat="1" applyFont="1" applyFill="1" applyBorder="1" applyAlignment="1">
      <alignment horizontal="center" vertical="center"/>
    </xf>
    <xf numFmtId="1" fontId="8" fillId="17" borderId="19" xfId="0" applyNumberFormat="1" applyFont="1" applyFill="1" applyBorder="1" applyAlignment="1">
      <alignment horizontal="center" vertical="center"/>
    </xf>
    <xf numFmtId="0" fontId="26" fillId="18" borderId="19" xfId="0" applyFont="1" applyFill="1" applyBorder="1" applyAlignment="1">
      <alignment horizontal="center" vertical="center"/>
    </xf>
    <xf numFmtId="170" fontId="10" fillId="19" borderId="20" xfId="0" applyNumberFormat="1" applyFont="1" applyFill="1" applyBorder="1" applyAlignment="1">
      <alignment horizontal="center" vertical="center"/>
    </xf>
    <xf numFmtId="0" fontId="10" fillId="19" borderId="19" xfId="0" applyFont="1" applyFill="1" applyBorder="1" applyAlignment="1">
      <alignment horizontal="center" vertical="center"/>
    </xf>
    <xf numFmtId="49" fontId="27" fillId="19" borderId="19" xfId="0" applyNumberFormat="1" applyFont="1" applyFill="1" applyBorder="1" applyAlignment="1">
      <alignment horizontal="center" vertical="center"/>
    </xf>
    <xf numFmtId="171" fontId="10" fillId="19" borderId="19" xfId="0" applyNumberFormat="1" applyFont="1" applyFill="1" applyBorder="1" applyAlignment="1">
      <alignment horizontal="center" vertical="center"/>
    </xf>
    <xf numFmtId="1" fontId="10" fillId="19" borderId="19" xfId="0" applyNumberFormat="1" applyFont="1" applyFill="1" applyBorder="1" applyAlignment="1">
      <alignment horizontal="center" vertical="center"/>
    </xf>
    <xf numFmtId="172" fontId="10" fillId="19" borderId="20" xfId="0" applyNumberFormat="1" applyFont="1" applyFill="1" applyBorder="1" applyAlignment="1">
      <alignment horizontal="center" vertical="center"/>
    </xf>
    <xf numFmtId="170" fontId="8" fillId="19" borderId="19" xfId="0" applyNumberFormat="1" applyFont="1" applyFill="1" applyBorder="1" applyAlignment="1">
      <alignment horizontal="center" vertical="center"/>
    </xf>
    <xf numFmtId="0" fontId="8" fillId="19" borderId="19" xfId="0" applyFont="1" applyFill="1" applyBorder="1" applyAlignment="1">
      <alignment horizontal="center" vertical="center"/>
    </xf>
    <xf numFmtId="49" fontId="6" fillId="19" borderId="19" xfId="0" applyNumberFormat="1" applyFont="1" applyFill="1" applyBorder="1" applyAlignment="1">
      <alignment horizontal="center" vertical="center"/>
    </xf>
    <xf numFmtId="171" fontId="8" fillId="19" borderId="19" xfId="0" applyNumberFormat="1" applyFont="1" applyFill="1" applyBorder="1" applyAlignment="1">
      <alignment horizontal="center" vertical="center"/>
    </xf>
    <xf numFmtId="170"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49" fontId="10" fillId="0" borderId="19" xfId="0" applyNumberFormat="1" applyFont="1" applyBorder="1" applyAlignment="1">
      <alignment horizontal="center" vertical="center"/>
    </xf>
    <xf numFmtId="171" fontId="10" fillId="0" borderId="19" xfId="0" applyNumberFormat="1" applyFont="1" applyBorder="1" applyAlignment="1">
      <alignment horizontal="center" vertical="center"/>
    </xf>
    <xf numFmtId="1" fontId="10" fillId="0" borderId="19" xfId="0" applyNumberFormat="1" applyFont="1" applyBorder="1" applyAlignment="1">
      <alignment horizontal="center" vertical="center"/>
    </xf>
    <xf numFmtId="172" fontId="10" fillId="0" borderId="19" xfId="0" applyNumberFormat="1" applyFont="1" applyBorder="1" applyAlignment="1">
      <alignment horizontal="center" vertical="center"/>
    </xf>
    <xf numFmtId="170" fontId="11" fillId="0" borderId="19" xfId="0" applyNumberFormat="1" applyFont="1" applyBorder="1" applyAlignment="1">
      <alignment horizontal="center" vertical="center"/>
    </xf>
    <xf numFmtId="0" fontId="11" fillId="0" borderId="19" xfId="0" applyFont="1" applyBorder="1" applyAlignment="1">
      <alignment horizontal="center" vertical="center"/>
    </xf>
    <xf numFmtId="49" fontId="11" fillId="0" borderId="19" xfId="0" applyNumberFormat="1" applyFont="1" applyBorder="1" applyAlignment="1">
      <alignment horizontal="center" vertical="center"/>
    </xf>
    <xf numFmtId="171" fontId="11" fillId="0" borderId="19" xfId="0" applyNumberFormat="1" applyFont="1" applyBorder="1" applyAlignment="1">
      <alignment horizontal="center" vertical="center"/>
    </xf>
    <xf numFmtId="1" fontId="11" fillId="0" borderId="19" xfId="0" applyNumberFormat="1" applyFont="1" applyBorder="1" applyAlignment="1">
      <alignment horizontal="center" vertical="center"/>
    </xf>
    <xf numFmtId="170" fontId="8" fillId="0" borderId="19" xfId="0" applyNumberFormat="1" applyFont="1" applyBorder="1" applyAlignment="1">
      <alignment horizontal="center" vertical="center"/>
    </xf>
    <xf numFmtId="0" fontId="8" fillId="0" borderId="19" xfId="0" applyFont="1" applyBorder="1" applyAlignment="1">
      <alignment horizontal="center" vertical="center"/>
    </xf>
    <xf numFmtId="49" fontId="8" fillId="0" borderId="19" xfId="0" applyNumberFormat="1" applyFont="1" applyBorder="1" applyAlignment="1">
      <alignment horizontal="center" vertical="center"/>
    </xf>
    <xf numFmtId="171" fontId="8" fillId="0" borderId="19" xfId="0" applyNumberFormat="1" applyFont="1" applyBorder="1" applyAlignment="1">
      <alignment horizontal="center" vertical="center"/>
    </xf>
    <xf numFmtId="1" fontId="8" fillId="0" borderId="19" xfId="0" applyNumberFormat="1" applyFont="1" applyBorder="1" applyAlignment="1">
      <alignment horizontal="center" vertical="center"/>
    </xf>
    <xf numFmtId="170"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49" fontId="8" fillId="0" borderId="21" xfId="0" applyNumberFormat="1" applyFont="1" applyBorder="1" applyAlignment="1">
      <alignment horizontal="center" vertical="center"/>
    </xf>
    <xf numFmtId="171" fontId="8" fillId="0" borderId="21" xfId="0" applyNumberFormat="1" applyFont="1" applyBorder="1" applyAlignment="1">
      <alignment horizontal="center" vertical="center"/>
    </xf>
    <xf numFmtId="1" fontId="8" fillId="0" borderId="21" xfId="0" applyNumberFormat="1" applyFont="1" applyBorder="1" applyAlignment="1">
      <alignment horizontal="center" vertical="center"/>
    </xf>
    <xf numFmtId="170" fontId="10" fillId="0" borderId="20" xfId="0" applyNumberFormat="1" applyFont="1" applyBorder="1" applyAlignment="1">
      <alignment horizontal="center" vertical="center"/>
    </xf>
    <xf numFmtId="172" fontId="10" fillId="0" borderId="20" xfId="0" applyNumberFormat="1" applyFont="1" applyBorder="1" applyAlignment="1">
      <alignment horizontal="center" vertical="center"/>
    </xf>
    <xf numFmtId="172" fontId="11" fillId="0" borderId="19" xfId="0" applyNumberFormat="1" applyFont="1" applyBorder="1" applyAlignment="1">
      <alignment horizontal="center" vertical="center"/>
    </xf>
    <xf numFmtId="170" fontId="10" fillId="19" borderId="21" xfId="0" applyNumberFormat="1" applyFont="1" applyFill="1" applyBorder="1" applyAlignment="1">
      <alignment horizontal="center" vertical="center"/>
    </xf>
    <xf numFmtId="0" fontId="10" fillId="19" borderId="21" xfId="0" applyFont="1" applyFill="1" applyBorder="1" applyAlignment="1">
      <alignment horizontal="center" vertical="center"/>
    </xf>
    <xf numFmtId="49" fontId="27" fillId="19" borderId="21" xfId="0" applyNumberFormat="1" applyFont="1" applyFill="1" applyBorder="1" applyAlignment="1">
      <alignment horizontal="center" vertical="center"/>
    </xf>
    <xf numFmtId="171" fontId="10" fillId="19" borderId="21" xfId="0" applyNumberFormat="1" applyFont="1" applyFill="1" applyBorder="1" applyAlignment="1">
      <alignment horizontal="center" vertical="center"/>
    </xf>
    <xf numFmtId="170" fontId="11" fillId="0" borderId="21" xfId="0" applyNumberFormat="1" applyFont="1" applyBorder="1" applyAlignment="1">
      <alignment horizontal="center" vertical="center"/>
    </xf>
    <xf numFmtId="0" fontId="11" fillId="0" borderId="21" xfId="0" applyFont="1" applyBorder="1" applyAlignment="1">
      <alignment horizontal="center" vertical="center"/>
    </xf>
    <xf numFmtId="49" fontId="11" fillId="0" borderId="21" xfId="0" applyNumberFormat="1" applyFont="1" applyBorder="1" applyAlignment="1">
      <alignment horizontal="center" vertical="center"/>
    </xf>
    <xf numFmtId="171" fontId="11" fillId="0" borderId="21" xfId="0" applyNumberFormat="1" applyFont="1" applyBorder="1" applyAlignment="1">
      <alignment horizontal="center" vertical="center"/>
    </xf>
    <xf numFmtId="1" fontId="11" fillId="0" borderId="21" xfId="0" applyNumberFormat="1" applyFont="1" applyBorder="1" applyAlignment="1">
      <alignment horizontal="center" vertical="center"/>
    </xf>
    <xf numFmtId="172" fontId="8" fillId="0" borderId="19" xfId="0" applyNumberFormat="1" applyFont="1" applyBorder="1" applyAlignment="1">
      <alignment horizontal="center" vertical="center"/>
    </xf>
    <xf numFmtId="170" fontId="10" fillId="0" borderId="21" xfId="0" applyNumberFormat="1" applyFont="1" applyBorder="1" applyAlignment="1">
      <alignment horizontal="center" vertical="center"/>
    </xf>
    <xf numFmtId="0" fontId="10" fillId="0" borderId="21" xfId="0" applyFont="1" applyBorder="1" applyAlignment="1">
      <alignment horizontal="center" vertical="center"/>
    </xf>
    <xf numFmtId="49" fontId="10" fillId="0" borderId="21" xfId="0" applyNumberFormat="1" applyFont="1" applyBorder="1" applyAlignment="1">
      <alignment horizontal="center" vertical="center"/>
    </xf>
    <xf numFmtId="171" fontId="10" fillId="0" borderId="21" xfId="0" applyNumberFormat="1" applyFont="1" applyBorder="1" applyAlignment="1">
      <alignment horizontal="center" vertical="center"/>
    </xf>
    <xf numFmtId="1" fontId="10" fillId="0" borderId="21" xfId="0" applyNumberFormat="1" applyFont="1" applyBorder="1" applyAlignment="1">
      <alignment horizontal="center" vertical="center"/>
    </xf>
    <xf numFmtId="170" fontId="10" fillId="19" borderId="19" xfId="0" applyNumberFormat="1" applyFont="1" applyFill="1" applyBorder="1" applyAlignment="1">
      <alignment horizontal="center" vertical="center"/>
    </xf>
    <xf numFmtId="172" fontId="10" fillId="19" borderId="19" xfId="0" applyNumberFormat="1" applyFont="1" applyFill="1" applyBorder="1" applyAlignment="1">
      <alignment horizontal="center" vertical="center"/>
    </xf>
    <xf numFmtId="1" fontId="8" fillId="19" borderId="19" xfId="0" applyNumberFormat="1" applyFont="1" applyFill="1" applyBorder="1" applyAlignment="1">
      <alignment horizontal="center" vertical="center"/>
    </xf>
    <xf numFmtId="172" fontId="8" fillId="19" borderId="19" xfId="0" applyNumberFormat="1" applyFont="1" applyFill="1" applyBorder="1" applyAlignment="1">
      <alignment horizontal="center" vertical="center"/>
    </xf>
    <xf numFmtId="169" fontId="8" fillId="0" borderId="19" xfId="0" applyNumberFormat="1" applyFont="1" applyBorder="1" applyAlignment="1">
      <alignment horizontal="center" vertical="center"/>
    </xf>
    <xf numFmtId="168" fontId="8" fillId="0" borderId="19" xfId="0" applyNumberFormat="1" applyFont="1" applyBorder="1" applyAlignment="1">
      <alignment horizontal="center" vertical="center"/>
    </xf>
    <xf numFmtId="167" fontId="8" fillId="0" borderId="19" xfId="0" applyNumberFormat="1" applyFont="1" applyBorder="1" applyAlignment="1">
      <alignment horizontal="center" vertical="center"/>
    </xf>
    <xf numFmtId="166" fontId="8" fillId="0" borderId="19" xfId="0" applyNumberFormat="1" applyFont="1" applyBorder="1" applyAlignment="1">
      <alignment horizontal="center" vertical="center"/>
    </xf>
    <xf numFmtId="0" fontId="15" fillId="9" borderId="3" xfId="0" applyFont="1" applyFill="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18" fillId="0" borderId="14" xfId="0" applyFont="1" applyBorder="1" applyAlignment="1">
      <alignment horizontal="center" vertical="center"/>
    </xf>
    <xf numFmtId="0" fontId="19" fillId="0" borderId="14" xfId="0" applyFont="1" applyBorder="1" applyAlignment="1">
      <alignment horizontal="center" vertical="center"/>
    </xf>
    <xf numFmtId="0" fontId="0" fillId="0" borderId="14" xfId="0" applyBorder="1" applyAlignment="1">
      <alignment horizontal="center" vertical="center"/>
    </xf>
    <xf numFmtId="0" fontId="15" fillId="12" borderId="3" xfId="0" applyFont="1" applyFill="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49" fontId="9" fillId="11" borderId="7" xfId="0" applyNumberFormat="1" applyFont="1" applyFill="1" applyBorder="1" applyAlignment="1">
      <alignment horizontal="center" vertical="center"/>
    </xf>
    <xf numFmtId="166" fontId="17" fillId="11" borderId="8" xfId="0" applyNumberFormat="1" applyFont="1" applyFill="1" applyBorder="1" applyAlignment="1">
      <alignment horizontal="center" vertical="center"/>
    </xf>
    <xf numFmtId="1" fontId="9" fillId="11" borderId="8" xfId="0" applyNumberFormat="1" applyFont="1" applyFill="1" applyBorder="1" applyAlignment="1">
      <alignment horizontal="center" vertical="center"/>
    </xf>
    <xf numFmtId="168" fontId="9" fillId="11" borderId="8" xfId="0" applyNumberFormat="1" applyFont="1" applyFill="1" applyBorder="1" applyAlignment="1">
      <alignment horizontal="center" vertical="center"/>
    </xf>
    <xf numFmtId="49" fontId="8" fillId="11" borderId="8" xfId="0" applyNumberFormat="1" applyFont="1" applyFill="1" applyBorder="1" applyAlignment="1">
      <alignment horizontal="center" vertical="center"/>
    </xf>
    <xf numFmtId="167" fontId="9" fillId="11" borderId="8" xfId="0" applyNumberFormat="1" applyFont="1" applyFill="1" applyBorder="1" applyAlignment="1">
      <alignment horizontal="center" vertical="center"/>
    </xf>
    <xf numFmtId="49" fontId="9" fillId="11" borderId="9" xfId="0" applyNumberFormat="1" applyFont="1" applyFill="1" applyBorder="1" applyAlignment="1">
      <alignment horizontal="center" vertical="center"/>
    </xf>
    <xf numFmtId="0" fontId="10" fillId="19" borderId="20" xfId="0" applyFont="1" applyFill="1" applyBorder="1" applyAlignment="1">
      <alignment horizontal="center" vertical="center"/>
    </xf>
    <xf numFmtId="0" fontId="0" fillId="0" borderId="19" xfId="0" applyBorder="1" applyAlignment="1">
      <alignment vertical="center"/>
    </xf>
    <xf numFmtId="0" fontId="28" fillId="0" borderId="19" xfId="0" applyFont="1" applyBorder="1" applyAlignment="1">
      <alignment horizontal="center" vertical="center"/>
    </xf>
    <xf numFmtId="0" fontId="10" fillId="0" borderId="20" xfId="0" applyFont="1" applyBorder="1" applyAlignment="1">
      <alignment horizontal="center" vertical="center"/>
    </xf>
    <xf numFmtId="166" fontId="9" fillId="12" borderId="8" xfId="0" applyNumberFormat="1" applyFont="1" applyFill="1" applyBorder="1" applyAlignment="1">
      <alignment horizontal="center" vertical="center"/>
    </xf>
    <xf numFmtId="166" fontId="21" fillId="8" borderId="8" xfId="0" applyNumberFormat="1" applyFont="1" applyFill="1" applyBorder="1" applyAlignment="1">
      <alignment horizontal="center" vertical="center"/>
    </xf>
    <xf numFmtId="166" fontId="9" fillId="9" borderId="8" xfId="0" applyNumberFormat="1" applyFont="1" applyFill="1" applyBorder="1" applyAlignment="1">
      <alignment horizontal="center" vertical="center"/>
    </xf>
    <xf numFmtId="49" fontId="16" fillId="11" borderId="3" xfId="0" applyNumberFormat="1" applyFont="1" applyFill="1" applyBorder="1" applyAlignment="1">
      <alignment horizontal="center" vertical="center"/>
    </xf>
    <xf numFmtId="167" fontId="16" fillId="11" borderId="3" xfId="0" applyNumberFormat="1" applyFont="1" applyFill="1" applyBorder="1" applyAlignment="1">
      <alignment horizontal="center" vertical="center"/>
    </xf>
    <xf numFmtId="0" fontId="16" fillId="12" borderId="3" xfId="0" applyFont="1" applyFill="1" applyBorder="1" applyAlignment="1">
      <alignment horizontal="center" vertical="center"/>
    </xf>
    <xf numFmtId="49" fontId="16" fillId="13" borderId="3" xfId="0" applyNumberFormat="1" applyFont="1" applyFill="1" applyBorder="1" applyAlignment="1">
      <alignment horizontal="center" vertical="center"/>
    </xf>
    <xf numFmtId="167" fontId="16" fillId="13" borderId="3" xfId="0" applyNumberFormat="1" applyFont="1" applyFill="1" applyBorder="1" applyAlignment="1">
      <alignment horizontal="center" vertical="center"/>
    </xf>
    <xf numFmtId="166" fontId="9" fillId="13" borderId="8" xfId="0" applyNumberFormat="1" applyFont="1" applyFill="1" applyBorder="1" applyAlignment="1">
      <alignment horizontal="center" vertical="center"/>
    </xf>
    <xf numFmtId="166" fontId="21" fillId="13" borderId="8" xfId="0" applyNumberFormat="1" applyFont="1" applyFill="1" applyBorder="1" applyAlignment="1">
      <alignment horizontal="center" vertical="center"/>
    </xf>
    <xf numFmtId="166" fontId="9" fillId="11" borderId="8" xfId="0" applyNumberFormat="1" applyFont="1" applyFill="1" applyBorder="1" applyAlignment="1">
      <alignment horizontal="center" vertical="center"/>
    </xf>
    <xf numFmtId="166" fontId="21" fillId="11" borderId="8" xfId="0" applyNumberFormat="1" applyFont="1" applyFill="1" applyBorder="1" applyAlignment="1">
      <alignment horizontal="center" vertical="center"/>
    </xf>
    <xf numFmtId="166" fontId="21" fillId="9" borderId="8" xfId="0" applyNumberFormat="1" applyFont="1" applyFill="1" applyBorder="1" applyAlignment="1">
      <alignment horizontal="center" vertical="center"/>
    </xf>
    <xf numFmtId="0" fontId="16" fillId="13" borderId="3" xfId="0" applyFont="1" applyFill="1" applyBorder="1" applyAlignment="1">
      <alignment horizontal="center" vertical="center"/>
    </xf>
    <xf numFmtId="172" fontId="10" fillId="0" borderId="21" xfId="0" applyNumberFormat="1" applyFont="1" applyBorder="1" applyAlignment="1">
      <alignment horizontal="center" vertical="center"/>
    </xf>
    <xf numFmtId="172" fontId="8" fillId="0" borderId="21" xfId="0" applyNumberFormat="1" applyFont="1" applyBorder="1" applyAlignment="1">
      <alignment horizontal="center" vertical="center"/>
    </xf>
    <xf numFmtId="49" fontId="16" fillId="11" borderId="11" xfId="0" applyNumberFormat="1" applyFont="1" applyFill="1" applyBorder="1" applyAlignment="1">
      <alignment horizontal="center" vertical="center"/>
    </xf>
    <xf numFmtId="167" fontId="16" fillId="11" borderId="11" xfId="0" applyNumberFormat="1" applyFont="1" applyFill="1" applyBorder="1" applyAlignment="1">
      <alignment horizontal="center" vertical="center"/>
    </xf>
    <xf numFmtId="0" fontId="16" fillId="11" borderId="11" xfId="0" applyFont="1" applyFill="1" applyBorder="1" applyAlignment="1">
      <alignment horizontal="center" vertical="center"/>
    </xf>
    <xf numFmtId="0" fontId="16" fillId="11" borderId="3" xfId="0" applyFont="1" applyFill="1" applyBorder="1" applyAlignment="1">
      <alignment horizontal="center" vertical="center"/>
    </xf>
    <xf numFmtId="49" fontId="16" fillId="8" borderId="11" xfId="0" applyNumberFormat="1" applyFont="1" applyFill="1" applyBorder="1" applyAlignment="1">
      <alignment horizontal="center" vertical="center"/>
    </xf>
    <xf numFmtId="167" fontId="16" fillId="8" borderId="11" xfId="0" applyNumberFormat="1" applyFont="1" applyFill="1" applyBorder="1" applyAlignment="1">
      <alignment horizontal="center" vertical="center"/>
    </xf>
    <xf numFmtId="0" fontId="16" fillId="8" borderId="11" xfId="0" applyFont="1" applyFill="1" applyBorder="1" applyAlignment="1">
      <alignment horizontal="center" vertical="center"/>
    </xf>
    <xf numFmtId="49" fontId="9" fillId="8" borderId="13" xfId="0" applyNumberFormat="1" applyFont="1" applyFill="1" applyBorder="1" applyAlignment="1">
      <alignment horizontal="center" vertical="center"/>
    </xf>
    <xf numFmtId="166" fontId="17" fillId="8" borderId="14" xfId="0" applyNumberFormat="1" applyFont="1" applyFill="1" applyBorder="1" applyAlignment="1">
      <alignment horizontal="center" vertical="center"/>
    </xf>
    <xf numFmtId="1" fontId="9" fillId="8" borderId="14" xfId="0" applyNumberFormat="1" applyFont="1" applyFill="1" applyBorder="1" applyAlignment="1">
      <alignment horizontal="center" vertical="center"/>
    </xf>
    <xf numFmtId="168" fontId="9" fillId="8" borderId="14" xfId="0" applyNumberFormat="1" applyFont="1" applyFill="1" applyBorder="1" applyAlignment="1">
      <alignment horizontal="center" vertical="center"/>
    </xf>
    <xf numFmtId="49" fontId="8" fillId="8" borderId="14" xfId="0" applyNumberFormat="1" applyFont="1" applyFill="1" applyBorder="1" applyAlignment="1">
      <alignment horizontal="center" vertical="center"/>
    </xf>
    <xf numFmtId="167" fontId="9" fillId="8" borderId="14" xfId="0" applyNumberFormat="1" applyFont="1" applyFill="1" applyBorder="1" applyAlignment="1">
      <alignment horizontal="center" vertical="center"/>
    </xf>
    <xf numFmtId="49" fontId="9" fillId="8" borderId="15"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70" fontId="8" fillId="19" borderId="21" xfId="0" applyNumberFormat="1" applyFont="1" applyFill="1" applyBorder="1" applyAlignment="1">
      <alignment horizontal="center" vertical="center"/>
    </xf>
    <xf numFmtId="0" fontId="8" fillId="19" borderId="21" xfId="0" applyFont="1" applyFill="1" applyBorder="1" applyAlignment="1">
      <alignment horizontal="center" vertical="center"/>
    </xf>
    <xf numFmtId="49" fontId="6" fillId="19" borderId="21" xfId="0" applyNumberFormat="1" applyFont="1" applyFill="1" applyBorder="1" applyAlignment="1">
      <alignment horizontal="center" vertical="center"/>
    </xf>
    <xf numFmtId="171" fontId="8" fillId="19" borderId="21" xfId="0" applyNumberFormat="1" applyFont="1" applyFill="1" applyBorder="1" applyAlignment="1">
      <alignment horizontal="center" vertical="center"/>
    </xf>
    <xf numFmtId="170" fontId="10" fillId="0" borderId="23" xfId="0" applyNumberFormat="1" applyFont="1" applyBorder="1" applyAlignment="1">
      <alignment horizontal="center" vertical="center"/>
    </xf>
    <xf numFmtId="172" fontId="10" fillId="0" borderId="23" xfId="0" applyNumberFormat="1" applyFont="1" applyBorder="1" applyAlignment="1">
      <alignment horizontal="center" vertical="center"/>
    </xf>
    <xf numFmtId="0" fontId="29"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72" fontId="11" fillId="0" borderId="21" xfId="0" applyNumberFormat="1" applyFont="1" applyBorder="1" applyAlignment="1">
      <alignment horizontal="center" vertical="center"/>
    </xf>
    <xf numFmtId="1" fontId="10" fillId="19" borderId="21" xfId="0" applyNumberFormat="1" applyFont="1" applyFill="1" applyBorder="1" applyAlignment="1">
      <alignment horizontal="center" vertical="center"/>
    </xf>
    <xf numFmtId="172" fontId="10" fillId="19" borderId="21" xfId="0" applyNumberFormat="1" applyFont="1" applyFill="1" applyBorder="1" applyAlignment="1">
      <alignment horizontal="center" vertical="center"/>
    </xf>
    <xf numFmtId="49" fontId="15" fillId="13" borderId="11" xfId="0" applyNumberFormat="1" applyFont="1" applyFill="1" applyBorder="1" applyAlignment="1">
      <alignment horizontal="center" vertical="center"/>
    </xf>
    <xf numFmtId="167" fontId="15" fillId="13" borderId="11" xfId="0" applyNumberFormat="1" applyFont="1" applyFill="1" applyBorder="1" applyAlignment="1">
      <alignment horizontal="center" vertical="center"/>
    </xf>
    <xf numFmtId="49" fontId="9" fillId="13" borderId="13" xfId="0" applyNumberFormat="1" applyFont="1" applyFill="1" applyBorder="1" applyAlignment="1">
      <alignment horizontal="center" vertical="center"/>
    </xf>
    <xf numFmtId="166" fontId="9" fillId="13" borderId="14" xfId="0" applyNumberFormat="1" applyFont="1" applyFill="1" applyBorder="1" applyAlignment="1">
      <alignment horizontal="center" vertical="center"/>
    </xf>
    <xf numFmtId="1" fontId="9" fillId="13" borderId="14" xfId="0" applyNumberFormat="1" applyFont="1" applyFill="1" applyBorder="1" applyAlignment="1">
      <alignment horizontal="center" vertical="center"/>
    </xf>
    <xf numFmtId="168" fontId="9" fillId="13" borderId="14" xfId="0" applyNumberFormat="1" applyFont="1" applyFill="1" applyBorder="1" applyAlignment="1">
      <alignment horizontal="center" vertical="center"/>
    </xf>
    <xf numFmtId="49" fontId="8" fillId="13" borderId="14" xfId="0" applyNumberFormat="1" applyFont="1" applyFill="1" applyBorder="1" applyAlignment="1">
      <alignment horizontal="center" vertical="center"/>
    </xf>
    <xf numFmtId="167" fontId="9" fillId="13" borderId="14" xfId="0" applyNumberFormat="1" applyFont="1" applyFill="1" applyBorder="1" applyAlignment="1">
      <alignment horizontal="center" vertical="center"/>
    </xf>
    <xf numFmtId="49" fontId="9" fillId="13" borderId="15" xfId="0" applyNumberFormat="1" applyFont="1" applyFill="1" applyBorder="1" applyAlignment="1">
      <alignment horizontal="center" vertical="center"/>
    </xf>
    <xf numFmtId="49" fontId="15" fillId="8" borderId="11" xfId="0" applyNumberFormat="1" applyFont="1" applyFill="1" applyBorder="1" applyAlignment="1">
      <alignment horizontal="center" vertical="center"/>
    </xf>
    <xf numFmtId="167" fontId="15" fillId="8" borderId="11" xfId="0" applyNumberFormat="1" applyFont="1" applyFill="1" applyBorder="1" applyAlignment="1">
      <alignment horizontal="center" vertical="center"/>
    </xf>
    <xf numFmtId="166" fontId="9" fillId="8" borderId="14" xfId="0" applyNumberFormat="1" applyFont="1" applyFill="1" applyBorder="1" applyAlignment="1">
      <alignment horizontal="center" vertical="center"/>
    </xf>
    <xf numFmtId="166" fontId="21" fillId="12" borderId="14" xfId="0" applyNumberFormat="1" applyFont="1" applyFill="1" applyBorder="1" applyAlignment="1">
      <alignment horizontal="center" vertical="center"/>
    </xf>
    <xf numFmtId="166" fontId="21" fillId="13" borderId="14" xfId="0" applyNumberFormat="1" applyFont="1" applyFill="1" applyBorder="1" applyAlignment="1">
      <alignment horizontal="center" vertical="center"/>
    </xf>
    <xf numFmtId="166" fontId="9" fillId="11" borderId="14" xfId="0" applyNumberFormat="1" applyFont="1" applyFill="1" applyBorder="1" applyAlignment="1">
      <alignment horizontal="center" vertical="center"/>
    </xf>
    <xf numFmtId="166" fontId="9" fillId="12" borderId="14" xfId="0" applyNumberFormat="1" applyFont="1" applyFill="1" applyBorder="1" applyAlignment="1">
      <alignment horizontal="center" vertical="center"/>
    </xf>
    <xf numFmtId="170" fontId="10" fillId="19" borderId="23" xfId="0" applyNumberFormat="1" applyFont="1" applyFill="1" applyBorder="1" applyAlignment="1">
      <alignment horizontal="center" vertical="center"/>
    </xf>
    <xf numFmtId="172" fontId="10" fillId="19" borderId="23" xfId="0" applyNumberFormat="1" applyFont="1" applyFill="1" applyBorder="1" applyAlignment="1">
      <alignment horizontal="center" vertical="center"/>
    </xf>
    <xf numFmtId="166" fontId="17" fillId="13" borderId="14" xfId="0" applyNumberFormat="1" applyFont="1" applyFill="1" applyBorder="1" applyAlignment="1">
      <alignment horizontal="center" vertical="center"/>
    </xf>
    <xf numFmtId="166" fontId="9" fillId="9" borderId="14" xfId="0" applyNumberFormat="1" applyFont="1" applyFill="1" applyBorder="1" applyAlignment="1">
      <alignment horizontal="center" vertical="center"/>
    </xf>
    <xf numFmtId="166" fontId="21" fillId="8" borderId="14" xfId="0" applyNumberFormat="1" applyFont="1" applyFill="1" applyBorder="1" applyAlignment="1">
      <alignment horizontal="center" vertical="center"/>
    </xf>
    <xf numFmtId="0" fontId="10" fillId="19" borderId="23" xfId="0" applyFont="1" applyFill="1" applyBorder="1" applyAlignment="1">
      <alignment horizontal="center" vertical="center"/>
    </xf>
    <xf numFmtId="166" fontId="21" fillId="9" borderId="14" xfId="0" applyNumberFormat="1" applyFont="1" applyFill="1" applyBorder="1" applyAlignment="1">
      <alignment horizontal="center" vertical="center"/>
    </xf>
    <xf numFmtId="166" fontId="21" fillId="11" borderId="14" xfId="0" applyNumberFormat="1" applyFont="1" applyFill="1" applyBorder="1" applyAlignment="1">
      <alignment horizontal="center" vertical="center"/>
    </xf>
    <xf numFmtId="0" fontId="10" fillId="0" borderId="23" xfId="0" applyFont="1" applyBorder="1" applyAlignment="1">
      <alignment horizontal="center" vertical="center"/>
    </xf>
    <xf numFmtId="169" fontId="8" fillId="0" borderId="24" xfId="0" applyNumberFormat="1" applyFont="1" applyBorder="1" applyAlignment="1">
      <alignment horizontal="center" vertical="center"/>
    </xf>
    <xf numFmtId="0" fontId="8" fillId="0" borderId="25" xfId="0" applyFont="1" applyBorder="1" applyAlignment="1">
      <alignment horizontal="center" vertical="center"/>
    </xf>
    <xf numFmtId="1" fontId="8" fillId="0" borderId="25" xfId="0" applyNumberFormat="1"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166" fontId="8" fillId="0" borderId="30" xfId="0" applyNumberFormat="1" applyFont="1" applyBorder="1" applyAlignment="1">
      <alignment horizontal="center" vertical="center"/>
    </xf>
    <xf numFmtId="0" fontId="12" fillId="3" borderId="0" xfId="0" applyFont="1" applyFill="1" applyAlignment="1">
      <alignment horizontal="right" vertical="center"/>
    </xf>
    <xf numFmtId="0" fontId="12" fillId="3" borderId="0" xfId="0" applyFont="1" applyFill="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23" fillId="0" borderId="16" xfId="0" applyFont="1" applyBorder="1" applyAlignment="1">
      <alignment horizontal="center" vertical="center"/>
    </xf>
    <xf numFmtId="0" fontId="0" fillId="0" borderId="17" xfId="0" applyBorder="1" applyAlignment="1">
      <alignment vertical="center"/>
    </xf>
    <xf numFmtId="0" fontId="0" fillId="0" borderId="18" xfId="0" applyBorder="1" applyAlignment="1">
      <alignment vertical="center"/>
    </xf>
    <xf numFmtId="0" fontId="5" fillId="4" borderId="3" xfId="0" applyFont="1" applyFill="1" applyBorder="1" applyAlignment="1">
      <alignment horizontal="center" vertical="center"/>
    </xf>
    <xf numFmtId="0" fontId="0" fillId="0" borderId="3"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49" fontId="5" fillId="4" borderId="3" xfId="0" applyNumberFormat="1" applyFont="1" applyFill="1" applyBorder="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164" fontId="3" fillId="2" borderId="0" xfId="0" applyNumberFormat="1" applyFont="1" applyFill="1" applyAlignment="1">
      <alignment horizontal="center"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165" fontId="12" fillId="3" borderId="0" xfId="0" applyNumberFormat="1" applyFont="1" applyFill="1" applyAlignment="1">
      <alignment horizontal="left" vertical="center"/>
    </xf>
    <xf numFmtId="0" fontId="13" fillId="4" borderId="3" xfId="0" applyFont="1" applyFill="1" applyBorder="1" applyAlignment="1">
      <alignment horizontal="center" vertical="center"/>
    </xf>
    <xf numFmtId="0" fontId="24" fillId="0" borderId="3" xfId="0" applyFont="1" applyBorder="1" applyAlignment="1">
      <alignment vertical="center"/>
    </xf>
    <xf numFmtId="164" fontId="3" fillId="2" borderId="0" xfId="0" applyNumberFormat="1" applyFont="1" applyFill="1" applyAlignment="1">
      <alignment horizontal="left" vertical="center"/>
    </xf>
    <xf numFmtId="49" fontId="28" fillId="0" borderId="10" xfId="0" applyNumberFormat="1" applyFont="1" applyBorder="1" applyAlignment="1">
      <alignment horizontal="center" vertical="center"/>
    </xf>
    <xf numFmtId="0" fontId="22" fillId="0" borderId="10" xfId="0" applyFont="1" applyBorder="1" applyAlignment="1">
      <alignment vertical="center"/>
    </xf>
    <xf numFmtId="0" fontId="23" fillId="0" borderId="22" xfId="0" applyFont="1" applyBorder="1" applyAlignment="1">
      <alignment horizontal="center" vertical="center"/>
    </xf>
    <xf numFmtId="0" fontId="18" fillId="0" borderId="13" xfId="0" applyFont="1" applyBorder="1" applyAlignment="1">
      <alignment horizontal="center" vertical="center"/>
    </xf>
    <xf numFmtId="0" fontId="0" fillId="0" borderId="15" xfId="0" applyBorder="1" applyAlignment="1">
      <alignment horizontal="center" vertical="center"/>
    </xf>
    <xf numFmtId="0" fontId="22" fillId="10" borderId="7" xfId="0" applyFont="1" applyFill="1" applyBorder="1" applyAlignment="1">
      <alignment horizontal="center" vertical="center"/>
    </xf>
    <xf numFmtId="0" fontId="22" fillId="0" borderId="8" xfId="0" applyFont="1" applyBorder="1" applyAlignment="1">
      <alignment vertical="center"/>
    </xf>
    <xf numFmtId="0" fontId="0" fillId="0" borderId="8" xfId="0" applyBorder="1" applyAlignment="1">
      <alignment vertical="center"/>
    </xf>
    <xf numFmtId="0" fontId="18" fillId="0" borderId="8" xfId="0" applyFont="1" applyBorder="1" applyAlignment="1">
      <alignment vertical="center"/>
    </xf>
    <xf numFmtId="0" fontId="19" fillId="0" borderId="8" xfId="0" applyFont="1" applyBorder="1" applyAlignment="1">
      <alignment vertical="center"/>
    </xf>
    <xf numFmtId="0" fontId="0" fillId="0" borderId="9" xfId="0" applyBorder="1" applyAlignment="1">
      <alignment vertical="center"/>
    </xf>
    <xf numFmtId="0" fontId="0" fillId="10" borderId="7" xfId="0" applyFill="1" applyBorder="1" applyAlignment="1">
      <alignment horizontal="center" vertical="center"/>
    </xf>
    <xf numFmtId="0" fontId="26" fillId="20" borderId="19" xfId="0" applyFont="1" applyFill="1" applyBorder="1" applyAlignment="1">
      <alignment horizontal="center" vertical="center"/>
    </xf>
    <xf numFmtId="169" fontId="26" fillId="17" borderId="19" xfId="0" applyNumberFormat="1" applyFont="1" applyFill="1" applyBorder="1" applyAlignment="1">
      <alignment horizontal="center" vertical="center"/>
    </xf>
    <xf numFmtId="0" fontId="26" fillId="17" borderId="19" xfId="0" applyFont="1" applyFill="1" applyBorder="1" applyAlignment="1">
      <alignment horizontal="center" vertical="center"/>
    </xf>
    <xf numFmtId="49" fontId="26" fillId="17" borderId="19" xfId="0" applyNumberFormat="1" applyFont="1" applyFill="1" applyBorder="1" applyAlignment="1">
      <alignment horizontal="center" vertical="center"/>
    </xf>
    <xf numFmtId="166" fontId="26" fillId="17" borderId="19" xfId="0" applyNumberFormat="1" applyFont="1" applyFill="1" applyBorder="1" applyAlignment="1">
      <alignment horizontal="center" vertical="center"/>
    </xf>
    <xf numFmtId="1" fontId="26" fillId="17" borderId="19" xfId="0" applyNumberFormat="1" applyFont="1" applyFill="1" applyBorder="1" applyAlignment="1">
      <alignment horizontal="center" vertical="center"/>
    </xf>
    <xf numFmtId="0" fontId="26" fillId="20" borderId="26" xfId="0" applyFont="1" applyFill="1" applyBorder="1" applyAlignment="1">
      <alignment horizontal="center" vertical="center"/>
    </xf>
    <xf numFmtId="0" fontId="26" fillId="20" borderId="27" xfId="0" applyFont="1" applyFill="1" applyBorder="1" applyAlignment="1">
      <alignment horizontal="center" vertical="center"/>
    </xf>
    <xf numFmtId="0" fontId="26" fillId="20" borderId="28" xfId="0" applyFont="1" applyFill="1" applyBorder="1" applyAlignment="1">
      <alignment horizontal="center" vertical="center"/>
    </xf>
  </cellXfs>
  <cellStyles count="1">
    <cellStyle name="Normal" xfId="0" builtinId="0"/>
  </cellStyles>
  <dxfs count="75">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outline="0">
        <left/>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8" formatCode="[$-409]d\-m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6"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numFmt numFmtId="166" formatCode="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7" formatCode="h: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8" formatCode="[$-409]d\-mmm"/>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strike val="0"/>
        <condense val="0"/>
        <extend val="0"/>
        <outline val="0"/>
        <shadow val="0"/>
        <u val="none"/>
        <vertAlign val="baseline"/>
        <sz val="14"/>
        <color auto="1"/>
        <name val="Calibri"/>
        <scheme val="none"/>
      </font>
      <numFmt numFmtId="169" formatCode="[$-409]dddd"/>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border diagonalUp="0" diagonalDown="0" outline="0">
        <left/>
        <right style="thin">
          <color auto="1"/>
        </right>
        <top style="thin">
          <color auto="1"/>
        </top>
        <bottom/>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strike val="0"/>
        <condense val="0"/>
        <extend val="0"/>
        <outline val="0"/>
        <shadow val="0"/>
        <u val="none"/>
        <vertAlign val="baseline"/>
        <sz val="14"/>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fill>
        <patternFill patternType="solid">
          <fgColor indexed="64"/>
          <bgColor rgb="FFD3D3D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MED_CAI" displayName="FocusMode_MED_CAI" ref="A1:H228">
  <autoFilter ref="A1:H228"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HBE" displayName="FocusMode_MED_HBE" ref="A1:H153">
  <autoFilter ref="A1:H15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MED_ATZ" displayName="FocusMode_MED_ATZ" ref="A1:H146">
  <autoFilter ref="A1:H146"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JED_CAI" displayName="FocusMode_JED_CAI" ref="A1:H913">
  <autoFilter ref="A1:H913"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275">
  <autoFilter ref="A1:H275"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JED_ATZ" displayName="FocusMode_JED_ATZ" ref="A1:H194">
  <autoFilter ref="A1:H194"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LXR" displayName="FocusMode_JED_LXR" ref="A1:H11">
  <autoFilter ref="A1:H11"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SSH" displayName="FocusMode_JED_SSH" ref="A1:H20">
  <autoFilter ref="A1:H20"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RUH_CAI" displayName="FocusMode_RUH_CAI" ref="A1:H680">
  <autoFilter ref="A1:H680"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RUH_ATZ" displayName="FocusMode_RUH_ATZ" ref="A1:H156">
  <autoFilter ref="A1:H156"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DMM_CAI" displayName="FocusMode_DMM_CAI" ref="A1:H193">
  <autoFilter ref="A1:H193"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DMM_ATZ" displayName="FocusMode_DMM_ATZ" ref="A1:H147">
  <autoFilter ref="A1:H14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TUU_CAI" displayName="FocusMode_TUU_CAI" ref="A1:H47">
  <autoFilter ref="A1:H47"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TUU_ATZ" displayName="FocusMode_TUU_ATZ" ref="A1:H61">
  <autoFilter ref="A1:H61"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JF_CAI" displayName="FocusMode_AJF_CAI" ref="A1:H14">
  <autoFilter ref="A1:H14"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JF_ATZ" displayName="FocusMode_AJF_ATZ" ref="A1:H27">
  <autoFilter ref="A1:H27"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YNB_CAI" displayName="FocusMode_YNB_CAI" ref="A1:H19">
  <autoFilter ref="A1:H19"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AHB_CAI" displayName="FocusMode_AHB_CAI" ref="A1:H22">
  <autoFilter ref="A1:H22"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HB_ATZ" displayName="FocusMode_AHB_ATZ" ref="A1:H34">
  <autoFilter ref="A1:H34"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ELQ_CAI" displayName="FocusMode_ELQ_CAI" ref="A1:H51">
  <autoFilter ref="A1:H51"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ELQ_ATZ" displayName="FocusMode_ELQ_ATZ" ref="A1:H68">
  <autoFilter ref="A1:H68"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GIZ_CAI" displayName="FocusMode_GIZ_CAI" ref="A1:H19">
  <autoFilter ref="A1:H19"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2873F00-BDB9-489D-861C-6EF1C93AE286}" name="Table23" displayName="Table23" ref="A1:AI232" totalsRowCount="1" headerRowDxfId="74" dataDxfId="73" headerRowBorderDxfId="71" tableBorderDxfId="72" totalsRowBorderDxfId="70">
  <autoFilter ref="A1:AI231" xr:uid="{C2873F00-BDB9-489D-861C-6EF1C93AE286}"/>
  <sortState xmlns:xlrd2="http://schemas.microsoft.com/office/spreadsheetml/2017/richdata2" ref="A2:AI231">
    <sortCondition ref="B2:B231"/>
    <sortCondition ref="C2:C231"/>
  </sortState>
  <tableColumns count="35">
    <tableColumn id="1" xr3:uid="{6DE54E14-C8AE-4CA0-A9ED-6CD61E5F6C5E}" name="Day" totalsRowLabel="Total" dataDxfId="68" totalsRowDxfId="69"/>
    <tableColumn id="2" xr3:uid="{78AC049F-9E63-4BDB-82F6-E8C5DDF650CD}" name="Flt Dt" dataDxfId="66" totalsRowDxfId="67"/>
    <tableColumn id="3" xr3:uid="{D4E3BEBC-8502-49F8-BDA3-BB0C0DFB69DB}" name="Flt" totalsRowFunction="count" dataDxfId="64" totalsRowDxfId="65"/>
    <tableColumn id="4" xr3:uid="{B7079CB7-8F74-4618-86C7-757EBE101F33}" name="DEP" dataDxfId="62" totalsRowDxfId="63"/>
    <tableColumn id="5" xr3:uid="{25209807-1BA7-4EED-8951-644CD78CAD56}" name="Brd-Off" dataDxfId="60" totalsRowDxfId="61"/>
    <tableColumn id="6" xr3:uid="{BEE64009-E923-4309-AD78-5011F9CF8E3D}" name="Eqp" dataDxfId="58" totalsRowDxfId="59"/>
    <tableColumn id="7" xr3:uid="{1A21FE74-43CC-41E7-84D0-7B1B834B780F}" name="LF%" totalsRowFunction="average" dataDxfId="56" totalsRowDxfId="57"/>
    <tableColumn id="8" xr3:uid="{C8A0C2B3-50D6-45C9-B8F4-EA649A952349}" name="CAP" totalsRowFunction="custom" dataDxfId="54" totalsRowDxfId="55">
      <totalsRowFormula>SUBTOTAL(109,H2:H231)</totalsRowFormula>
    </tableColumn>
    <tableColumn id="9" xr3:uid="{8EB8A3A2-5D8A-4495-8C07-C63D59EF1A8A}" name="BKG(Y)" totalsRowFunction="custom" dataDxfId="52" totalsRowDxfId="53">
      <totalsRowFormula>SUBTOTAL(109,I2:I231)</totalsRowFormula>
    </tableColumn>
    <tableColumn id="10" xr3:uid="{E659A460-CF6F-40FD-A675-84CCE20BB565}" name="GRP(Y)" totalsRowFunction="custom" dataDxfId="50" totalsRowDxfId="51">
      <totalsRowFormula>SUBTOTAL(109,J2:J231)</totalsRowFormula>
    </tableColumn>
    <tableColumn id="11" xr3:uid="{3EED2157-0BD5-450F-8314-0A727B5CB5E2}" name="LST-SOLD" dataDxfId="48" totalsRowDxfId="49"/>
    <tableColumn id="12" xr3:uid="{62DAC811-4931-42A2-89FC-2E49B1821A4A}" name="TO-DAY" totalsRowFunction="custom" dataDxfId="46" totalsRowDxfId="47">
      <totalsRowFormula>SUBTOTAL(109,L2:L231)</totalsRowFormula>
    </tableColumn>
    <tableColumn id="13" xr3:uid="{712379BD-A744-4C9F-A59E-53F97DFE861C}" name="Y-DAY" totalsRowFunction="custom" dataDxfId="44" totalsRowDxfId="45">
      <totalsRowFormula>SUBTOTAL(109,M2:M231)</totalsRowFormula>
    </tableColumn>
    <tableColumn id="14" xr3:uid="{9C5D5C0A-82A7-4BCB-B63D-CA7CB4450170}" name="WEEKLY" totalsRowFunction="custom" dataDxfId="42" totalsRowDxfId="43">
      <totalsRowFormula>SUBTOTAL(109,N2:N231)</totalsRowFormula>
    </tableColumn>
    <tableColumn id="15" xr3:uid="{5072A209-5BFF-45AD-B0DA-7A16B1B52C33}" name="LOWEST AVAIL" dataDxfId="40" totalsRowDxfId="41"/>
    <tableColumn id="16" xr3:uid="{5DBB7978-11F4-4D57-A61F-6DA146A9F90C}" name="Y" totalsRowFunction="custom" dataDxfId="38" totalsRowDxfId="39">
      <totalsRowFormula>SUBTOTAL(109,P2:P231)</totalsRowFormula>
    </tableColumn>
    <tableColumn id="17" xr3:uid="{718AB8EE-4A88-4C28-8489-5400306A12CF}" name="B" totalsRowFunction="custom" dataDxfId="36" totalsRowDxfId="37">
      <totalsRowFormula>SUBTOTAL(109,Q2:Q231)</totalsRowFormula>
    </tableColumn>
    <tableColumn id="18" xr3:uid="{BB1F63C6-C3B1-41EC-9A70-80F01B00393B}" name="M" totalsRowFunction="custom" dataDxfId="34" totalsRowDxfId="35">
      <totalsRowFormula>SUBTOTAL(109,R2:R231)</totalsRowFormula>
    </tableColumn>
    <tableColumn id="19" xr3:uid="{563585B7-C915-497A-93F7-D43C80F45E0F}" name="H" totalsRowFunction="custom" dataDxfId="32" totalsRowDxfId="33">
      <totalsRowFormula>SUBTOTAL(109,S2:S231)</totalsRowFormula>
    </tableColumn>
    <tableColumn id="20" xr3:uid="{68FB0480-F296-4DB3-9947-DDF2BD7D0BA2}" name="Q" totalsRowFunction="custom" dataDxfId="30" totalsRowDxfId="31">
      <totalsRowFormula>SUBTOTAL(109,T2:T231)</totalsRowFormula>
    </tableColumn>
    <tableColumn id="21" xr3:uid="{ADD4682A-BF28-4097-BCA8-A8DF6B75B1CE}" name="K" totalsRowFunction="custom" dataDxfId="28" totalsRowDxfId="29">
      <totalsRowFormula>SUBTOTAL(109,U2:U231)</totalsRowFormula>
    </tableColumn>
    <tableColumn id="22" xr3:uid="{BE874529-1241-46E1-AF44-0AEA7A1A30EC}" name="V" totalsRowFunction="custom" dataDxfId="26" totalsRowDxfId="27">
      <totalsRowFormula>SUBTOTAL(109,V2:V231)</totalsRowFormula>
    </tableColumn>
    <tableColumn id="23" xr3:uid="{68091857-38E5-4FC7-ACDA-AEF17CAE410B}" name="L" totalsRowFunction="custom" dataDxfId="24" totalsRowDxfId="25">
      <totalsRowFormula>SUBTOTAL(109,W2:W231)</totalsRowFormula>
    </tableColumn>
    <tableColumn id="24" xr3:uid="{DF988130-9222-41E6-AAC1-91EE1FCE7E50}" name="G" totalsRowFunction="custom" dataDxfId="22" totalsRowDxfId="23">
      <totalsRowFormula>SUBTOTAL(109,X2:X231)</totalsRowFormula>
    </tableColumn>
    <tableColumn id="25" xr3:uid="{2E325996-EB15-4154-A948-A0B6C3214C2F}" name="S" totalsRowFunction="custom" dataDxfId="20" totalsRowDxfId="21">
      <totalsRowFormula>SUBTOTAL(109,Y2:Y231)</totalsRowFormula>
    </tableColumn>
    <tableColumn id="26" xr3:uid="{0021DC02-588F-41EC-851F-3CE5DF0CC1BA}" name="W" totalsRowFunction="custom" dataDxfId="18" totalsRowDxfId="19">
      <totalsRowFormula>SUBTOTAL(109,Z2:Z231)</totalsRowFormula>
    </tableColumn>
    <tableColumn id="27" xr3:uid="{DEF91D46-130D-48E8-AA9B-51958AC2864D}" name="T" totalsRowFunction="custom" dataDxfId="16" totalsRowDxfId="17">
      <totalsRowFormula>SUBTOTAL(109,AA2:AA231)</totalsRowFormula>
    </tableColumn>
    <tableColumn id="28" xr3:uid="{420FDC78-32B6-4397-9088-1EE6B870432D}" name="X" totalsRowFunction="custom" dataDxfId="14" totalsRowDxfId="15">
      <totalsRowFormula>SUBTOTAL(109,AB2:AB231)</totalsRowFormula>
    </tableColumn>
    <tableColumn id="29" xr3:uid="{8DCD87D5-0EF5-422D-A4C9-3E53F5109E44}" name="U" totalsRowFunction="custom" dataDxfId="12" totalsRowDxfId="13">
      <totalsRowFormula>SUBTOTAL(109,AC2:AC231)</totalsRowFormula>
    </tableColumn>
    <tableColumn id="30" xr3:uid="{0CD2FF02-F396-4687-9AF1-748E03EA90F9}" name="O" totalsRowFunction="custom" dataDxfId="10" totalsRowDxfId="11">
      <totalsRowFormula>SUBTOTAL(109,AD2:AD231)</totalsRowFormula>
    </tableColumn>
    <tableColumn id="31" xr3:uid="{0A2129DC-2BE5-4621-8BB7-A8F7F4EE43E6}" name="I" totalsRowFunction="custom" dataDxfId="8" totalsRowDxfId="9">
      <totalsRowFormula>SUBTOTAL(109,AE2:AE231)</totalsRowFormula>
    </tableColumn>
    <tableColumn id="32" xr3:uid="{58D5EDB3-5D9A-4BF9-92F4-AB9D4CF42043}" name="E" totalsRowFunction="custom" dataDxfId="6" totalsRowDxfId="7">
      <totalsRowFormula>SUBTOTAL(109,AF2:AF231)</totalsRowFormula>
    </tableColumn>
    <tableColumn id="33" xr3:uid="{E7CA59DA-0F2C-4004-86EB-0844ADBB7055}" name="A" totalsRowFunction="custom" dataDxfId="4" totalsRowDxfId="5">
      <totalsRowFormula>SUBTOTAL(109,AG2:AG231)</totalsRowFormula>
    </tableColumn>
    <tableColumn id="34" xr3:uid="{139A4082-7164-43E4-BED0-D726E0A32562}" name="P" totalsRowFunction="custom" dataDxfId="2" totalsRowDxfId="3">
      <totalsRowFormula>SUBTOTAL(109,AH2:AH231)</totalsRowFormula>
    </tableColumn>
    <tableColumn id="35" xr3:uid="{6BCA90AA-7EBA-4984-BB65-ABE97B7ECCCE}" name="N" totalsRowFunction="custom" dataDxfId="0" totalsRowDxfId="1">
      <totalsRowFormula>SUBTOTAL(109,AI2:AI231)</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69"/>
  <sheetViews>
    <sheetView zoomScale="85" workbookViewId="0">
      <selection sqref="A1:C1"/>
    </sheetView>
  </sheetViews>
  <sheetFormatPr defaultRowHeight="14.45"/>
  <cols>
    <col min="1" max="1" width="10.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0.42578125" bestFit="1" customWidth="1"/>
  </cols>
  <sheetData>
    <row r="1" spans="1:92" ht="28.9" customHeight="1">
      <c r="A1" s="296" t="s">
        <v>0</v>
      </c>
      <c r="B1" s="297"/>
      <c r="C1" s="297"/>
      <c r="D1" s="296" t="s">
        <v>1</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45978.376377380671</v>
      </c>
      <c r="H2" s="285"/>
      <c r="I2" s="285"/>
      <c r="J2" s="285"/>
      <c r="K2" s="299">
        <v>45978.376377381093</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 t="s">
        <v>25</v>
      </c>
      <c r="B6" s="8" t="s">
        <v>26</v>
      </c>
      <c r="C6" s="9">
        <v>0.27777777777777779</v>
      </c>
      <c r="D6" s="8" t="s">
        <v>27</v>
      </c>
      <c r="E6" s="8" t="s">
        <v>28</v>
      </c>
      <c r="F6" s="8" t="s">
        <v>29</v>
      </c>
      <c r="G6" s="288"/>
      <c r="H6" s="10" t="s">
        <v>30</v>
      </c>
      <c r="I6" s="11">
        <v>0.66669999999999996</v>
      </c>
      <c r="J6" s="12">
        <v>112</v>
      </c>
      <c r="K6" s="13">
        <v>45978</v>
      </c>
      <c r="L6" s="12">
        <v>112</v>
      </c>
      <c r="M6" s="12">
        <v>1</v>
      </c>
      <c r="N6" s="12">
        <v>11</v>
      </c>
      <c r="O6" s="14" t="s">
        <v>31</v>
      </c>
      <c r="P6" s="15">
        <v>0.27777777777777779</v>
      </c>
      <c r="Q6" s="12">
        <v>168</v>
      </c>
      <c r="R6" s="16" t="s">
        <v>32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17" t="s">
        <v>25</v>
      </c>
      <c r="B7" s="17" t="s">
        <v>33</v>
      </c>
      <c r="C7" s="18">
        <v>4.8611111111111112E-2</v>
      </c>
      <c r="D7" s="17" t="s">
        <v>34</v>
      </c>
      <c r="E7" s="19"/>
      <c r="F7" s="17" t="s">
        <v>35</v>
      </c>
      <c r="G7" s="289"/>
      <c r="H7" s="20" t="s">
        <v>33</v>
      </c>
      <c r="I7" s="21">
        <v>1</v>
      </c>
      <c r="J7" s="22">
        <v>179</v>
      </c>
      <c r="K7" s="23">
        <v>45965</v>
      </c>
      <c r="L7" s="22">
        <v>0</v>
      </c>
      <c r="M7" s="22">
        <v>0</v>
      </c>
      <c r="N7" s="22">
        <v>0</v>
      </c>
      <c r="O7" s="24" t="s">
        <v>36</v>
      </c>
      <c r="P7" s="25">
        <v>4.8611111111111112E-2</v>
      </c>
      <c r="Q7" s="22">
        <v>179</v>
      </c>
      <c r="R7" s="26" t="s">
        <v>37</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27" t="s">
        <v>25</v>
      </c>
      <c r="B8" s="27" t="s">
        <v>38</v>
      </c>
      <c r="C8" s="28">
        <v>0.97916666666666663</v>
      </c>
      <c r="D8" s="27" t="s">
        <v>34</v>
      </c>
      <c r="E8" s="29"/>
      <c r="F8" s="27" t="s">
        <v>35</v>
      </c>
      <c r="G8" s="289"/>
      <c r="H8" s="10" t="s">
        <v>38</v>
      </c>
      <c r="I8" s="30">
        <v>1</v>
      </c>
      <c r="J8" s="12">
        <v>179</v>
      </c>
      <c r="K8" s="13">
        <v>45975</v>
      </c>
      <c r="L8" s="12">
        <v>2</v>
      </c>
      <c r="M8" s="12">
        <v>0</v>
      </c>
      <c r="N8" s="12">
        <v>0</v>
      </c>
      <c r="O8" s="14" t="s">
        <v>36</v>
      </c>
      <c r="P8" s="15">
        <v>0.97916666666666663</v>
      </c>
      <c r="Q8" s="12">
        <v>179</v>
      </c>
      <c r="R8" s="16" t="s">
        <v>39</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31" t="s">
        <v>40</v>
      </c>
      <c r="B9" s="31" t="s">
        <v>41</v>
      </c>
      <c r="C9" s="32">
        <v>0.4201388888888889</v>
      </c>
      <c r="D9" s="31" t="s">
        <v>42</v>
      </c>
      <c r="E9" s="31" t="s">
        <v>43</v>
      </c>
      <c r="F9" s="31" t="s">
        <v>44</v>
      </c>
      <c r="G9" s="289"/>
      <c r="H9" s="33"/>
      <c r="I9" s="34"/>
      <c r="J9" s="34"/>
      <c r="K9" s="34"/>
      <c r="L9" s="34"/>
      <c r="M9" s="34"/>
      <c r="N9" s="34"/>
      <c r="O9" s="35"/>
      <c r="P9" s="34"/>
      <c r="Q9" s="36"/>
      <c r="R9" s="3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38" t="s">
        <v>40</v>
      </c>
      <c r="B10" s="38" t="s">
        <v>41</v>
      </c>
      <c r="C10" s="39">
        <v>0.4201388888888889</v>
      </c>
      <c r="D10" s="38" t="s">
        <v>45</v>
      </c>
      <c r="E10" s="38" t="s">
        <v>46</v>
      </c>
      <c r="F10" s="38" t="s">
        <v>47</v>
      </c>
      <c r="G10" s="289"/>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38" t="s">
        <v>40</v>
      </c>
      <c r="B11" s="38" t="s">
        <v>41</v>
      </c>
      <c r="C11" s="39">
        <v>0.4201388888888889</v>
      </c>
      <c r="D11" s="38" t="s">
        <v>48</v>
      </c>
      <c r="E11" s="38" t="s">
        <v>46</v>
      </c>
      <c r="F11" s="38" t="s">
        <v>49</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31" t="s">
        <v>50</v>
      </c>
      <c r="B12" s="31" t="s">
        <v>51</v>
      </c>
      <c r="C12" s="32">
        <v>0.75694444444444453</v>
      </c>
      <c r="D12" s="31" t="s">
        <v>52</v>
      </c>
      <c r="E12" s="31" t="s">
        <v>53</v>
      </c>
      <c r="F12" s="31" t="s">
        <v>54</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38" t="s">
        <v>50</v>
      </c>
      <c r="B13" s="38" t="s">
        <v>51</v>
      </c>
      <c r="C13" s="39">
        <v>0.75694444444444453</v>
      </c>
      <c r="D13" s="38" t="s">
        <v>55</v>
      </c>
      <c r="E13" s="38" t="s">
        <v>56</v>
      </c>
      <c r="F13" s="38" t="s">
        <v>57</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38" t="s">
        <v>50</v>
      </c>
      <c r="B14" s="38" t="s">
        <v>51</v>
      </c>
      <c r="C14" s="39">
        <v>0.75694444444444453</v>
      </c>
      <c r="D14" s="38" t="s">
        <v>58</v>
      </c>
      <c r="E14" s="38" t="s">
        <v>56</v>
      </c>
      <c r="F14" s="38" t="s">
        <v>59</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31" t="s">
        <v>60</v>
      </c>
      <c r="B15" s="31" t="s">
        <v>61</v>
      </c>
      <c r="C15" s="32">
        <v>0.60416666666666663</v>
      </c>
      <c r="D15" s="31" t="s">
        <v>62</v>
      </c>
      <c r="E15" s="31" t="s">
        <v>63</v>
      </c>
      <c r="F15" s="31" t="s">
        <v>64</v>
      </c>
      <c r="G15" s="289"/>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38" t="s">
        <v>60</v>
      </c>
      <c r="B16" s="38" t="s">
        <v>61</v>
      </c>
      <c r="C16" s="39">
        <v>0.60416666666666663</v>
      </c>
      <c r="D16" s="38" t="s">
        <v>65</v>
      </c>
      <c r="E16" s="38" t="s">
        <v>66</v>
      </c>
      <c r="F16" s="38" t="s">
        <v>67</v>
      </c>
      <c r="G16" s="289"/>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0" t="s">
        <v>60</v>
      </c>
      <c r="B17" s="40" t="s">
        <v>68</v>
      </c>
      <c r="C17" s="41">
        <v>0.79513888888888884</v>
      </c>
      <c r="D17" s="40" t="s">
        <v>62</v>
      </c>
      <c r="E17" s="40" t="s">
        <v>69</v>
      </c>
      <c r="F17" s="40" t="s">
        <v>70</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38" t="s">
        <v>60</v>
      </c>
      <c r="B18" s="38" t="s">
        <v>68</v>
      </c>
      <c r="C18" s="39">
        <v>0.79513888888888884</v>
      </c>
      <c r="D18" s="38" t="s">
        <v>65</v>
      </c>
      <c r="E18" s="38" t="s">
        <v>71</v>
      </c>
      <c r="F18" s="38" t="s">
        <v>72</v>
      </c>
      <c r="G18" s="289"/>
      <c r="H18" s="33"/>
      <c r="I18" s="34"/>
      <c r="J18" s="34"/>
      <c r="K18" s="34"/>
      <c r="L18" s="34"/>
      <c r="M18" s="34"/>
      <c r="N18" s="34"/>
      <c r="O18" s="35"/>
      <c r="P18" s="34"/>
      <c r="Q18" s="36"/>
      <c r="R18" s="3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40" t="s">
        <v>60</v>
      </c>
      <c r="B19" s="40" t="s">
        <v>73</v>
      </c>
      <c r="C19" s="41">
        <v>8.6805555555555566E-2</v>
      </c>
      <c r="D19" s="40" t="s">
        <v>62</v>
      </c>
      <c r="E19" s="40" t="s">
        <v>69</v>
      </c>
      <c r="F19" s="40" t="s">
        <v>70</v>
      </c>
      <c r="G19" s="289"/>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38" t="s">
        <v>60</v>
      </c>
      <c r="B20" s="38" t="s">
        <v>73</v>
      </c>
      <c r="C20" s="39">
        <v>8.6805555555555566E-2</v>
      </c>
      <c r="D20" s="38" t="s">
        <v>65</v>
      </c>
      <c r="E20" s="38" t="s">
        <v>71</v>
      </c>
      <c r="F20" s="38" t="s">
        <v>72</v>
      </c>
      <c r="G20" s="289"/>
      <c r="H20" s="33"/>
      <c r="I20" s="34"/>
      <c r="J20" s="34"/>
      <c r="K20" s="34"/>
      <c r="L20" s="34"/>
      <c r="M20" s="34"/>
      <c r="N20" s="34"/>
      <c r="O20" s="35"/>
      <c r="P20" s="34"/>
      <c r="Q20" s="36"/>
      <c r="R20" s="3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40" t="s">
        <v>60</v>
      </c>
      <c r="B21" s="40" t="s">
        <v>74</v>
      </c>
      <c r="C21" s="41">
        <v>0.4201388888888889</v>
      </c>
      <c r="D21" s="40" t="s">
        <v>65</v>
      </c>
      <c r="E21" s="40" t="s">
        <v>75</v>
      </c>
      <c r="F21" s="40" t="s">
        <v>76</v>
      </c>
      <c r="G21" s="289"/>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31" t="s">
        <v>77</v>
      </c>
      <c r="B22" s="31" t="s">
        <v>78</v>
      </c>
      <c r="C22" s="32">
        <v>9.7222222222222224E-2</v>
      </c>
      <c r="D22" s="31" t="s">
        <v>79</v>
      </c>
      <c r="E22" s="31" t="s">
        <v>80</v>
      </c>
      <c r="F22" s="31" t="s">
        <v>81</v>
      </c>
      <c r="G22" s="289"/>
      <c r="H22" s="33"/>
      <c r="I22" s="34"/>
      <c r="J22" s="34"/>
      <c r="K22" s="34"/>
      <c r="L22" s="34"/>
      <c r="M22" s="34"/>
      <c r="N22" s="34"/>
      <c r="O22" s="35"/>
      <c r="P22" s="34"/>
      <c r="Q22" s="36"/>
      <c r="R22" s="3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42" t="s">
        <v>77</v>
      </c>
      <c r="B23" s="42" t="s">
        <v>82</v>
      </c>
      <c r="C23" s="43">
        <v>0.85069444444444453</v>
      </c>
      <c r="D23" s="42" t="s">
        <v>79</v>
      </c>
      <c r="E23" s="42" t="s">
        <v>83</v>
      </c>
      <c r="F23" s="42" t="s">
        <v>84</v>
      </c>
      <c r="G23" s="290"/>
      <c r="H23" s="308"/>
      <c r="I23" s="191"/>
      <c r="J23" s="191"/>
      <c r="K23" s="191"/>
      <c r="L23" s="191"/>
      <c r="M23" s="191"/>
      <c r="N23" s="191"/>
      <c r="O23" s="192"/>
      <c r="P23" s="191"/>
      <c r="Q23" s="193"/>
      <c r="R23" s="30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45980</v>
      </c>
      <c r="H25" s="295" t="s">
        <v>6</v>
      </c>
      <c r="I25" s="292"/>
      <c r="J25" s="292"/>
      <c r="K25" s="292"/>
      <c r="L25" s="292"/>
      <c r="M25" s="292"/>
      <c r="N25" s="292"/>
      <c r="O25" s="292"/>
      <c r="P25" s="292"/>
      <c r="Q25" s="292"/>
      <c r="R25" s="292"/>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4" t="s">
        <v>7</v>
      </c>
      <c r="B26" s="44" t="s">
        <v>8</v>
      </c>
      <c r="C26" s="45" t="s">
        <v>9</v>
      </c>
      <c r="D26" s="44" t="s">
        <v>10</v>
      </c>
      <c r="E26" s="44" t="s">
        <v>11</v>
      </c>
      <c r="F26" s="44" t="s">
        <v>12</v>
      </c>
      <c r="G26" s="46" t="s">
        <v>13</v>
      </c>
      <c r="H26" s="44" t="s">
        <v>14</v>
      </c>
      <c r="I26" s="47" t="s">
        <v>15</v>
      </c>
      <c r="J26" s="48" t="s">
        <v>16</v>
      </c>
      <c r="K26" s="49" t="s">
        <v>17</v>
      </c>
      <c r="L26" s="48" t="s">
        <v>18</v>
      </c>
      <c r="M26" s="48" t="s">
        <v>19</v>
      </c>
      <c r="N26" s="48" t="s">
        <v>20</v>
      </c>
      <c r="O26" s="44" t="s">
        <v>21</v>
      </c>
      <c r="P26" s="45" t="s">
        <v>22</v>
      </c>
      <c r="Q26" s="48" t="s">
        <v>23</v>
      </c>
      <c r="R26" s="44"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50" t="s">
        <v>40</v>
      </c>
      <c r="B27" s="50" t="s">
        <v>41</v>
      </c>
      <c r="C27" s="51">
        <v>0.4201388888888889</v>
      </c>
      <c r="D27" s="50" t="s">
        <v>85</v>
      </c>
      <c r="E27" s="50" t="s">
        <v>28</v>
      </c>
      <c r="F27" s="50" t="s">
        <v>44</v>
      </c>
      <c r="G27" s="288"/>
      <c r="H27" s="33"/>
      <c r="I27" s="34"/>
      <c r="J27" s="34"/>
      <c r="K27" s="34"/>
      <c r="L27" s="34"/>
      <c r="M27" s="34"/>
      <c r="N27" s="34"/>
      <c r="O27" s="35"/>
      <c r="P27" s="34"/>
      <c r="Q27" s="36"/>
      <c r="R27" s="3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38" t="s">
        <v>40</v>
      </c>
      <c r="B28" s="38" t="s">
        <v>41</v>
      </c>
      <c r="C28" s="39">
        <v>0.4201388888888889</v>
      </c>
      <c r="D28" s="38" t="s">
        <v>42</v>
      </c>
      <c r="E28" s="38" t="s">
        <v>86</v>
      </c>
      <c r="F28" s="38" t="s">
        <v>44</v>
      </c>
      <c r="G28" s="289"/>
      <c r="H28" s="33"/>
      <c r="I28" s="34"/>
      <c r="J28" s="34"/>
      <c r="K28" s="34"/>
      <c r="L28" s="34"/>
      <c r="M28" s="34"/>
      <c r="N28" s="34"/>
      <c r="O28" s="35"/>
      <c r="P28" s="34"/>
      <c r="Q28" s="36"/>
      <c r="R28" s="3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38" t="s">
        <v>40</v>
      </c>
      <c r="B29" s="38" t="s">
        <v>41</v>
      </c>
      <c r="C29" s="39">
        <v>0.4201388888888889</v>
      </c>
      <c r="D29" s="38" t="s">
        <v>45</v>
      </c>
      <c r="E29" s="38" t="s">
        <v>86</v>
      </c>
      <c r="F29" s="38" t="s">
        <v>47</v>
      </c>
      <c r="G29" s="289"/>
      <c r="H29" s="33"/>
      <c r="I29" s="34"/>
      <c r="J29" s="34"/>
      <c r="K29" s="34"/>
      <c r="L29" s="34"/>
      <c r="M29" s="34"/>
      <c r="N29" s="34"/>
      <c r="O29" s="35"/>
      <c r="P29" s="34"/>
      <c r="Q29" s="36"/>
      <c r="R29" s="3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38" t="s">
        <v>40</v>
      </c>
      <c r="B30" s="38" t="s">
        <v>41</v>
      </c>
      <c r="C30" s="39">
        <v>0.4201388888888889</v>
      </c>
      <c r="D30" s="38" t="s">
        <v>48</v>
      </c>
      <c r="E30" s="38" t="s">
        <v>86</v>
      </c>
      <c r="F30" s="38" t="s">
        <v>49</v>
      </c>
      <c r="G30" s="289"/>
      <c r="H30" s="33"/>
      <c r="I30" s="34"/>
      <c r="J30" s="34"/>
      <c r="K30" s="34"/>
      <c r="L30" s="34"/>
      <c r="M30" s="34"/>
      <c r="N30" s="34"/>
      <c r="O30" s="35"/>
      <c r="P30" s="34"/>
      <c r="Q30" s="36"/>
      <c r="R30" s="3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31" t="s">
        <v>50</v>
      </c>
      <c r="B31" s="31" t="s">
        <v>51</v>
      </c>
      <c r="C31" s="32">
        <v>0.75694444444444453</v>
      </c>
      <c r="D31" s="31" t="s">
        <v>52</v>
      </c>
      <c r="E31" s="31" t="s">
        <v>87</v>
      </c>
      <c r="F31" s="31" t="s">
        <v>88</v>
      </c>
      <c r="G31" s="289"/>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8" t="s">
        <v>50</v>
      </c>
      <c r="B32" s="38" t="s">
        <v>51</v>
      </c>
      <c r="C32" s="39">
        <v>0.75694444444444453</v>
      </c>
      <c r="D32" s="38" t="s">
        <v>55</v>
      </c>
      <c r="E32" s="38" t="s">
        <v>89</v>
      </c>
      <c r="F32" s="38" t="s">
        <v>90</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38" t="s">
        <v>50</v>
      </c>
      <c r="B33" s="38" t="s">
        <v>51</v>
      </c>
      <c r="C33" s="39">
        <v>0.75694444444444453</v>
      </c>
      <c r="D33" s="38" t="s">
        <v>58</v>
      </c>
      <c r="E33" s="38" t="s">
        <v>89</v>
      </c>
      <c r="F33" s="38" t="s">
        <v>91</v>
      </c>
      <c r="G33" s="289"/>
      <c r="H33" s="33"/>
      <c r="I33" s="34"/>
      <c r="J33" s="34"/>
      <c r="K33" s="34"/>
      <c r="L33" s="34"/>
      <c r="M33" s="34"/>
      <c r="N33" s="34"/>
      <c r="O33" s="35"/>
      <c r="P33" s="34"/>
      <c r="Q33" s="36"/>
      <c r="R33" s="3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31" t="s">
        <v>60</v>
      </c>
      <c r="B34" s="31" t="s">
        <v>68</v>
      </c>
      <c r="C34" s="32">
        <v>0.79513888888888884</v>
      </c>
      <c r="D34" s="31" t="s">
        <v>92</v>
      </c>
      <c r="E34" s="31" t="s">
        <v>93</v>
      </c>
      <c r="F34" s="31" t="s">
        <v>64</v>
      </c>
      <c r="G34" s="289"/>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38" t="s">
        <v>60</v>
      </c>
      <c r="B35" s="38" t="s">
        <v>68</v>
      </c>
      <c r="C35" s="39">
        <v>0.79513888888888884</v>
      </c>
      <c r="D35" s="38" t="s">
        <v>62</v>
      </c>
      <c r="E35" s="38" t="s">
        <v>94</v>
      </c>
      <c r="F35" s="38" t="s">
        <v>64</v>
      </c>
      <c r="G35" s="289"/>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38" t="s">
        <v>60</v>
      </c>
      <c r="B36" s="38" t="s">
        <v>68</v>
      </c>
      <c r="C36" s="39">
        <v>0.79513888888888884</v>
      </c>
      <c r="D36" s="38" t="s">
        <v>65</v>
      </c>
      <c r="E36" s="38" t="s">
        <v>94</v>
      </c>
      <c r="F36" s="38" t="s">
        <v>67</v>
      </c>
      <c r="G36" s="289"/>
      <c r="H36" s="33"/>
      <c r="I36" s="34"/>
      <c r="J36" s="34"/>
      <c r="K36" s="34"/>
      <c r="L36" s="34"/>
      <c r="M36" s="34"/>
      <c r="N36" s="34"/>
      <c r="O36" s="35"/>
      <c r="P36" s="34"/>
      <c r="Q36" s="36"/>
      <c r="R36" s="3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40" t="s">
        <v>60</v>
      </c>
      <c r="B37" s="40" t="s">
        <v>73</v>
      </c>
      <c r="C37" s="41">
        <v>8.6805555555555566E-2</v>
      </c>
      <c r="D37" s="40" t="s">
        <v>92</v>
      </c>
      <c r="E37" s="40" t="s">
        <v>95</v>
      </c>
      <c r="F37" s="40" t="s">
        <v>96</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38" t="s">
        <v>60</v>
      </c>
      <c r="B38" s="38" t="s">
        <v>73</v>
      </c>
      <c r="C38" s="39">
        <v>8.6805555555555566E-2</v>
      </c>
      <c r="D38" s="38" t="s">
        <v>62</v>
      </c>
      <c r="E38" s="38" t="s">
        <v>94</v>
      </c>
      <c r="F38" s="38" t="s">
        <v>96</v>
      </c>
      <c r="G38" s="289"/>
      <c r="H38" s="33"/>
      <c r="I38" s="34"/>
      <c r="J38" s="34"/>
      <c r="K38" s="34"/>
      <c r="L38" s="34"/>
      <c r="M38" s="34"/>
      <c r="N38" s="34"/>
      <c r="O38" s="35"/>
      <c r="P38" s="34"/>
      <c r="Q38" s="36"/>
      <c r="R38" s="3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38" t="s">
        <v>60</v>
      </c>
      <c r="B39" s="38" t="s">
        <v>73</v>
      </c>
      <c r="C39" s="39">
        <v>8.6805555555555566E-2</v>
      </c>
      <c r="D39" s="38" t="s">
        <v>65</v>
      </c>
      <c r="E39" s="38" t="s">
        <v>94</v>
      </c>
      <c r="F39" s="38" t="s">
        <v>97</v>
      </c>
      <c r="G39" s="289"/>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40" t="s">
        <v>60</v>
      </c>
      <c r="B40" s="40" t="s">
        <v>74</v>
      </c>
      <c r="C40" s="41">
        <v>0.4201388888888889</v>
      </c>
      <c r="D40" s="40" t="s">
        <v>79</v>
      </c>
      <c r="E40" s="40" t="s">
        <v>75</v>
      </c>
      <c r="F40" s="40" t="s">
        <v>76</v>
      </c>
      <c r="G40" s="289"/>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38" t="s">
        <v>60</v>
      </c>
      <c r="B41" s="38" t="s">
        <v>74</v>
      </c>
      <c r="C41" s="39">
        <v>0.4201388888888889</v>
      </c>
      <c r="D41" s="38" t="s">
        <v>65</v>
      </c>
      <c r="E41" s="38" t="s">
        <v>66</v>
      </c>
      <c r="F41" s="38" t="s">
        <v>76</v>
      </c>
      <c r="G41" s="289"/>
      <c r="H41" s="33"/>
      <c r="I41" s="34"/>
      <c r="J41" s="34"/>
      <c r="K41" s="34"/>
      <c r="L41" s="34"/>
      <c r="M41" s="34"/>
      <c r="N41" s="34"/>
      <c r="O41" s="35"/>
      <c r="P41" s="34"/>
      <c r="Q41" s="36"/>
      <c r="R41" s="3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31" t="s">
        <v>77</v>
      </c>
      <c r="B42" s="31" t="s">
        <v>98</v>
      </c>
      <c r="C42" s="32">
        <v>0.49305555555555558</v>
      </c>
      <c r="D42" s="31" t="s">
        <v>79</v>
      </c>
      <c r="E42" s="31" t="s">
        <v>80</v>
      </c>
      <c r="F42" s="31" t="s">
        <v>81</v>
      </c>
      <c r="G42" s="289"/>
      <c r="H42" s="33"/>
      <c r="I42" s="34"/>
      <c r="J42" s="34"/>
      <c r="K42" s="34"/>
      <c r="L42" s="34"/>
      <c r="M42" s="34"/>
      <c r="N42" s="34"/>
      <c r="O42" s="35"/>
      <c r="P42" s="34"/>
      <c r="Q42" s="36"/>
      <c r="R42" s="3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77</v>
      </c>
      <c r="B43" s="40" t="s">
        <v>99</v>
      </c>
      <c r="C43" s="41">
        <v>0.22222222222222221</v>
      </c>
      <c r="D43" s="40" t="s">
        <v>79</v>
      </c>
      <c r="E43" s="40" t="s">
        <v>69</v>
      </c>
      <c r="F43" s="40" t="s">
        <v>81</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77</v>
      </c>
      <c r="B44" s="40" t="s">
        <v>78</v>
      </c>
      <c r="C44" s="41">
        <v>9.7222222222222224E-2</v>
      </c>
      <c r="D44" s="40" t="s">
        <v>79</v>
      </c>
      <c r="E44" s="40" t="s">
        <v>69</v>
      </c>
      <c r="F44" s="40" t="s">
        <v>84</v>
      </c>
      <c r="G44" s="289"/>
      <c r="H44" s="33"/>
      <c r="I44" s="34"/>
      <c r="J44" s="34"/>
      <c r="K44" s="34"/>
      <c r="L44" s="34"/>
      <c r="M44" s="34"/>
      <c r="N44" s="34"/>
      <c r="O44" s="35"/>
      <c r="P44" s="34"/>
      <c r="Q44" s="36"/>
      <c r="R44" s="3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77</v>
      </c>
      <c r="B45" s="40" t="s">
        <v>82</v>
      </c>
      <c r="C45" s="41">
        <v>0.84722222222222221</v>
      </c>
      <c r="D45" s="40" t="s">
        <v>79</v>
      </c>
      <c r="E45" s="40" t="s">
        <v>69</v>
      </c>
      <c r="F45" s="40" t="s">
        <v>84</v>
      </c>
      <c r="G45" s="289"/>
      <c r="H45" s="33"/>
      <c r="I45" s="34"/>
      <c r="J45" s="34"/>
      <c r="K45" s="34"/>
      <c r="L45" s="34"/>
      <c r="M45" s="34"/>
      <c r="N45" s="34"/>
      <c r="O45" s="35"/>
      <c r="P45" s="34"/>
      <c r="Q45" s="36"/>
      <c r="R45" s="3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2" t="s">
        <v>77</v>
      </c>
      <c r="B46" s="42" t="s">
        <v>100</v>
      </c>
      <c r="C46" s="43">
        <v>0.44444444444444442</v>
      </c>
      <c r="D46" s="42" t="s">
        <v>79</v>
      </c>
      <c r="E46" s="42" t="s">
        <v>69</v>
      </c>
      <c r="F46" s="42" t="s">
        <v>84</v>
      </c>
      <c r="G46" s="290"/>
      <c r="H46" s="308"/>
      <c r="I46" s="191"/>
      <c r="J46" s="191"/>
      <c r="K46" s="191"/>
      <c r="L46" s="191"/>
      <c r="M46" s="191"/>
      <c r="N46" s="191"/>
      <c r="O46" s="192"/>
      <c r="P46" s="191"/>
      <c r="Q46" s="193"/>
      <c r="R46" s="30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310"/>
      <c r="B47" s="311"/>
      <c r="C47" s="311"/>
      <c r="D47" s="311"/>
      <c r="E47" s="311"/>
      <c r="F47" s="311"/>
      <c r="G47" s="312"/>
      <c r="H47" s="313"/>
      <c r="I47" s="313"/>
      <c r="J47" s="313"/>
      <c r="K47" s="313"/>
      <c r="L47" s="313"/>
      <c r="M47" s="313"/>
      <c r="N47" s="313"/>
      <c r="O47" s="314"/>
      <c r="P47" s="313"/>
      <c r="Q47" s="312"/>
      <c r="R47" s="31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93" t="s">
        <v>5</v>
      </c>
      <c r="B48" s="294"/>
      <c r="C48" s="294"/>
      <c r="D48" s="294"/>
      <c r="E48" s="294"/>
      <c r="F48" s="294"/>
      <c r="G48" s="5">
        <v>45981</v>
      </c>
      <c r="H48" s="295" t="s">
        <v>6</v>
      </c>
      <c r="I48" s="292"/>
      <c r="J48" s="292"/>
      <c r="K48" s="292"/>
      <c r="L48" s="292"/>
      <c r="M48" s="292"/>
      <c r="N48" s="292"/>
      <c r="O48" s="292"/>
      <c r="P48" s="292"/>
      <c r="Q48" s="292"/>
      <c r="R48" s="29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44" t="s">
        <v>7</v>
      </c>
      <c r="B49" s="44" t="s">
        <v>8</v>
      </c>
      <c r="C49" s="45" t="s">
        <v>9</v>
      </c>
      <c r="D49" s="44" t="s">
        <v>10</v>
      </c>
      <c r="E49" s="44" t="s">
        <v>11</v>
      </c>
      <c r="F49" s="44" t="s">
        <v>12</v>
      </c>
      <c r="G49" s="46" t="s">
        <v>13</v>
      </c>
      <c r="H49" s="44" t="s">
        <v>14</v>
      </c>
      <c r="I49" s="47" t="s">
        <v>15</v>
      </c>
      <c r="J49" s="48" t="s">
        <v>16</v>
      </c>
      <c r="K49" s="49" t="s">
        <v>17</v>
      </c>
      <c r="L49" s="48" t="s">
        <v>18</v>
      </c>
      <c r="M49" s="48" t="s">
        <v>19</v>
      </c>
      <c r="N49" s="48" t="s">
        <v>20</v>
      </c>
      <c r="O49" s="44" t="s">
        <v>21</v>
      </c>
      <c r="P49" s="45" t="s">
        <v>22</v>
      </c>
      <c r="Q49" s="48" t="s">
        <v>23</v>
      </c>
      <c r="R49" s="44"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50" t="s">
        <v>40</v>
      </c>
      <c r="B50" s="50" t="s">
        <v>41</v>
      </c>
      <c r="C50" s="51">
        <v>0.4201388888888889</v>
      </c>
      <c r="D50" s="50" t="s">
        <v>42</v>
      </c>
      <c r="E50" s="50" t="s">
        <v>101</v>
      </c>
      <c r="F50" s="50" t="s">
        <v>102</v>
      </c>
      <c r="G50" s="288"/>
      <c r="H50" s="33"/>
      <c r="I50" s="34"/>
      <c r="J50" s="34"/>
      <c r="K50" s="34"/>
      <c r="L50" s="34"/>
      <c r="M50" s="34"/>
      <c r="N50" s="34"/>
      <c r="O50" s="35"/>
      <c r="P50" s="34"/>
      <c r="Q50" s="36"/>
      <c r="R50" s="3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38" t="s">
        <v>40</v>
      </c>
      <c r="B51" s="38" t="s">
        <v>41</v>
      </c>
      <c r="C51" s="39">
        <v>0.4201388888888889</v>
      </c>
      <c r="D51" s="38" t="s">
        <v>45</v>
      </c>
      <c r="E51" s="38" t="s">
        <v>103</v>
      </c>
      <c r="F51" s="38" t="s">
        <v>104</v>
      </c>
      <c r="G51" s="289"/>
      <c r="H51" s="33"/>
      <c r="I51" s="34"/>
      <c r="J51" s="34"/>
      <c r="K51" s="34"/>
      <c r="L51" s="34"/>
      <c r="M51" s="34"/>
      <c r="N51" s="34"/>
      <c r="O51" s="35"/>
      <c r="P51" s="34"/>
      <c r="Q51" s="36"/>
      <c r="R51" s="3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38" t="s">
        <v>40</v>
      </c>
      <c r="B52" s="38" t="s">
        <v>41</v>
      </c>
      <c r="C52" s="39">
        <v>0.4201388888888889</v>
      </c>
      <c r="D52" s="38" t="s">
        <v>48</v>
      </c>
      <c r="E52" s="38" t="s">
        <v>103</v>
      </c>
      <c r="F52" s="38" t="s">
        <v>49</v>
      </c>
      <c r="G52" s="289"/>
      <c r="H52" s="33"/>
      <c r="I52" s="34"/>
      <c r="J52" s="34"/>
      <c r="K52" s="34"/>
      <c r="L52" s="34"/>
      <c r="M52" s="34"/>
      <c r="N52" s="34"/>
      <c r="O52" s="35"/>
      <c r="P52" s="34"/>
      <c r="Q52" s="36"/>
      <c r="R52" s="3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31" t="s">
        <v>50</v>
      </c>
      <c r="B53" s="31" t="s">
        <v>105</v>
      </c>
      <c r="C53" s="32">
        <v>0.35416666666666669</v>
      </c>
      <c r="D53" s="31" t="s">
        <v>106</v>
      </c>
      <c r="E53" s="31" t="s">
        <v>28</v>
      </c>
      <c r="F53" s="31" t="s">
        <v>107</v>
      </c>
      <c r="G53" s="289"/>
      <c r="H53" s="33"/>
      <c r="I53" s="34"/>
      <c r="J53" s="34"/>
      <c r="K53" s="34"/>
      <c r="L53" s="34"/>
      <c r="M53" s="34"/>
      <c r="N53" s="34"/>
      <c r="O53" s="35"/>
      <c r="P53" s="34"/>
      <c r="Q53" s="36"/>
      <c r="R53" s="3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38" t="s">
        <v>50</v>
      </c>
      <c r="B54" s="38" t="s">
        <v>105</v>
      </c>
      <c r="C54" s="39">
        <v>0.35416666666666669</v>
      </c>
      <c r="D54" s="38" t="s">
        <v>52</v>
      </c>
      <c r="E54" s="38" t="s">
        <v>86</v>
      </c>
      <c r="F54" s="38" t="s">
        <v>107</v>
      </c>
      <c r="G54" s="289"/>
      <c r="H54" s="33"/>
      <c r="I54" s="34"/>
      <c r="J54" s="34"/>
      <c r="K54" s="34"/>
      <c r="L54" s="34"/>
      <c r="M54" s="34"/>
      <c r="N54" s="34"/>
      <c r="O54" s="35"/>
      <c r="P54" s="34"/>
      <c r="Q54" s="36"/>
      <c r="R54" s="3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38" t="s">
        <v>50</v>
      </c>
      <c r="B55" s="38" t="s">
        <v>105</v>
      </c>
      <c r="C55" s="39">
        <v>0.35416666666666669</v>
      </c>
      <c r="D55" s="38" t="s">
        <v>55</v>
      </c>
      <c r="E55" s="38" t="s">
        <v>86</v>
      </c>
      <c r="F55" s="38" t="s">
        <v>108</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38" t="s">
        <v>50</v>
      </c>
      <c r="B56" s="38" t="s">
        <v>105</v>
      </c>
      <c r="C56" s="39">
        <v>0.35416666666666669</v>
      </c>
      <c r="D56" s="38" t="s">
        <v>58</v>
      </c>
      <c r="E56" s="38" t="s">
        <v>86</v>
      </c>
      <c r="F56" s="38" t="s">
        <v>109</v>
      </c>
      <c r="G56" s="289"/>
      <c r="H56" s="33"/>
      <c r="I56" s="34"/>
      <c r="J56" s="34"/>
      <c r="K56" s="34"/>
      <c r="L56" s="34"/>
      <c r="M56" s="34"/>
      <c r="N56" s="34"/>
      <c r="O56" s="35"/>
      <c r="P56" s="34"/>
      <c r="Q56" s="36"/>
      <c r="R56" s="3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0" t="s">
        <v>50</v>
      </c>
      <c r="B57" s="40" t="s">
        <v>51</v>
      </c>
      <c r="C57" s="41">
        <v>0.75694444444444453</v>
      </c>
      <c r="D57" s="40" t="s">
        <v>52</v>
      </c>
      <c r="E57" s="40" t="s">
        <v>110</v>
      </c>
      <c r="F57" s="40" t="s">
        <v>88</v>
      </c>
      <c r="G57" s="289"/>
      <c r="H57" s="33"/>
      <c r="I57" s="34"/>
      <c r="J57" s="34"/>
      <c r="K57" s="34"/>
      <c r="L57" s="34"/>
      <c r="M57" s="34"/>
      <c r="N57" s="34"/>
      <c r="O57" s="35"/>
      <c r="P57" s="34"/>
      <c r="Q57" s="36"/>
      <c r="R57" s="3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38" t="s">
        <v>50</v>
      </c>
      <c r="B58" s="38" t="s">
        <v>51</v>
      </c>
      <c r="C58" s="39">
        <v>0.75694444444444453</v>
      </c>
      <c r="D58" s="38" t="s">
        <v>55</v>
      </c>
      <c r="E58" s="38" t="s">
        <v>111</v>
      </c>
      <c r="F58" s="38" t="s">
        <v>90</v>
      </c>
      <c r="G58" s="289"/>
      <c r="H58" s="33"/>
      <c r="I58" s="34"/>
      <c r="J58" s="34"/>
      <c r="K58" s="34"/>
      <c r="L58" s="34"/>
      <c r="M58" s="34"/>
      <c r="N58" s="34"/>
      <c r="O58" s="35"/>
      <c r="P58" s="34"/>
      <c r="Q58" s="36"/>
      <c r="R58" s="3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38" t="s">
        <v>50</v>
      </c>
      <c r="B59" s="38" t="s">
        <v>51</v>
      </c>
      <c r="C59" s="39">
        <v>0.75694444444444453</v>
      </c>
      <c r="D59" s="38" t="s">
        <v>58</v>
      </c>
      <c r="E59" s="38" t="s">
        <v>111</v>
      </c>
      <c r="F59" s="38" t="s">
        <v>91</v>
      </c>
      <c r="G59" s="289"/>
      <c r="H59" s="33"/>
      <c r="I59" s="34"/>
      <c r="J59" s="34"/>
      <c r="K59" s="34"/>
      <c r="L59" s="34"/>
      <c r="M59" s="34"/>
      <c r="N59" s="34"/>
      <c r="O59" s="35"/>
      <c r="P59" s="34"/>
      <c r="Q59" s="36"/>
      <c r="R59" s="3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31" t="s">
        <v>77</v>
      </c>
      <c r="B60" s="31" t="s">
        <v>98</v>
      </c>
      <c r="C60" s="32">
        <v>0.55208333333333337</v>
      </c>
      <c r="D60" s="31" t="s">
        <v>79</v>
      </c>
      <c r="E60" s="31" t="s">
        <v>80</v>
      </c>
      <c r="F60" s="31" t="s">
        <v>81</v>
      </c>
      <c r="G60" s="289"/>
      <c r="H60" s="33"/>
      <c r="I60" s="34"/>
      <c r="J60" s="34"/>
      <c r="K60" s="34"/>
      <c r="L60" s="34"/>
      <c r="M60" s="34"/>
      <c r="N60" s="34"/>
      <c r="O60" s="35"/>
      <c r="P60" s="34"/>
      <c r="Q60" s="36"/>
      <c r="R60" s="3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40" t="s">
        <v>77</v>
      </c>
      <c r="B61" s="40" t="s">
        <v>99</v>
      </c>
      <c r="C61" s="41">
        <v>0.22222222222222221</v>
      </c>
      <c r="D61" s="40" t="s">
        <v>79</v>
      </c>
      <c r="E61" s="40" t="s">
        <v>69</v>
      </c>
      <c r="F61" s="40" t="s">
        <v>81</v>
      </c>
      <c r="G61" s="289"/>
      <c r="H61" s="33"/>
      <c r="I61" s="34"/>
      <c r="J61" s="34"/>
      <c r="K61" s="34"/>
      <c r="L61" s="34"/>
      <c r="M61" s="34"/>
      <c r="N61" s="34"/>
      <c r="O61" s="35"/>
      <c r="P61" s="34"/>
      <c r="Q61" s="36"/>
      <c r="R61" s="3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40" t="s">
        <v>77</v>
      </c>
      <c r="B62" s="40" t="s">
        <v>100</v>
      </c>
      <c r="C62" s="41">
        <v>0.44444444444444442</v>
      </c>
      <c r="D62" s="40" t="s">
        <v>79</v>
      </c>
      <c r="E62" s="40" t="s">
        <v>69</v>
      </c>
      <c r="F62" s="40" t="s">
        <v>81</v>
      </c>
      <c r="G62" s="289"/>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40" t="s">
        <v>77</v>
      </c>
      <c r="B63" s="40" t="s">
        <v>78</v>
      </c>
      <c r="C63" s="41">
        <v>0.1076388888888889</v>
      </c>
      <c r="D63" s="40" t="s">
        <v>79</v>
      </c>
      <c r="E63" s="40" t="s">
        <v>69</v>
      </c>
      <c r="F63" s="40" t="s">
        <v>112</v>
      </c>
      <c r="G63" s="289"/>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40" t="s">
        <v>77</v>
      </c>
      <c r="B64" s="40" t="s">
        <v>82</v>
      </c>
      <c r="C64" s="41">
        <v>0.85416666666666663</v>
      </c>
      <c r="D64" s="40" t="s">
        <v>79</v>
      </c>
      <c r="E64" s="40" t="s">
        <v>69</v>
      </c>
      <c r="F64" s="40" t="s">
        <v>84</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31" t="s">
        <v>60</v>
      </c>
      <c r="B65" s="31" t="s">
        <v>61</v>
      </c>
      <c r="C65" s="32">
        <v>0.60416666666666663</v>
      </c>
      <c r="D65" s="31" t="s">
        <v>92</v>
      </c>
      <c r="E65" s="31" t="s">
        <v>80</v>
      </c>
      <c r="F65" s="31" t="s">
        <v>113</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38" t="s">
        <v>60</v>
      </c>
      <c r="B66" s="38" t="s">
        <v>61</v>
      </c>
      <c r="C66" s="39">
        <v>0.60416666666666663</v>
      </c>
      <c r="D66" s="38" t="s">
        <v>62</v>
      </c>
      <c r="E66" s="38" t="s">
        <v>71</v>
      </c>
      <c r="F66" s="38" t="s">
        <v>113</v>
      </c>
      <c r="G66" s="289"/>
      <c r="H66" s="33"/>
      <c r="I66" s="34"/>
      <c r="J66" s="34"/>
      <c r="K66" s="34"/>
      <c r="L66" s="34"/>
      <c r="M66" s="34"/>
      <c r="N66" s="34"/>
      <c r="O66" s="35"/>
      <c r="P66" s="34"/>
      <c r="Q66" s="36"/>
      <c r="R66" s="3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38" t="s">
        <v>60</v>
      </c>
      <c r="B67" s="38" t="s">
        <v>61</v>
      </c>
      <c r="C67" s="39">
        <v>0.60416666666666663</v>
      </c>
      <c r="D67" s="38" t="s">
        <v>65</v>
      </c>
      <c r="E67" s="38" t="s">
        <v>71</v>
      </c>
      <c r="F67" s="38" t="s">
        <v>114</v>
      </c>
      <c r="G67" s="289"/>
      <c r="H67" s="33"/>
      <c r="I67" s="34"/>
      <c r="J67" s="34"/>
      <c r="K67" s="34"/>
      <c r="L67" s="34"/>
      <c r="M67" s="34"/>
      <c r="N67" s="34"/>
      <c r="O67" s="35"/>
      <c r="P67" s="34"/>
      <c r="Q67" s="36"/>
      <c r="R67" s="3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40" t="s">
        <v>60</v>
      </c>
      <c r="B68" s="40" t="s">
        <v>73</v>
      </c>
      <c r="C68" s="41">
        <v>8.6805555555555566E-2</v>
      </c>
      <c r="D68" s="40" t="s">
        <v>92</v>
      </c>
      <c r="E68" s="40" t="s">
        <v>69</v>
      </c>
      <c r="F68" s="40" t="s">
        <v>113</v>
      </c>
      <c r="G68" s="289"/>
      <c r="H68" s="33"/>
      <c r="I68" s="34"/>
      <c r="J68" s="34"/>
      <c r="K68" s="34"/>
      <c r="L68" s="34"/>
      <c r="M68" s="34"/>
      <c r="N68" s="34"/>
      <c r="O68" s="35"/>
      <c r="P68" s="34"/>
      <c r="Q68" s="36"/>
      <c r="R68" s="3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38" t="s">
        <v>60</v>
      </c>
      <c r="B69" s="38" t="s">
        <v>73</v>
      </c>
      <c r="C69" s="39">
        <v>8.6805555555555566E-2</v>
      </c>
      <c r="D69" s="38" t="s">
        <v>62</v>
      </c>
      <c r="E69" s="38" t="s">
        <v>71</v>
      </c>
      <c r="F69" s="38" t="s">
        <v>113</v>
      </c>
      <c r="G69" s="289"/>
      <c r="H69" s="33"/>
      <c r="I69" s="34"/>
      <c r="J69" s="34"/>
      <c r="K69" s="34"/>
      <c r="L69" s="34"/>
      <c r="M69" s="34"/>
      <c r="N69" s="34"/>
      <c r="O69" s="35"/>
      <c r="P69" s="34"/>
      <c r="Q69" s="36"/>
      <c r="R69" s="3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38" t="s">
        <v>60</v>
      </c>
      <c r="B70" s="38" t="s">
        <v>73</v>
      </c>
      <c r="C70" s="39">
        <v>8.6805555555555566E-2</v>
      </c>
      <c r="D70" s="38" t="s">
        <v>65</v>
      </c>
      <c r="E70" s="38" t="s">
        <v>71</v>
      </c>
      <c r="F70" s="38" t="s">
        <v>114</v>
      </c>
      <c r="G70" s="289"/>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60</v>
      </c>
      <c r="B71" s="40" t="s">
        <v>74</v>
      </c>
      <c r="C71" s="41">
        <v>0.4201388888888889</v>
      </c>
      <c r="D71" s="40" t="s">
        <v>79</v>
      </c>
      <c r="E71" s="40" t="s">
        <v>75</v>
      </c>
      <c r="F71" s="40" t="s">
        <v>115</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38" t="s">
        <v>60</v>
      </c>
      <c r="B72" s="38" t="s">
        <v>74</v>
      </c>
      <c r="C72" s="39">
        <v>0.4201388888888889</v>
      </c>
      <c r="D72" s="38" t="s">
        <v>65</v>
      </c>
      <c r="E72" s="38" t="s">
        <v>66</v>
      </c>
      <c r="F72" s="38" t="s">
        <v>115</v>
      </c>
      <c r="G72" s="289"/>
      <c r="H72" s="33"/>
      <c r="I72" s="34"/>
      <c r="J72" s="34"/>
      <c r="K72" s="34"/>
      <c r="L72" s="34"/>
      <c r="M72" s="34"/>
      <c r="N72" s="34"/>
      <c r="O72" s="35"/>
      <c r="P72" s="34"/>
      <c r="Q72" s="36"/>
      <c r="R72" s="3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60</v>
      </c>
      <c r="B73" s="40" t="s">
        <v>68</v>
      </c>
      <c r="C73" s="41">
        <v>0.79513888888888884</v>
      </c>
      <c r="D73" s="40" t="s">
        <v>92</v>
      </c>
      <c r="E73" s="40" t="s">
        <v>95</v>
      </c>
      <c r="F73" s="40" t="s">
        <v>96</v>
      </c>
      <c r="G73" s="289"/>
      <c r="H73" s="33"/>
      <c r="I73" s="34"/>
      <c r="J73" s="34"/>
      <c r="K73" s="34"/>
      <c r="L73" s="34"/>
      <c r="M73" s="34"/>
      <c r="N73" s="34"/>
      <c r="O73" s="35"/>
      <c r="P73" s="34"/>
      <c r="Q73" s="36"/>
      <c r="R73" s="3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38" t="s">
        <v>60</v>
      </c>
      <c r="B74" s="38" t="s">
        <v>68</v>
      </c>
      <c r="C74" s="39">
        <v>0.79513888888888884</v>
      </c>
      <c r="D74" s="38" t="s">
        <v>62</v>
      </c>
      <c r="E74" s="38" t="s">
        <v>94</v>
      </c>
      <c r="F74" s="38" t="s">
        <v>96</v>
      </c>
      <c r="G74" s="289"/>
      <c r="H74" s="33"/>
      <c r="I74" s="34"/>
      <c r="J74" s="34"/>
      <c r="K74" s="34"/>
      <c r="L74" s="34"/>
      <c r="M74" s="34"/>
      <c r="N74" s="34"/>
      <c r="O74" s="35"/>
      <c r="P74" s="34"/>
      <c r="Q74" s="36"/>
      <c r="R74" s="3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38" t="s">
        <v>60</v>
      </c>
      <c r="B75" s="38" t="s">
        <v>68</v>
      </c>
      <c r="C75" s="39">
        <v>0.79513888888888884</v>
      </c>
      <c r="D75" s="38" t="s">
        <v>65</v>
      </c>
      <c r="E75" s="38" t="s">
        <v>94</v>
      </c>
      <c r="F75" s="38" t="s">
        <v>97</v>
      </c>
      <c r="G75" s="289"/>
      <c r="H75" s="33"/>
      <c r="I75" s="34"/>
      <c r="J75" s="34"/>
      <c r="K75" s="34"/>
      <c r="L75" s="34"/>
      <c r="M75" s="34"/>
      <c r="N75" s="34"/>
      <c r="O75" s="35"/>
      <c r="P75" s="34"/>
      <c r="Q75" s="36"/>
      <c r="R75" s="3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52" t="s">
        <v>25</v>
      </c>
      <c r="B76" s="52" t="s">
        <v>38</v>
      </c>
      <c r="C76" s="53">
        <v>0.53819444444444442</v>
      </c>
      <c r="D76" s="52" t="s">
        <v>34</v>
      </c>
      <c r="E76" s="54"/>
      <c r="F76" s="52" t="s">
        <v>35</v>
      </c>
      <c r="G76" s="290"/>
      <c r="H76" s="55" t="s">
        <v>38</v>
      </c>
      <c r="I76" s="56">
        <v>1</v>
      </c>
      <c r="J76" s="57">
        <v>179</v>
      </c>
      <c r="K76" s="58">
        <v>45976</v>
      </c>
      <c r="L76" s="57">
        <v>10</v>
      </c>
      <c r="M76" s="57">
        <v>0</v>
      </c>
      <c r="N76" s="57">
        <v>0</v>
      </c>
      <c r="O76" s="59" t="s">
        <v>36</v>
      </c>
      <c r="P76" s="60">
        <v>0.53819444444444442</v>
      </c>
      <c r="Q76" s="57">
        <v>179</v>
      </c>
      <c r="R76" s="61" t="s">
        <v>116</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5" customHeight="1">
      <c r="A77" s="310"/>
      <c r="B77" s="311"/>
      <c r="C77" s="311"/>
      <c r="D77" s="311"/>
      <c r="E77" s="311"/>
      <c r="F77" s="311"/>
      <c r="G77" s="312"/>
      <c r="H77" s="313"/>
      <c r="I77" s="313"/>
      <c r="J77" s="313"/>
      <c r="K77" s="313"/>
      <c r="L77" s="313"/>
      <c r="M77" s="313"/>
      <c r="N77" s="313"/>
      <c r="O77" s="314"/>
      <c r="P77" s="313"/>
      <c r="Q77" s="312"/>
      <c r="R77" s="31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15" customHeight="1">
      <c r="A78" s="293" t="s">
        <v>5</v>
      </c>
      <c r="B78" s="294"/>
      <c r="C78" s="294"/>
      <c r="D78" s="294"/>
      <c r="E78" s="294"/>
      <c r="F78" s="294"/>
      <c r="G78" s="5">
        <v>45982</v>
      </c>
      <c r="H78" s="295" t="s">
        <v>6</v>
      </c>
      <c r="I78" s="292"/>
      <c r="J78" s="292"/>
      <c r="K78" s="292"/>
      <c r="L78" s="292"/>
      <c r="M78" s="292"/>
      <c r="N78" s="292"/>
      <c r="O78" s="292"/>
      <c r="P78" s="292"/>
      <c r="Q78" s="292"/>
      <c r="R78" s="292"/>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c r="A79" s="44" t="s">
        <v>7</v>
      </c>
      <c r="B79" s="44" t="s">
        <v>8</v>
      </c>
      <c r="C79" s="45" t="s">
        <v>9</v>
      </c>
      <c r="D79" s="44" t="s">
        <v>10</v>
      </c>
      <c r="E79" s="44" t="s">
        <v>11</v>
      </c>
      <c r="F79" s="44" t="s">
        <v>12</v>
      </c>
      <c r="G79" s="46" t="s">
        <v>13</v>
      </c>
      <c r="H79" s="44" t="s">
        <v>14</v>
      </c>
      <c r="I79" s="47" t="s">
        <v>15</v>
      </c>
      <c r="J79" s="48" t="s">
        <v>16</v>
      </c>
      <c r="K79" s="49" t="s">
        <v>17</v>
      </c>
      <c r="L79" s="48" t="s">
        <v>18</v>
      </c>
      <c r="M79" s="48" t="s">
        <v>19</v>
      </c>
      <c r="N79" s="48" t="s">
        <v>20</v>
      </c>
      <c r="O79" s="44" t="s">
        <v>21</v>
      </c>
      <c r="P79" s="45" t="s">
        <v>22</v>
      </c>
      <c r="Q79" s="48" t="s">
        <v>23</v>
      </c>
      <c r="R79" s="44"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50" t="s">
        <v>40</v>
      </c>
      <c r="B80" s="50" t="s">
        <v>41</v>
      </c>
      <c r="C80" s="51">
        <v>0.4201388888888889</v>
      </c>
      <c r="D80" s="50" t="s">
        <v>85</v>
      </c>
      <c r="E80" s="50" t="s">
        <v>28</v>
      </c>
      <c r="F80" s="50" t="s">
        <v>44</v>
      </c>
      <c r="G80" s="288"/>
      <c r="H80" s="33"/>
      <c r="I80" s="34"/>
      <c r="J80" s="34"/>
      <c r="K80" s="34"/>
      <c r="L80" s="34"/>
      <c r="M80" s="34"/>
      <c r="N80" s="34"/>
      <c r="O80" s="35"/>
      <c r="P80" s="34"/>
      <c r="Q80" s="36"/>
      <c r="R80" s="3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38" t="s">
        <v>40</v>
      </c>
      <c r="B81" s="38" t="s">
        <v>41</v>
      </c>
      <c r="C81" s="39">
        <v>0.4201388888888889</v>
      </c>
      <c r="D81" s="38" t="s">
        <v>42</v>
      </c>
      <c r="E81" s="38" t="s">
        <v>86</v>
      </c>
      <c r="F81" s="38" t="s">
        <v>44</v>
      </c>
      <c r="G81" s="289"/>
      <c r="H81" s="33"/>
      <c r="I81" s="34"/>
      <c r="J81" s="34"/>
      <c r="K81" s="34"/>
      <c r="L81" s="34"/>
      <c r="M81" s="34"/>
      <c r="N81" s="34"/>
      <c r="O81" s="35"/>
      <c r="P81" s="34"/>
      <c r="Q81" s="36"/>
      <c r="R81" s="3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38" t="s">
        <v>40</v>
      </c>
      <c r="B82" s="38" t="s">
        <v>41</v>
      </c>
      <c r="C82" s="39">
        <v>0.4201388888888889</v>
      </c>
      <c r="D82" s="38" t="s">
        <v>45</v>
      </c>
      <c r="E82" s="38" t="s">
        <v>86</v>
      </c>
      <c r="F82" s="38" t="s">
        <v>47</v>
      </c>
      <c r="G82" s="289"/>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38" t="s">
        <v>40</v>
      </c>
      <c r="B83" s="38" t="s">
        <v>41</v>
      </c>
      <c r="C83" s="39">
        <v>0.4201388888888889</v>
      </c>
      <c r="D83" s="38" t="s">
        <v>48</v>
      </c>
      <c r="E83" s="38" t="s">
        <v>86</v>
      </c>
      <c r="F83" s="38" t="s">
        <v>117</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31" t="s">
        <v>50</v>
      </c>
      <c r="B84" s="31" t="s">
        <v>51</v>
      </c>
      <c r="C84" s="32">
        <v>0.75694444444444453</v>
      </c>
      <c r="D84" s="31" t="s">
        <v>106</v>
      </c>
      <c r="E84" s="31" t="s">
        <v>118</v>
      </c>
      <c r="F84" s="31" t="s">
        <v>88</v>
      </c>
      <c r="G84" s="289"/>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38" t="s">
        <v>50</v>
      </c>
      <c r="B85" s="38" t="s">
        <v>51</v>
      </c>
      <c r="C85" s="39">
        <v>0.75694444444444453</v>
      </c>
      <c r="D85" s="38" t="s">
        <v>52</v>
      </c>
      <c r="E85" s="38" t="s">
        <v>111</v>
      </c>
      <c r="F85" s="38" t="s">
        <v>88</v>
      </c>
      <c r="G85" s="289"/>
      <c r="H85" s="33"/>
      <c r="I85" s="34"/>
      <c r="J85" s="34"/>
      <c r="K85" s="34"/>
      <c r="L85" s="34"/>
      <c r="M85" s="34"/>
      <c r="N85" s="34"/>
      <c r="O85" s="35"/>
      <c r="P85" s="34"/>
      <c r="Q85" s="36"/>
      <c r="R85" s="3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38" t="s">
        <v>50</v>
      </c>
      <c r="B86" s="38" t="s">
        <v>51</v>
      </c>
      <c r="C86" s="39">
        <v>0.75694444444444453</v>
      </c>
      <c r="D86" s="38" t="s">
        <v>55</v>
      </c>
      <c r="E86" s="38" t="s">
        <v>111</v>
      </c>
      <c r="F86" s="38" t="s">
        <v>90</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8" t="s">
        <v>50</v>
      </c>
      <c r="B87" s="38" t="s">
        <v>51</v>
      </c>
      <c r="C87" s="39">
        <v>0.75694444444444453</v>
      </c>
      <c r="D87" s="38" t="s">
        <v>58</v>
      </c>
      <c r="E87" s="38" t="s">
        <v>111</v>
      </c>
      <c r="F87" s="38" t="s">
        <v>91</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31" t="s">
        <v>77</v>
      </c>
      <c r="B88" s="31" t="s">
        <v>99</v>
      </c>
      <c r="C88" s="32">
        <v>0.22222222222222221</v>
      </c>
      <c r="D88" s="31" t="s">
        <v>79</v>
      </c>
      <c r="E88" s="31" t="s">
        <v>80</v>
      </c>
      <c r="F88" s="31" t="s">
        <v>112</v>
      </c>
      <c r="G88" s="289"/>
      <c r="H88" s="33"/>
      <c r="I88" s="34"/>
      <c r="J88" s="34"/>
      <c r="K88" s="34"/>
      <c r="L88" s="34"/>
      <c r="M88" s="34"/>
      <c r="N88" s="34"/>
      <c r="O88" s="35"/>
      <c r="P88" s="34"/>
      <c r="Q88" s="36"/>
      <c r="R88" s="3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0" t="s">
        <v>77</v>
      </c>
      <c r="B89" s="40" t="s">
        <v>100</v>
      </c>
      <c r="C89" s="41">
        <v>0.44444444444444442</v>
      </c>
      <c r="D89" s="40" t="s">
        <v>79</v>
      </c>
      <c r="E89" s="40" t="s">
        <v>69</v>
      </c>
      <c r="F89" s="40" t="s">
        <v>112</v>
      </c>
      <c r="G89" s="289"/>
      <c r="H89" s="33"/>
      <c r="I89" s="34"/>
      <c r="J89" s="34"/>
      <c r="K89" s="34"/>
      <c r="L89" s="34"/>
      <c r="M89" s="34"/>
      <c r="N89" s="34"/>
      <c r="O89" s="35"/>
      <c r="P89" s="34"/>
      <c r="Q89" s="36"/>
      <c r="R89" s="3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40" t="s">
        <v>77</v>
      </c>
      <c r="B90" s="40" t="s">
        <v>98</v>
      </c>
      <c r="C90" s="41">
        <v>0.49305555555555558</v>
      </c>
      <c r="D90" s="40" t="s">
        <v>79</v>
      </c>
      <c r="E90" s="40" t="s">
        <v>69</v>
      </c>
      <c r="F90" s="40" t="s">
        <v>84</v>
      </c>
      <c r="G90" s="289"/>
      <c r="H90" s="33"/>
      <c r="I90" s="34"/>
      <c r="J90" s="34"/>
      <c r="K90" s="34"/>
      <c r="L90" s="34"/>
      <c r="M90" s="34"/>
      <c r="N90" s="34"/>
      <c r="O90" s="35"/>
      <c r="P90" s="34"/>
      <c r="Q90" s="36"/>
      <c r="R90" s="3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40" t="s">
        <v>77</v>
      </c>
      <c r="B91" s="40" t="s">
        <v>78</v>
      </c>
      <c r="C91" s="41">
        <v>9.7222222222222224E-2</v>
      </c>
      <c r="D91" s="40" t="s">
        <v>79</v>
      </c>
      <c r="E91" s="40" t="s">
        <v>69</v>
      </c>
      <c r="F91" s="40" t="s">
        <v>84</v>
      </c>
      <c r="G91" s="289"/>
      <c r="H91" s="33"/>
      <c r="I91" s="34"/>
      <c r="J91" s="34"/>
      <c r="K91" s="34"/>
      <c r="L91" s="34"/>
      <c r="M91" s="34"/>
      <c r="N91" s="34"/>
      <c r="O91" s="35"/>
      <c r="P91" s="34"/>
      <c r="Q91" s="36"/>
      <c r="R91" s="3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31" t="s">
        <v>60</v>
      </c>
      <c r="B92" s="31" t="s">
        <v>68</v>
      </c>
      <c r="C92" s="32">
        <v>0.79513888888888884</v>
      </c>
      <c r="D92" s="31" t="s">
        <v>92</v>
      </c>
      <c r="E92" s="31" t="s">
        <v>53</v>
      </c>
      <c r="F92" s="31" t="s">
        <v>70</v>
      </c>
      <c r="G92" s="289"/>
      <c r="H92" s="33"/>
      <c r="I92" s="34"/>
      <c r="J92" s="34"/>
      <c r="K92" s="34"/>
      <c r="L92" s="34"/>
      <c r="M92" s="34"/>
      <c r="N92" s="34"/>
      <c r="O92" s="35"/>
      <c r="P92" s="34"/>
      <c r="Q92" s="36"/>
      <c r="R92" s="3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38" t="s">
        <v>60</v>
      </c>
      <c r="B93" s="38" t="s">
        <v>68</v>
      </c>
      <c r="C93" s="39">
        <v>0.79513888888888884</v>
      </c>
      <c r="D93" s="38" t="s">
        <v>62</v>
      </c>
      <c r="E93" s="38" t="s">
        <v>56</v>
      </c>
      <c r="F93" s="38" t="s">
        <v>70</v>
      </c>
      <c r="G93" s="289"/>
      <c r="H93" s="33"/>
      <c r="I93" s="34"/>
      <c r="J93" s="34"/>
      <c r="K93" s="34"/>
      <c r="L93" s="34"/>
      <c r="M93" s="34"/>
      <c r="N93" s="34"/>
      <c r="O93" s="35"/>
      <c r="P93" s="34"/>
      <c r="Q93" s="36"/>
      <c r="R93" s="3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38" t="s">
        <v>60</v>
      </c>
      <c r="B94" s="38" t="s">
        <v>68</v>
      </c>
      <c r="C94" s="39">
        <v>0.79513888888888884</v>
      </c>
      <c r="D94" s="38" t="s">
        <v>65</v>
      </c>
      <c r="E94" s="38" t="s">
        <v>56</v>
      </c>
      <c r="F94" s="38" t="s">
        <v>72</v>
      </c>
      <c r="G94" s="289"/>
      <c r="H94" s="33"/>
      <c r="I94" s="34"/>
      <c r="J94" s="34"/>
      <c r="K94" s="34"/>
      <c r="L94" s="34"/>
      <c r="M94" s="34"/>
      <c r="N94" s="34"/>
      <c r="O94" s="35"/>
      <c r="P94" s="34"/>
      <c r="Q94" s="36"/>
      <c r="R94" s="3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40" t="s">
        <v>60</v>
      </c>
      <c r="B95" s="40" t="s">
        <v>73</v>
      </c>
      <c r="C95" s="41">
        <v>8.6805555555555566E-2</v>
      </c>
      <c r="D95" s="40" t="s">
        <v>92</v>
      </c>
      <c r="E95" s="40" t="s">
        <v>119</v>
      </c>
      <c r="F95" s="40" t="s">
        <v>70</v>
      </c>
      <c r="G95" s="289"/>
      <c r="H95" s="33"/>
      <c r="I95" s="34"/>
      <c r="J95" s="34"/>
      <c r="K95" s="34"/>
      <c r="L95" s="34"/>
      <c r="M95" s="34"/>
      <c r="N95" s="34"/>
      <c r="O95" s="35"/>
      <c r="P95" s="34"/>
      <c r="Q95" s="36"/>
      <c r="R95" s="3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38" t="s">
        <v>60</v>
      </c>
      <c r="B96" s="38" t="s">
        <v>73</v>
      </c>
      <c r="C96" s="39">
        <v>8.6805555555555566E-2</v>
      </c>
      <c r="D96" s="38" t="s">
        <v>62</v>
      </c>
      <c r="E96" s="38" t="s">
        <v>103</v>
      </c>
      <c r="F96" s="38" t="s">
        <v>70</v>
      </c>
      <c r="G96" s="289"/>
      <c r="H96" s="33"/>
      <c r="I96" s="34"/>
      <c r="J96" s="34"/>
      <c r="K96" s="34"/>
      <c r="L96" s="34"/>
      <c r="M96" s="34"/>
      <c r="N96" s="34"/>
      <c r="O96" s="35"/>
      <c r="P96" s="34"/>
      <c r="Q96" s="36"/>
      <c r="R96" s="3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38" t="s">
        <v>60</v>
      </c>
      <c r="B97" s="38" t="s">
        <v>73</v>
      </c>
      <c r="C97" s="39">
        <v>8.6805555555555566E-2</v>
      </c>
      <c r="D97" s="38" t="s">
        <v>65</v>
      </c>
      <c r="E97" s="38" t="s">
        <v>103</v>
      </c>
      <c r="F97" s="38" t="s">
        <v>72</v>
      </c>
      <c r="G97" s="289"/>
      <c r="H97" s="33"/>
      <c r="I97" s="34"/>
      <c r="J97" s="34"/>
      <c r="K97" s="34"/>
      <c r="L97" s="34"/>
      <c r="M97" s="34"/>
      <c r="N97" s="34"/>
      <c r="O97" s="35"/>
      <c r="P97" s="34"/>
      <c r="Q97" s="36"/>
      <c r="R97" s="3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40" t="s">
        <v>60</v>
      </c>
      <c r="B98" s="40" t="s">
        <v>61</v>
      </c>
      <c r="C98" s="41">
        <v>0.60416666666666663</v>
      </c>
      <c r="D98" s="40" t="s">
        <v>92</v>
      </c>
      <c r="E98" s="40" t="s">
        <v>119</v>
      </c>
      <c r="F98" s="40" t="s">
        <v>96</v>
      </c>
      <c r="G98" s="289"/>
      <c r="H98" s="33"/>
      <c r="I98" s="34"/>
      <c r="J98" s="34"/>
      <c r="K98" s="34"/>
      <c r="L98" s="34"/>
      <c r="M98" s="34"/>
      <c r="N98" s="34"/>
      <c r="O98" s="35"/>
      <c r="P98" s="34"/>
      <c r="Q98" s="36"/>
      <c r="R98" s="3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38" t="s">
        <v>60</v>
      </c>
      <c r="B99" s="38" t="s">
        <v>61</v>
      </c>
      <c r="C99" s="39">
        <v>0.60416666666666663</v>
      </c>
      <c r="D99" s="38" t="s">
        <v>62</v>
      </c>
      <c r="E99" s="38" t="s">
        <v>103</v>
      </c>
      <c r="F99" s="38" t="s">
        <v>96</v>
      </c>
      <c r="G99" s="289"/>
      <c r="H99" s="33"/>
      <c r="I99" s="34"/>
      <c r="J99" s="34"/>
      <c r="K99" s="34"/>
      <c r="L99" s="34"/>
      <c r="M99" s="34"/>
      <c r="N99" s="34"/>
      <c r="O99" s="35"/>
      <c r="P99" s="34"/>
      <c r="Q99" s="36"/>
      <c r="R99" s="3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38" t="s">
        <v>60</v>
      </c>
      <c r="B100" s="38" t="s">
        <v>61</v>
      </c>
      <c r="C100" s="39">
        <v>0.60416666666666663</v>
      </c>
      <c r="D100" s="38" t="s">
        <v>65</v>
      </c>
      <c r="E100" s="38" t="s">
        <v>103</v>
      </c>
      <c r="F100" s="38" t="s">
        <v>97</v>
      </c>
      <c r="G100" s="289"/>
      <c r="H100" s="33"/>
      <c r="I100" s="34"/>
      <c r="J100" s="34"/>
      <c r="K100" s="34"/>
      <c r="L100" s="34"/>
      <c r="M100" s="34"/>
      <c r="N100" s="34"/>
      <c r="O100" s="35"/>
      <c r="P100" s="34"/>
      <c r="Q100" s="36"/>
      <c r="R100" s="3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40" t="s">
        <v>60</v>
      </c>
      <c r="B101" s="40" t="s">
        <v>74</v>
      </c>
      <c r="C101" s="41">
        <v>0.4201388888888889</v>
      </c>
      <c r="D101" s="40" t="s">
        <v>79</v>
      </c>
      <c r="E101" s="40" t="s">
        <v>75</v>
      </c>
      <c r="F101" s="40" t="s">
        <v>76</v>
      </c>
      <c r="G101" s="289"/>
      <c r="H101" s="33"/>
      <c r="I101" s="34"/>
      <c r="J101" s="34"/>
      <c r="K101" s="34"/>
      <c r="L101" s="34"/>
      <c r="M101" s="34"/>
      <c r="N101" s="34"/>
      <c r="O101" s="35"/>
      <c r="P101" s="34"/>
      <c r="Q101" s="36"/>
      <c r="R101" s="37"/>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62" t="s">
        <v>60</v>
      </c>
      <c r="B102" s="62" t="s">
        <v>74</v>
      </c>
      <c r="C102" s="63">
        <v>0.4201388888888889</v>
      </c>
      <c r="D102" s="62" t="s">
        <v>65</v>
      </c>
      <c r="E102" s="62" t="s">
        <v>66</v>
      </c>
      <c r="F102" s="62" t="s">
        <v>76</v>
      </c>
      <c r="G102" s="290"/>
      <c r="H102" s="308"/>
      <c r="I102" s="191"/>
      <c r="J102" s="191"/>
      <c r="K102" s="191"/>
      <c r="L102" s="191"/>
      <c r="M102" s="191"/>
      <c r="N102" s="191"/>
      <c r="O102" s="192"/>
      <c r="P102" s="191"/>
      <c r="Q102" s="193"/>
      <c r="R102" s="309"/>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5" customHeight="1">
      <c r="A103" s="310"/>
      <c r="B103" s="311"/>
      <c r="C103" s="311"/>
      <c r="D103" s="311"/>
      <c r="E103" s="311"/>
      <c r="F103" s="311"/>
      <c r="G103" s="312"/>
      <c r="H103" s="313"/>
      <c r="I103" s="313"/>
      <c r="J103" s="313"/>
      <c r="K103" s="313"/>
      <c r="L103" s="313"/>
      <c r="M103" s="313"/>
      <c r="N103" s="313"/>
      <c r="O103" s="314"/>
      <c r="P103" s="313"/>
      <c r="Q103" s="312"/>
      <c r="R103" s="31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15" customHeight="1">
      <c r="A104" s="293" t="s">
        <v>5</v>
      </c>
      <c r="B104" s="294"/>
      <c r="C104" s="294"/>
      <c r="D104" s="294"/>
      <c r="E104" s="294"/>
      <c r="F104" s="294"/>
      <c r="G104" s="5">
        <v>45983</v>
      </c>
      <c r="H104" s="295" t="s">
        <v>6</v>
      </c>
      <c r="I104" s="292"/>
      <c r="J104" s="292"/>
      <c r="K104" s="292"/>
      <c r="L104" s="292"/>
      <c r="M104" s="292"/>
      <c r="N104" s="292"/>
      <c r="O104" s="292"/>
      <c r="P104" s="292"/>
      <c r="Q104" s="292"/>
      <c r="R104" s="292"/>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c r="A105" s="44" t="s">
        <v>7</v>
      </c>
      <c r="B105" s="44" t="s">
        <v>8</v>
      </c>
      <c r="C105" s="45" t="s">
        <v>9</v>
      </c>
      <c r="D105" s="44" t="s">
        <v>10</v>
      </c>
      <c r="E105" s="44" t="s">
        <v>11</v>
      </c>
      <c r="F105" s="44" t="s">
        <v>12</v>
      </c>
      <c r="G105" s="46" t="s">
        <v>13</v>
      </c>
      <c r="H105" s="44" t="s">
        <v>14</v>
      </c>
      <c r="I105" s="47" t="s">
        <v>15</v>
      </c>
      <c r="J105" s="48" t="s">
        <v>16</v>
      </c>
      <c r="K105" s="49" t="s">
        <v>17</v>
      </c>
      <c r="L105" s="48" t="s">
        <v>18</v>
      </c>
      <c r="M105" s="48" t="s">
        <v>19</v>
      </c>
      <c r="N105" s="48" t="s">
        <v>20</v>
      </c>
      <c r="O105" s="44" t="s">
        <v>21</v>
      </c>
      <c r="P105" s="45" t="s">
        <v>22</v>
      </c>
      <c r="Q105" s="48" t="s">
        <v>23</v>
      </c>
      <c r="R105" s="44"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50" t="s">
        <v>40</v>
      </c>
      <c r="B106" s="50" t="s">
        <v>41</v>
      </c>
      <c r="C106" s="51">
        <v>0.4201388888888889</v>
      </c>
      <c r="D106" s="50" t="s">
        <v>85</v>
      </c>
      <c r="E106" s="50" t="s">
        <v>63</v>
      </c>
      <c r="F106" s="50" t="s">
        <v>44</v>
      </c>
      <c r="G106" s="288"/>
      <c r="H106" s="33"/>
      <c r="I106" s="34"/>
      <c r="J106" s="34"/>
      <c r="K106" s="34"/>
      <c r="L106" s="34"/>
      <c r="M106" s="34"/>
      <c r="N106" s="34"/>
      <c r="O106" s="35"/>
      <c r="P106" s="34"/>
      <c r="Q106" s="36"/>
      <c r="R106" s="3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31" t="s">
        <v>50</v>
      </c>
      <c r="B107" s="31" t="s">
        <v>51</v>
      </c>
      <c r="C107" s="32">
        <v>0.75694444444444453</v>
      </c>
      <c r="D107" s="31" t="s">
        <v>106</v>
      </c>
      <c r="E107" s="31" t="s">
        <v>120</v>
      </c>
      <c r="F107" s="31" t="s">
        <v>88</v>
      </c>
      <c r="G107" s="289"/>
      <c r="H107" s="33"/>
      <c r="I107" s="34"/>
      <c r="J107" s="34"/>
      <c r="K107" s="34"/>
      <c r="L107" s="34"/>
      <c r="M107" s="34"/>
      <c r="N107" s="34"/>
      <c r="O107" s="35"/>
      <c r="P107" s="34"/>
      <c r="Q107" s="36"/>
      <c r="R107" s="3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40" t="s">
        <v>50</v>
      </c>
      <c r="B108" s="40" t="s">
        <v>105</v>
      </c>
      <c r="C108" s="41">
        <v>0.35416666666666669</v>
      </c>
      <c r="D108" s="40" t="s">
        <v>106</v>
      </c>
      <c r="E108" s="40" t="s">
        <v>110</v>
      </c>
      <c r="F108" s="40" t="s">
        <v>88</v>
      </c>
      <c r="G108" s="289"/>
      <c r="H108" s="33"/>
      <c r="I108" s="34"/>
      <c r="J108" s="34"/>
      <c r="K108" s="34"/>
      <c r="L108" s="34"/>
      <c r="M108" s="34"/>
      <c r="N108" s="34"/>
      <c r="O108" s="35"/>
      <c r="P108" s="34"/>
      <c r="Q108" s="36"/>
      <c r="R108" s="3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31" t="s">
        <v>77</v>
      </c>
      <c r="B109" s="31" t="s">
        <v>78</v>
      </c>
      <c r="C109" s="32">
        <v>9.7222222222222224E-2</v>
      </c>
      <c r="D109" s="31" t="s">
        <v>79</v>
      </c>
      <c r="E109" s="31" t="s">
        <v>80</v>
      </c>
      <c r="F109" s="31" t="s">
        <v>112</v>
      </c>
      <c r="G109" s="289"/>
      <c r="H109" s="33"/>
      <c r="I109" s="34"/>
      <c r="J109" s="34"/>
      <c r="K109" s="34"/>
      <c r="L109" s="34"/>
      <c r="M109" s="34"/>
      <c r="N109" s="34"/>
      <c r="O109" s="35"/>
      <c r="P109" s="34"/>
      <c r="Q109" s="36"/>
      <c r="R109" s="3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40" t="s">
        <v>77</v>
      </c>
      <c r="B110" s="40" t="s">
        <v>99</v>
      </c>
      <c r="C110" s="41">
        <v>0.22222222222222221</v>
      </c>
      <c r="D110" s="40" t="s">
        <v>79</v>
      </c>
      <c r="E110" s="40" t="s">
        <v>95</v>
      </c>
      <c r="F110" s="40" t="s">
        <v>84</v>
      </c>
      <c r="G110" s="289"/>
      <c r="H110" s="33"/>
      <c r="I110" s="34"/>
      <c r="J110" s="34"/>
      <c r="K110" s="34"/>
      <c r="L110" s="34"/>
      <c r="M110" s="34"/>
      <c r="N110" s="34"/>
      <c r="O110" s="35"/>
      <c r="P110" s="34"/>
      <c r="Q110" s="36"/>
      <c r="R110" s="3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40" t="s">
        <v>77</v>
      </c>
      <c r="B111" s="40" t="s">
        <v>100</v>
      </c>
      <c r="C111" s="41">
        <v>0.44444444444444442</v>
      </c>
      <c r="D111" s="40" t="s">
        <v>79</v>
      </c>
      <c r="E111" s="40" t="s">
        <v>75</v>
      </c>
      <c r="F111" s="40" t="s">
        <v>84</v>
      </c>
      <c r="G111" s="289"/>
      <c r="H111" s="33"/>
      <c r="I111" s="34"/>
      <c r="J111" s="34"/>
      <c r="K111" s="34"/>
      <c r="L111" s="34"/>
      <c r="M111" s="34"/>
      <c r="N111" s="34"/>
      <c r="O111" s="35"/>
      <c r="P111" s="34"/>
      <c r="Q111" s="36"/>
      <c r="R111" s="3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31" t="s">
        <v>60</v>
      </c>
      <c r="B112" s="31" t="s">
        <v>74</v>
      </c>
      <c r="C112" s="32">
        <v>0.4201388888888889</v>
      </c>
      <c r="D112" s="31" t="s">
        <v>65</v>
      </c>
      <c r="E112" s="31" t="s">
        <v>63</v>
      </c>
      <c r="F112" s="31" t="s">
        <v>76</v>
      </c>
      <c r="G112" s="289"/>
      <c r="H112" s="33"/>
      <c r="I112" s="34"/>
      <c r="J112" s="34"/>
      <c r="K112" s="34"/>
      <c r="L112" s="34"/>
      <c r="M112" s="34"/>
      <c r="N112" s="34"/>
      <c r="O112" s="35"/>
      <c r="P112" s="34"/>
      <c r="Q112" s="36"/>
      <c r="R112" s="3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64" t="s">
        <v>25</v>
      </c>
      <c r="B113" s="64" t="s">
        <v>38</v>
      </c>
      <c r="C113" s="65">
        <v>0.39583333333333331</v>
      </c>
      <c r="D113" s="64" t="s">
        <v>34</v>
      </c>
      <c r="E113" s="66"/>
      <c r="F113" s="64" t="s">
        <v>35</v>
      </c>
      <c r="G113" s="290"/>
      <c r="H113" s="67" t="s">
        <v>38</v>
      </c>
      <c r="I113" s="68">
        <v>1</v>
      </c>
      <c r="J113" s="69">
        <v>179</v>
      </c>
      <c r="K113" s="70">
        <v>45974</v>
      </c>
      <c r="L113" s="69">
        <v>2</v>
      </c>
      <c r="M113" s="69">
        <v>0</v>
      </c>
      <c r="N113" s="69">
        <v>0</v>
      </c>
      <c r="O113" s="71" t="s">
        <v>36</v>
      </c>
      <c r="P113" s="72">
        <v>0.39583333333333331</v>
      </c>
      <c r="Q113" s="69">
        <v>179</v>
      </c>
      <c r="R113" s="73" t="s">
        <v>121</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5" customHeight="1">
      <c r="A114" s="310"/>
      <c r="B114" s="311"/>
      <c r="C114" s="311"/>
      <c r="D114" s="311"/>
      <c r="E114" s="311"/>
      <c r="F114" s="311"/>
      <c r="G114" s="312"/>
      <c r="H114" s="313"/>
      <c r="I114" s="313"/>
      <c r="J114" s="313"/>
      <c r="K114" s="313"/>
      <c r="L114" s="313"/>
      <c r="M114" s="313"/>
      <c r="N114" s="313"/>
      <c r="O114" s="314"/>
      <c r="P114" s="313"/>
      <c r="Q114" s="312"/>
      <c r="R114" s="31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15" customHeight="1">
      <c r="A115" s="293" t="s">
        <v>5</v>
      </c>
      <c r="B115" s="294"/>
      <c r="C115" s="294"/>
      <c r="D115" s="294"/>
      <c r="E115" s="294"/>
      <c r="F115" s="294"/>
      <c r="G115" s="5">
        <v>45984</v>
      </c>
      <c r="H115" s="295" t="s">
        <v>6</v>
      </c>
      <c r="I115" s="292"/>
      <c r="J115" s="292"/>
      <c r="K115" s="292"/>
      <c r="L115" s="292"/>
      <c r="M115" s="292"/>
      <c r="N115" s="292"/>
      <c r="O115" s="292"/>
      <c r="P115" s="292"/>
      <c r="Q115" s="292"/>
      <c r="R115" s="292"/>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c r="A116" s="44" t="s">
        <v>7</v>
      </c>
      <c r="B116" s="44" t="s">
        <v>8</v>
      </c>
      <c r="C116" s="45" t="s">
        <v>9</v>
      </c>
      <c r="D116" s="44" t="s">
        <v>10</v>
      </c>
      <c r="E116" s="44" t="s">
        <v>11</v>
      </c>
      <c r="F116" s="44" t="s">
        <v>12</v>
      </c>
      <c r="G116" s="46" t="s">
        <v>13</v>
      </c>
      <c r="H116" s="44" t="s">
        <v>14</v>
      </c>
      <c r="I116" s="47" t="s">
        <v>15</v>
      </c>
      <c r="J116" s="48" t="s">
        <v>16</v>
      </c>
      <c r="K116" s="49" t="s">
        <v>17</v>
      </c>
      <c r="L116" s="48" t="s">
        <v>18</v>
      </c>
      <c r="M116" s="48" t="s">
        <v>19</v>
      </c>
      <c r="N116" s="48" t="s">
        <v>20</v>
      </c>
      <c r="O116" s="44" t="s">
        <v>21</v>
      </c>
      <c r="P116" s="45" t="s">
        <v>22</v>
      </c>
      <c r="Q116" s="48" t="s">
        <v>23</v>
      </c>
      <c r="R116" s="44"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50" t="s">
        <v>40</v>
      </c>
      <c r="B117" s="50" t="s">
        <v>41</v>
      </c>
      <c r="C117" s="51">
        <v>0.4201388888888889</v>
      </c>
      <c r="D117" s="50" t="s">
        <v>42</v>
      </c>
      <c r="E117" s="50" t="s">
        <v>122</v>
      </c>
      <c r="F117" s="50" t="s">
        <v>102</v>
      </c>
      <c r="G117" s="288"/>
      <c r="H117" s="33"/>
      <c r="I117" s="34"/>
      <c r="J117" s="34"/>
      <c r="K117" s="34"/>
      <c r="L117" s="34"/>
      <c r="M117" s="34"/>
      <c r="N117" s="34"/>
      <c r="O117" s="35"/>
      <c r="P117" s="34"/>
      <c r="Q117" s="36"/>
      <c r="R117" s="37"/>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38" t="s">
        <v>40</v>
      </c>
      <c r="B118" s="38" t="s">
        <v>41</v>
      </c>
      <c r="C118" s="39">
        <v>0.4201388888888889</v>
      </c>
      <c r="D118" s="38" t="s">
        <v>45</v>
      </c>
      <c r="E118" s="38" t="s">
        <v>123</v>
      </c>
      <c r="F118" s="38" t="s">
        <v>104</v>
      </c>
      <c r="G118" s="289"/>
      <c r="H118" s="33"/>
      <c r="I118" s="34"/>
      <c r="J118" s="34"/>
      <c r="K118" s="34"/>
      <c r="L118" s="34"/>
      <c r="M118" s="34"/>
      <c r="N118" s="34"/>
      <c r="O118" s="35"/>
      <c r="P118" s="34"/>
      <c r="Q118" s="36"/>
      <c r="R118" s="37"/>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38" t="s">
        <v>40</v>
      </c>
      <c r="B119" s="38" t="s">
        <v>41</v>
      </c>
      <c r="C119" s="39">
        <v>0.4201388888888889</v>
      </c>
      <c r="D119" s="38" t="s">
        <v>48</v>
      </c>
      <c r="E119" s="38" t="s">
        <v>123</v>
      </c>
      <c r="F119" s="38" t="s">
        <v>49</v>
      </c>
      <c r="G119" s="289"/>
      <c r="H119" s="33"/>
      <c r="I119" s="34"/>
      <c r="J119" s="34"/>
      <c r="K119" s="34"/>
      <c r="L119" s="34"/>
      <c r="M119" s="34"/>
      <c r="N119" s="34"/>
      <c r="O119" s="35"/>
      <c r="P119" s="34"/>
      <c r="Q119" s="36"/>
      <c r="R119" s="3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31" t="s">
        <v>50</v>
      </c>
      <c r="B120" s="31" t="s">
        <v>51</v>
      </c>
      <c r="C120" s="32">
        <v>0.75694444444444453</v>
      </c>
      <c r="D120" s="31" t="s">
        <v>52</v>
      </c>
      <c r="E120" s="31" t="s">
        <v>53</v>
      </c>
      <c r="F120" s="31" t="s">
        <v>107</v>
      </c>
      <c r="G120" s="289"/>
      <c r="H120" s="33"/>
      <c r="I120" s="34"/>
      <c r="J120" s="34"/>
      <c r="K120" s="34"/>
      <c r="L120" s="34"/>
      <c r="M120" s="34"/>
      <c r="N120" s="34"/>
      <c r="O120" s="35"/>
      <c r="P120" s="34"/>
      <c r="Q120" s="36"/>
      <c r="R120" s="3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38" t="s">
        <v>50</v>
      </c>
      <c r="B121" s="38" t="s">
        <v>51</v>
      </c>
      <c r="C121" s="39">
        <v>0.75694444444444453</v>
      </c>
      <c r="D121" s="38" t="s">
        <v>55</v>
      </c>
      <c r="E121" s="38" t="s">
        <v>56</v>
      </c>
      <c r="F121" s="38" t="s">
        <v>108</v>
      </c>
      <c r="G121" s="289"/>
      <c r="H121" s="33"/>
      <c r="I121" s="34"/>
      <c r="J121" s="34"/>
      <c r="K121" s="34"/>
      <c r="L121" s="34"/>
      <c r="M121" s="34"/>
      <c r="N121" s="34"/>
      <c r="O121" s="35"/>
      <c r="P121" s="34"/>
      <c r="Q121" s="36"/>
      <c r="R121" s="3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38" t="s">
        <v>50</v>
      </c>
      <c r="B122" s="38" t="s">
        <v>51</v>
      </c>
      <c r="C122" s="39">
        <v>0.75694444444444453</v>
      </c>
      <c r="D122" s="38" t="s">
        <v>58</v>
      </c>
      <c r="E122" s="38" t="s">
        <v>56</v>
      </c>
      <c r="F122" s="38" t="s">
        <v>109</v>
      </c>
      <c r="G122" s="289"/>
      <c r="H122" s="33"/>
      <c r="I122" s="34"/>
      <c r="J122" s="34"/>
      <c r="K122" s="34"/>
      <c r="L122" s="34"/>
      <c r="M122" s="34"/>
      <c r="N122" s="34"/>
      <c r="O122" s="35"/>
      <c r="P122" s="34"/>
      <c r="Q122" s="36"/>
      <c r="R122" s="3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31" t="s">
        <v>60</v>
      </c>
      <c r="B123" s="31" t="s">
        <v>61</v>
      </c>
      <c r="C123" s="32">
        <v>0.60416666666666663</v>
      </c>
      <c r="D123" s="31" t="s">
        <v>62</v>
      </c>
      <c r="E123" s="31" t="s">
        <v>93</v>
      </c>
      <c r="F123" s="31" t="s">
        <v>70</v>
      </c>
      <c r="G123" s="289"/>
      <c r="H123" s="33"/>
      <c r="I123" s="34"/>
      <c r="J123" s="34"/>
      <c r="K123" s="34"/>
      <c r="L123" s="34"/>
      <c r="M123" s="34"/>
      <c r="N123" s="34"/>
      <c r="O123" s="35"/>
      <c r="P123" s="34"/>
      <c r="Q123" s="36"/>
      <c r="R123" s="3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38" t="s">
        <v>60</v>
      </c>
      <c r="B124" s="38" t="s">
        <v>61</v>
      </c>
      <c r="C124" s="39">
        <v>0.60416666666666663</v>
      </c>
      <c r="D124" s="38" t="s">
        <v>65</v>
      </c>
      <c r="E124" s="38" t="s">
        <v>94</v>
      </c>
      <c r="F124" s="38" t="s">
        <v>72</v>
      </c>
      <c r="G124" s="289"/>
      <c r="H124" s="33"/>
      <c r="I124" s="34"/>
      <c r="J124" s="34"/>
      <c r="K124" s="34"/>
      <c r="L124" s="34"/>
      <c r="M124" s="34"/>
      <c r="N124" s="34"/>
      <c r="O124" s="35"/>
      <c r="P124" s="34"/>
      <c r="Q124" s="36"/>
      <c r="R124" s="3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40" t="s">
        <v>60</v>
      </c>
      <c r="B125" s="40" t="s">
        <v>73</v>
      </c>
      <c r="C125" s="41">
        <v>8.6805555555555566E-2</v>
      </c>
      <c r="D125" s="40" t="s">
        <v>62</v>
      </c>
      <c r="E125" s="40" t="s">
        <v>69</v>
      </c>
      <c r="F125" s="40" t="s">
        <v>70</v>
      </c>
      <c r="G125" s="289"/>
      <c r="H125" s="33"/>
      <c r="I125" s="34"/>
      <c r="J125" s="34"/>
      <c r="K125" s="34"/>
      <c r="L125" s="34"/>
      <c r="M125" s="34"/>
      <c r="N125" s="34"/>
      <c r="O125" s="35"/>
      <c r="P125" s="34"/>
      <c r="Q125" s="36"/>
      <c r="R125" s="3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38" t="s">
        <v>60</v>
      </c>
      <c r="B126" s="38" t="s">
        <v>73</v>
      </c>
      <c r="C126" s="39">
        <v>8.6805555555555566E-2</v>
      </c>
      <c r="D126" s="38" t="s">
        <v>65</v>
      </c>
      <c r="E126" s="38" t="s">
        <v>71</v>
      </c>
      <c r="F126" s="38" t="s">
        <v>72</v>
      </c>
      <c r="G126" s="289"/>
      <c r="H126" s="33"/>
      <c r="I126" s="34"/>
      <c r="J126" s="34"/>
      <c r="K126" s="34"/>
      <c r="L126" s="34"/>
      <c r="M126" s="34"/>
      <c r="N126" s="34"/>
      <c r="O126" s="35"/>
      <c r="P126" s="34"/>
      <c r="Q126" s="36"/>
      <c r="R126" s="3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40" t="s">
        <v>60</v>
      </c>
      <c r="B127" s="40" t="s">
        <v>74</v>
      </c>
      <c r="C127" s="41">
        <v>0.4201388888888889</v>
      </c>
      <c r="D127" s="40" t="s">
        <v>65</v>
      </c>
      <c r="E127" s="40" t="s">
        <v>75</v>
      </c>
      <c r="F127" s="40" t="s">
        <v>115</v>
      </c>
      <c r="G127" s="289"/>
      <c r="H127" s="33"/>
      <c r="I127" s="34"/>
      <c r="J127" s="34"/>
      <c r="K127" s="34"/>
      <c r="L127" s="34"/>
      <c r="M127" s="34"/>
      <c r="N127" s="34"/>
      <c r="O127" s="35"/>
      <c r="P127" s="34"/>
      <c r="Q127" s="36"/>
      <c r="R127" s="3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74" t="s">
        <v>25</v>
      </c>
      <c r="B128" s="74" t="s">
        <v>38</v>
      </c>
      <c r="C128" s="75">
        <v>0.90277777777777779</v>
      </c>
      <c r="D128" s="74" t="s">
        <v>34</v>
      </c>
      <c r="E128" s="76"/>
      <c r="F128" s="74" t="s">
        <v>35</v>
      </c>
      <c r="G128" s="290"/>
      <c r="H128" s="77" t="s">
        <v>38</v>
      </c>
      <c r="I128" s="78">
        <v>1</v>
      </c>
      <c r="J128" s="79">
        <v>179</v>
      </c>
      <c r="K128" s="80">
        <v>45977</v>
      </c>
      <c r="L128" s="79">
        <v>6</v>
      </c>
      <c r="M128" s="79">
        <v>0</v>
      </c>
      <c r="N128" s="79">
        <v>1</v>
      </c>
      <c r="O128" s="81" t="s">
        <v>36</v>
      </c>
      <c r="P128" s="82">
        <v>0.90277777777777779</v>
      </c>
      <c r="Q128" s="79">
        <v>179</v>
      </c>
      <c r="R128" s="83" t="s">
        <v>124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5" customHeight="1">
      <c r="A129" s="316"/>
      <c r="B129" s="312"/>
      <c r="C129" s="312"/>
      <c r="D129" s="312"/>
      <c r="E129" s="312"/>
      <c r="F129" s="312"/>
      <c r="G129" s="312"/>
      <c r="H129" s="312"/>
      <c r="I129" s="312"/>
      <c r="J129" s="312"/>
      <c r="K129" s="312"/>
      <c r="L129" s="312"/>
      <c r="M129" s="312"/>
      <c r="N129" s="312"/>
      <c r="O129" s="312"/>
      <c r="P129" s="312"/>
      <c r="Q129" s="312"/>
      <c r="R129" s="31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15" customHeight="1">
      <c r="A130" s="293" t="s">
        <v>5</v>
      </c>
      <c r="B130" s="294"/>
      <c r="C130" s="294"/>
      <c r="D130" s="294"/>
      <c r="E130" s="294"/>
      <c r="F130" s="294"/>
      <c r="G130" s="5">
        <v>45985</v>
      </c>
      <c r="H130" s="295" t="s">
        <v>6</v>
      </c>
      <c r="I130" s="292"/>
      <c r="J130" s="292"/>
      <c r="K130" s="292"/>
      <c r="L130" s="292"/>
      <c r="M130" s="292"/>
      <c r="N130" s="292"/>
      <c r="O130" s="292"/>
      <c r="P130" s="292"/>
      <c r="Q130" s="292"/>
      <c r="R130" s="292"/>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c r="A131" s="44" t="s">
        <v>7</v>
      </c>
      <c r="B131" s="44" t="s">
        <v>8</v>
      </c>
      <c r="C131" s="45" t="s">
        <v>9</v>
      </c>
      <c r="D131" s="44" t="s">
        <v>10</v>
      </c>
      <c r="E131" s="44" t="s">
        <v>11</v>
      </c>
      <c r="F131" s="44" t="s">
        <v>12</v>
      </c>
      <c r="G131" s="46" t="s">
        <v>13</v>
      </c>
      <c r="H131" s="44" t="s">
        <v>14</v>
      </c>
      <c r="I131" s="47" t="s">
        <v>15</v>
      </c>
      <c r="J131" s="48" t="s">
        <v>16</v>
      </c>
      <c r="K131" s="49" t="s">
        <v>17</v>
      </c>
      <c r="L131" s="48" t="s">
        <v>18</v>
      </c>
      <c r="M131" s="48" t="s">
        <v>19</v>
      </c>
      <c r="N131" s="48" t="s">
        <v>20</v>
      </c>
      <c r="O131" s="44" t="s">
        <v>21</v>
      </c>
      <c r="P131" s="45" t="s">
        <v>22</v>
      </c>
      <c r="Q131" s="48" t="s">
        <v>23</v>
      </c>
      <c r="R131" s="44"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50" t="s">
        <v>40</v>
      </c>
      <c r="B132" s="50" t="s">
        <v>41</v>
      </c>
      <c r="C132" s="51">
        <v>0.4201388888888889</v>
      </c>
      <c r="D132" s="50" t="s">
        <v>42</v>
      </c>
      <c r="E132" s="50" t="s">
        <v>101</v>
      </c>
      <c r="F132" s="50" t="s">
        <v>125</v>
      </c>
      <c r="G132" s="288"/>
      <c r="H132" s="33"/>
      <c r="I132" s="34"/>
      <c r="J132" s="34"/>
      <c r="K132" s="34"/>
      <c r="L132" s="34"/>
      <c r="M132" s="34"/>
      <c r="N132" s="34"/>
      <c r="O132" s="35"/>
      <c r="P132" s="34"/>
      <c r="Q132" s="36"/>
      <c r="R132" s="3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38" t="s">
        <v>40</v>
      </c>
      <c r="B133" s="38" t="s">
        <v>41</v>
      </c>
      <c r="C133" s="39">
        <v>0.4201388888888889</v>
      </c>
      <c r="D133" s="38" t="s">
        <v>45</v>
      </c>
      <c r="E133" s="38" t="s">
        <v>103</v>
      </c>
      <c r="F133" s="38" t="s">
        <v>126</v>
      </c>
      <c r="G133" s="289"/>
      <c r="H133" s="33"/>
      <c r="I133" s="34"/>
      <c r="J133" s="34"/>
      <c r="K133" s="34"/>
      <c r="L133" s="34"/>
      <c r="M133" s="34"/>
      <c r="N133" s="34"/>
      <c r="O133" s="35"/>
      <c r="P133" s="34"/>
      <c r="Q133" s="36"/>
      <c r="R133" s="3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38" t="s">
        <v>40</v>
      </c>
      <c r="B134" s="38" t="s">
        <v>41</v>
      </c>
      <c r="C134" s="39">
        <v>0.4201388888888889</v>
      </c>
      <c r="D134" s="38" t="s">
        <v>48</v>
      </c>
      <c r="E134" s="38" t="s">
        <v>103</v>
      </c>
      <c r="F134" s="38" t="s">
        <v>49</v>
      </c>
      <c r="G134" s="289"/>
      <c r="H134" s="33"/>
      <c r="I134" s="34"/>
      <c r="J134" s="34"/>
      <c r="K134" s="34"/>
      <c r="L134" s="34"/>
      <c r="M134" s="34"/>
      <c r="N134" s="34"/>
      <c r="O134" s="35"/>
      <c r="P134" s="34"/>
      <c r="Q134" s="36"/>
      <c r="R134" s="3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31" t="s">
        <v>50</v>
      </c>
      <c r="B135" s="31" t="s">
        <v>51</v>
      </c>
      <c r="C135" s="32">
        <v>0.75694444444444453</v>
      </c>
      <c r="D135" s="31" t="s">
        <v>52</v>
      </c>
      <c r="E135" s="31" t="s">
        <v>87</v>
      </c>
      <c r="F135" s="31" t="s">
        <v>107</v>
      </c>
      <c r="G135" s="289"/>
      <c r="H135" s="33"/>
      <c r="I135" s="34"/>
      <c r="J135" s="34"/>
      <c r="K135" s="34"/>
      <c r="L135" s="34"/>
      <c r="M135" s="34"/>
      <c r="N135" s="34"/>
      <c r="O135" s="35"/>
      <c r="P135" s="34"/>
      <c r="Q135" s="36"/>
      <c r="R135" s="3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8" t="s">
        <v>50</v>
      </c>
      <c r="B136" s="38" t="s">
        <v>51</v>
      </c>
      <c r="C136" s="39">
        <v>0.75694444444444453</v>
      </c>
      <c r="D136" s="38" t="s">
        <v>55</v>
      </c>
      <c r="E136" s="38" t="s">
        <v>89</v>
      </c>
      <c r="F136" s="38" t="s">
        <v>108</v>
      </c>
      <c r="G136" s="289"/>
      <c r="H136" s="33"/>
      <c r="I136" s="34"/>
      <c r="J136" s="34"/>
      <c r="K136" s="34"/>
      <c r="L136" s="34"/>
      <c r="M136" s="34"/>
      <c r="N136" s="34"/>
      <c r="O136" s="35"/>
      <c r="P136" s="34"/>
      <c r="Q136" s="36"/>
      <c r="R136" s="3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38" t="s">
        <v>50</v>
      </c>
      <c r="B137" s="38" t="s">
        <v>51</v>
      </c>
      <c r="C137" s="39">
        <v>0.75694444444444453</v>
      </c>
      <c r="D137" s="38" t="s">
        <v>58</v>
      </c>
      <c r="E137" s="38" t="s">
        <v>89</v>
      </c>
      <c r="F137" s="38" t="s">
        <v>109</v>
      </c>
      <c r="G137" s="289"/>
      <c r="H137" s="33"/>
      <c r="I137" s="34"/>
      <c r="J137" s="34"/>
      <c r="K137" s="34"/>
      <c r="L137" s="34"/>
      <c r="M137" s="34"/>
      <c r="N137" s="34"/>
      <c r="O137" s="35"/>
      <c r="P137" s="34"/>
      <c r="Q137" s="36"/>
      <c r="R137" s="37"/>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40" t="s">
        <v>50</v>
      </c>
      <c r="B138" s="40" t="s">
        <v>105</v>
      </c>
      <c r="C138" s="41">
        <v>0.35416666666666669</v>
      </c>
      <c r="D138" s="40" t="s">
        <v>52</v>
      </c>
      <c r="E138" s="40" t="s">
        <v>110</v>
      </c>
      <c r="F138" s="40" t="s">
        <v>107</v>
      </c>
      <c r="G138" s="289"/>
      <c r="H138" s="33"/>
      <c r="I138" s="34"/>
      <c r="J138" s="34"/>
      <c r="K138" s="34"/>
      <c r="L138" s="34"/>
      <c r="M138" s="34"/>
      <c r="N138" s="34"/>
      <c r="O138" s="35"/>
      <c r="P138" s="34"/>
      <c r="Q138" s="36"/>
      <c r="R138" s="3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38" t="s">
        <v>50</v>
      </c>
      <c r="B139" s="38" t="s">
        <v>105</v>
      </c>
      <c r="C139" s="39">
        <v>0.35416666666666669</v>
      </c>
      <c r="D139" s="38" t="s">
        <v>55</v>
      </c>
      <c r="E139" s="38" t="s">
        <v>111</v>
      </c>
      <c r="F139" s="38" t="s">
        <v>108</v>
      </c>
      <c r="G139" s="289"/>
      <c r="H139" s="33"/>
      <c r="I139" s="34"/>
      <c r="J139" s="34"/>
      <c r="K139" s="34"/>
      <c r="L139" s="34"/>
      <c r="M139" s="34"/>
      <c r="N139" s="34"/>
      <c r="O139" s="35"/>
      <c r="P139" s="34"/>
      <c r="Q139" s="36"/>
      <c r="R139" s="3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38" t="s">
        <v>50</v>
      </c>
      <c r="B140" s="38" t="s">
        <v>105</v>
      </c>
      <c r="C140" s="39">
        <v>0.35416666666666669</v>
      </c>
      <c r="D140" s="38" t="s">
        <v>58</v>
      </c>
      <c r="E140" s="38" t="s">
        <v>111</v>
      </c>
      <c r="F140" s="38" t="s">
        <v>109</v>
      </c>
      <c r="G140" s="289"/>
      <c r="H140" s="33"/>
      <c r="I140" s="34"/>
      <c r="J140" s="34"/>
      <c r="K140" s="34"/>
      <c r="L140" s="34"/>
      <c r="M140" s="34"/>
      <c r="N140" s="34"/>
      <c r="O140" s="35"/>
      <c r="P140" s="34"/>
      <c r="Q140" s="36"/>
      <c r="R140" s="3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31" t="s">
        <v>60</v>
      </c>
      <c r="B141" s="31" t="s">
        <v>73</v>
      </c>
      <c r="C141" s="32">
        <v>8.6805555555555566E-2</v>
      </c>
      <c r="D141" s="31" t="s">
        <v>62</v>
      </c>
      <c r="E141" s="31" t="s">
        <v>80</v>
      </c>
      <c r="F141" s="31" t="s">
        <v>64</v>
      </c>
      <c r="G141" s="289"/>
      <c r="H141" s="33"/>
      <c r="I141" s="34"/>
      <c r="J141" s="34"/>
      <c r="K141" s="34"/>
      <c r="L141" s="34"/>
      <c r="M141" s="34"/>
      <c r="N141" s="34"/>
      <c r="O141" s="35"/>
      <c r="P141" s="34"/>
      <c r="Q141" s="36"/>
      <c r="R141" s="3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38" t="s">
        <v>60</v>
      </c>
      <c r="B142" s="38" t="s">
        <v>73</v>
      </c>
      <c r="C142" s="39">
        <v>8.6805555555555566E-2</v>
      </c>
      <c r="D142" s="38" t="s">
        <v>65</v>
      </c>
      <c r="E142" s="38" t="s">
        <v>71</v>
      </c>
      <c r="F142" s="38" t="s">
        <v>67</v>
      </c>
      <c r="G142" s="289"/>
      <c r="H142" s="33"/>
      <c r="I142" s="34"/>
      <c r="J142" s="34"/>
      <c r="K142" s="34"/>
      <c r="L142" s="34"/>
      <c r="M142" s="34"/>
      <c r="N142" s="34"/>
      <c r="O142" s="35"/>
      <c r="P142" s="34"/>
      <c r="Q142" s="36"/>
      <c r="R142" s="3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40" t="s">
        <v>60</v>
      </c>
      <c r="B143" s="40" t="s">
        <v>74</v>
      </c>
      <c r="C143" s="41">
        <v>0.4201388888888889</v>
      </c>
      <c r="D143" s="40" t="s">
        <v>65</v>
      </c>
      <c r="E143" s="40" t="s">
        <v>75</v>
      </c>
      <c r="F143" s="40" t="s">
        <v>115</v>
      </c>
      <c r="G143" s="289"/>
      <c r="H143" s="33"/>
      <c r="I143" s="34"/>
      <c r="J143" s="34"/>
      <c r="K143" s="34"/>
      <c r="L143" s="34"/>
      <c r="M143" s="34"/>
      <c r="N143" s="34"/>
      <c r="O143" s="35"/>
      <c r="P143" s="34"/>
      <c r="Q143" s="36"/>
      <c r="R143" s="3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40" t="s">
        <v>60</v>
      </c>
      <c r="B144" s="40" t="s">
        <v>68</v>
      </c>
      <c r="C144" s="41">
        <v>0.79513888888888884</v>
      </c>
      <c r="D144" s="40" t="s">
        <v>62</v>
      </c>
      <c r="E144" s="40" t="s">
        <v>83</v>
      </c>
      <c r="F144" s="40" t="s">
        <v>96</v>
      </c>
      <c r="G144" s="289"/>
      <c r="H144" s="33"/>
      <c r="I144" s="34"/>
      <c r="J144" s="34"/>
      <c r="K144" s="34"/>
      <c r="L144" s="34"/>
      <c r="M144" s="34"/>
      <c r="N144" s="34"/>
      <c r="O144" s="35"/>
      <c r="P144" s="34"/>
      <c r="Q144" s="36"/>
      <c r="R144" s="3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38" t="s">
        <v>60</v>
      </c>
      <c r="B145" s="38" t="s">
        <v>68</v>
      </c>
      <c r="C145" s="39">
        <v>0.79513888888888884</v>
      </c>
      <c r="D145" s="38" t="s">
        <v>65</v>
      </c>
      <c r="E145" s="38" t="s">
        <v>89</v>
      </c>
      <c r="F145" s="38" t="s">
        <v>97</v>
      </c>
      <c r="G145" s="289"/>
      <c r="H145" s="33"/>
      <c r="I145" s="34"/>
      <c r="J145" s="34"/>
      <c r="K145" s="34"/>
      <c r="L145" s="34"/>
      <c r="M145" s="34"/>
      <c r="N145" s="34"/>
      <c r="O145" s="35"/>
      <c r="P145" s="34"/>
      <c r="Q145" s="36"/>
      <c r="R145" s="3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84" t="s">
        <v>77</v>
      </c>
      <c r="B146" s="84" t="s">
        <v>99</v>
      </c>
      <c r="C146" s="85">
        <v>0.22222222222222221</v>
      </c>
      <c r="D146" s="84" t="s">
        <v>79</v>
      </c>
      <c r="E146" s="84" t="s">
        <v>80</v>
      </c>
      <c r="F146" s="84" t="s">
        <v>84</v>
      </c>
      <c r="G146" s="290"/>
      <c r="H146" s="308"/>
      <c r="I146" s="191"/>
      <c r="J146" s="191"/>
      <c r="K146" s="191"/>
      <c r="L146" s="191"/>
      <c r="M146" s="191"/>
      <c r="N146" s="191"/>
      <c r="O146" s="192"/>
      <c r="P146" s="191"/>
      <c r="Q146" s="193"/>
      <c r="R146" s="309"/>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4.45" customHeight="1">
      <c r="A147" s="310"/>
      <c r="B147" s="311"/>
      <c r="C147" s="311"/>
      <c r="D147" s="311"/>
      <c r="E147" s="311"/>
      <c r="F147" s="311"/>
      <c r="G147" s="312"/>
      <c r="H147" s="313"/>
      <c r="I147" s="313"/>
      <c r="J147" s="313"/>
      <c r="K147" s="313"/>
      <c r="L147" s="313"/>
      <c r="M147" s="313"/>
      <c r="N147" s="313"/>
      <c r="O147" s="314"/>
      <c r="P147" s="313"/>
      <c r="Q147" s="312"/>
      <c r="R147" s="31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2.15" customHeight="1">
      <c r="A148" s="293" t="s">
        <v>5</v>
      </c>
      <c r="B148" s="294"/>
      <c r="C148" s="294"/>
      <c r="D148" s="294"/>
      <c r="E148" s="294"/>
      <c r="F148" s="294"/>
      <c r="G148" s="5">
        <v>45986</v>
      </c>
      <c r="H148" s="295" t="s">
        <v>6</v>
      </c>
      <c r="I148" s="292"/>
      <c r="J148" s="292"/>
      <c r="K148" s="292"/>
      <c r="L148" s="292"/>
      <c r="M148" s="292"/>
      <c r="N148" s="292"/>
      <c r="O148" s="292"/>
      <c r="P148" s="292"/>
      <c r="Q148" s="292"/>
      <c r="R148" s="292"/>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4" customHeight="1">
      <c r="A149" s="44" t="s">
        <v>7</v>
      </c>
      <c r="B149" s="44" t="s">
        <v>8</v>
      </c>
      <c r="C149" s="45" t="s">
        <v>9</v>
      </c>
      <c r="D149" s="44" t="s">
        <v>10</v>
      </c>
      <c r="E149" s="44" t="s">
        <v>11</v>
      </c>
      <c r="F149" s="44" t="s">
        <v>12</v>
      </c>
      <c r="G149" s="46" t="s">
        <v>13</v>
      </c>
      <c r="H149" s="44" t="s">
        <v>14</v>
      </c>
      <c r="I149" s="47" t="s">
        <v>15</v>
      </c>
      <c r="J149" s="48" t="s">
        <v>16</v>
      </c>
      <c r="K149" s="49" t="s">
        <v>17</v>
      </c>
      <c r="L149" s="48" t="s">
        <v>18</v>
      </c>
      <c r="M149" s="48" t="s">
        <v>19</v>
      </c>
      <c r="N149" s="48" t="s">
        <v>20</v>
      </c>
      <c r="O149" s="44" t="s">
        <v>21</v>
      </c>
      <c r="P149" s="45" t="s">
        <v>22</v>
      </c>
      <c r="Q149" s="48" t="s">
        <v>23</v>
      </c>
      <c r="R149" s="44" t="s">
        <v>24</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50" t="s">
        <v>40</v>
      </c>
      <c r="B150" s="50" t="s">
        <v>41</v>
      </c>
      <c r="C150" s="51">
        <v>0.4201388888888889</v>
      </c>
      <c r="D150" s="50" t="s">
        <v>42</v>
      </c>
      <c r="E150" s="50" t="s">
        <v>118</v>
      </c>
      <c r="F150" s="50" t="s">
        <v>127</v>
      </c>
      <c r="G150" s="288"/>
      <c r="H150" s="33"/>
      <c r="I150" s="34"/>
      <c r="J150" s="34"/>
      <c r="K150" s="34"/>
      <c r="L150" s="34"/>
      <c r="M150" s="34"/>
      <c r="N150" s="34"/>
      <c r="O150" s="35"/>
      <c r="P150" s="34"/>
      <c r="Q150" s="36"/>
      <c r="R150" s="37"/>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38" t="s">
        <v>40</v>
      </c>
      <c r="B151" s="38" t="s">
        <v>41</v>
      </c>
      <c r="C151" s="39">
        <v>0.4201388888888889</v>
      </c>
      <c r="D151" s="38" t="s">
        <v>45</v>
      </c>
      <c r="E151" s="38" t="s">
        <v>111</v>
      </c>
      <c r="F151" s="38" t="s">
        <v>128</v>
      </c>
      <c r="G151" s="289"/>
      <c r="H151" s="33"/>
      <c r="I151" s="34"/>
      <c r="J151" s="34"/>
      <c r="K151" s="34"/>
      <c r="L151" s="34"/>
      <c r="M151" s="34"/>
      <c r="N151" s="34"/>
      <c r="O151" s="35"/>
      <c r="P151" s="34"/>
      <c r="Q151" s="36"/>
      <c r="R151" s="37"/>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38" t="s">
        <v>40</v>
      </c>
      <c r="B152" s="38" t="s">
        <v>41</v>
      </c>
      <c r="C152" s="39">
        <v>0.4201388888888889</v>
      </c>
      <c r="D152" s="38" t="s">
        <v>48</v>
      </c>
      <c r="E152" s="38" t="s">
        <v>111</v>
      </c>
      <c r="F152" s="38" t="s">
        <v>49</v>
      </c>
      <c r="G152" s="289"/>
      <c r="H152" s="33"/>
      <c r="I152" s="34"/>
      <c r="J152" s="34"/>
      <c r="K152" s="34"/>
      <c r="L152" s="34"/>
      <c r="M152" s="34"/>
      <c r="N152" s="34"/>
      <c r="O152" s="35"/>
      <c r="P152" s="34"/>
      <c r="Q152" s="36"/>
      <c r="R152" s="37"/>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86" t="s">
        <v>25</v>
      </c>
      <c r="B153" s="86" t="s">
        <v>26</v>
      </c>
      <c r="C153" s="87">
        <v>0.27777777777777779</v>
      </c>
      <c r="D153" s="86" t="s">
        <v>27</v>
      </c>
      <c r="E153" s="86" t="s">
        <v>93</v>
      </c>
      <c r="F153" s="86" t="s">
        <v>129</v>
      </c>
      <c r="G153" s="289"/>
      <c r="H153" s="88" t="s">
        <v>30</v>
      </c>
      <c r="I153" s="89">
        <v>0.52980000000000005</v>
      </c>
      <c r="J153" s="90">
        <v>89</v>
      </c>
      <c r="K153" s="91">
        <v>45977</v>
      </c>
      <c r="L153" s="90">
        <v>89</v>
      </c>
      <c r="M153" s="90">
        <v>0</v>
      </c>
      <c r="N153" s="90">
        <v>13</v>
      </c>
      <c r="O153" s="92" t="s">
        <v>130</v>
      </c>
      <c r="P153" s="93">
        <v>0.27777777777777779</v>
      </c>
      <c r="Q153" s="90">
        <v>168</v>
      </c>
      <c r="R153" s="94" t="s">
        <v>131</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17" t="s">
        <v>25</v>
      </c>
      <c r="B154" s="17" t="s">
        <v>132</v>
      </c>
      <c r="C154" s="18">
        <v>4.8611111111111112E-2</v>
      </c>
      <c r="D154" s="17" t="s">
        <v>27</v>
      </c>
      <c r="E154" s="17" t="s">
        <v>133</v>
      </c>
      <c r="F154" s="17" t="s">
        <v>29</v>
      </c>
      <c r="G154" s="289"/>
      <c r="H154" s="20" t="s">
        <v>33</v>
      </c>
      <c r="I154" s="21">
        <v>0.92179999999999995</v>
      </c>
      <c r="J154" s="22">
        <v>165</v>
      </c>
      <c r="K154" s="23">
        <v>45977</v>
      </c>
      <c r="L154" s="22">
        <v>1</v>
      </c>
      <c r="M154" s="22">
        <v>0</v>
      </c>
      <c r="N154" s="22">
        <v>1</v>
      </c>
      <c r="O154" s="24" t="s">
        <v>134</v>
      </c>
      <c r="P154" s="25">
        <v>4.8611111111111112E-2</v>
      </c>
      <c r="Q154" s="22">
        <v>179</v>
      </c>
      <c r="R154" s="26" t="s">
        <v>135</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95" t="s">
        <v>25</v>
      </c>
      <c r="B155" s="95" t="s">
        <v>136</v>
      </c>
      <c r="C155" s="96">
        <v>0.97916666666666663</v>
      </c>
      <c r="D155" s="95" t="s">
        <v>27</v>
      </c>
      <c r="E155" s="95" t="s">
        <v>95</v>
      </c>
      <c r="F155" s="95" t="s">
        <v>137</v>
      </c>
      <c r="G155" s="289"/>
      <c r="H155" s="88" t="s">
        <v>38</v>
      </c>
      <c r="I155" s="97">
        <v>0.99439999999999995</v>
      </c>
      <c r="J155" s="90">
        <v>178</v>
      </c>
      <c r="K155" s="91">
        <v>45977</v>
      </c>
      <c r="L155" s="90">
        <v>10</v>
      </c>
      <c r="M155" s="90">
        <v>0</v>
      </c>
      <c r="N155" s="90">
        <v>1</v>
      </c>
      <c r="O155" s="92" t="s">
        <v>138</v>
      </c>
      <c r="P155" s="93">
        <v>0.97916666666666663</v>
      </c>
      <c r="Q155" s="90">
        <v>179</v>
      </c>
      <c r="R155" s="94" t="s">
        <v>139</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31" t="s">
        <v>50</v>
      </c>
      <c r="B156" s="31" t="s">
        <v>51</v>
      </c>
      <c r="C156" s="32">
        <v>0.75694444444444453</v>
      </c>
      <c r="D156" s="31" t="s">
        <v>52</v>
      </c>
      <c r="E156" s="31" t="s">
        <v>53</v>
      </c>
      <c r="F156" s="31" t="s">
        <v>140</v>
      </c>
      <c r="G156" s="289"/>
      <c r="H156" s="33"/>
      <c r="I156" s="34"/>
      <c r="J156" s="34"/>
      <c r="K156" s="34"/>
      <c r="L156" s="34"/>
      <c r="M156" s="34"/>
      <c r="N156" s="34"/>
      <c r="O156" s="35"/>
      <c r="P156" s="34"/>
      <c r="Q156" s="36"/>
      <c r="R156" s="3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38" t="s">
        <v>50</v>
      </c>
      <c r="B157" s="38" t="s">
        <v>51</v>
      </c>
      <c r="C157" s="39">
        <v>0.75694444444444453</v>
      </c>
      <c r="D157" s="38" t="s">
        <v>55</v>
      </c>
      <c r="E157" s="38" t="s">
        <v>56</v>
      </c>
      <c r="F157" s="38" t="s">
        <v>141</v>
      </c>
      <c r="G157" s="289"/>
      <c r="H157" s="33"/>
      <c r="I157" s="34"/>
      <c r="J157" s="34"/>
      <c r="K157" s="34"/>
      <c r="L157" s="34"/>
      <c r="M157" s="34"/>
      <c r="N157" s="34"/>
      <c r="O157" s="35"/>
      <c r="P157" s="34"/>
      <c r="Q157" s="36"/>
      <c r="R157" s="3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38" t="s">
        <v>50</v>
      </c>
      <c r="B158" s="38" t="s">
        <v>51</v>
      </c>
      <c r="C158" s="39">
        <v>0.75694444444444453</v>
      </c>
      <c r="D158" s="38" t="s">
        <v>58</v>
      </c>
      <c r="E158" s="38" t="s">
        <v>56</v>
      </c>
      <c r="F158" s="38" t="s">
        <v>142</v>
      </c>
      <c r="G158" s="289"/>
      <c r="H158" s="33"/>
      <c r="I158" s="34"/>
      <c r="J158" s="34"/>
      <c r="K158" s="34"/>
      <c r="L158" s="34"/>
      <c r="M158" s="34"/>
      <c r="N158" s="34"/>
      <c r="O158" s="35"/>
      <c r="P158" s="34"/>
      <c r="Q158" s="36"/>
      <c r="R158" s="3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31" t="s">
        <v>77</v>
      </c>
      <c r="B159" s="31" t="s">
        <v>82</v>
      </c>
      <c r="C159" s="32">
        <v>0.85416666666666663</v>
      </c>
      <c r="D159" s="31" t="s">
        <v>79</v>
      </c>
      <c r="E159" s="31" t="s">
        <v>80</v>
      </c>
      <c r="F159" s="31" t="s">
        <v>143</v>
      </c>
      <c r="G159" s="289"/>
      <c r="H159" s="33"/>
      <c r="I159" s="34"/>
      <c r="J159" s="34"/>
      <c r="K159" s="34"/>
      <c r="L159" s="34"/>
      <c r="M159" s="34"/>
      <c r="N159" s="34"/>
      <c r="O159" s="35"/>
      <c r="P159" s="34"/>
      <c r="Q159" s="36"/>
      <c r="R159" s="3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40" t="s">
        <v>77</v>
      </c>
      <c r="B160" s="40" t="s">
        <v>100</v>
      </c>
      <c r="C160" s="41">
        <v>0.44444444444444442</v>
      </c>
      <c r="D160" s="40" t="s">
        <v>79</v>
      </c>
      <c r="E160" s="40" t="s">
        <v>69</v>
      </c>
      <c r="F160" s="40" t="s">
        <v>81</v>
      </c>
      <c r="G160" s="289"/>
      <c r="H160" s="33"/>
      <c r="I160" s="34"/>
      <c r="J160" s="34"/>
      <c r="K160" s="34"/>
      <c r="L160" s="34"/>
      <c r="M160" s="34"/>
      <c r="N160" s="34"/>
      <c r="O160" s="35"/>
      <c r="P160" s="34"/>
      <c r="Q160" s="36"/>
      <c r="R160" s="3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40" t="s">
        <v>77</v>
      </c>
      <c r="B161" s="40" t="s">
        <v>99</v>
      </c>
      <c r="C161" s="41">
        <v>0.22222222222222221</v>
      </c>
      <c r="D161" s="40" t="s">
        <v>79</v>
      </c>
      <c r="E161" s="40" t="s">
        <v>69</v>
      </c>
      <c r="F161" s="40" t="s">
        <v>112</v>
      </c>
      <c r="G161" s="289"/>
      <c r="H161" s="33"/>
      <c r="I161" s="34"/>
      <c r="J161" s="34"/>
      <c r="K161" s="34"/>
      <c r="L161" s="34"/>
      <c r="M161" s="34"/>
      <c r="N161" s="34"/>
      <c r="O161" s="35"/>
      <c r="P161" s="34"/>
      <c r="Q161" s="36"/>
      <c r="R161" s="3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40" t="s">
        <v>77</v>
      </c>
      <c r="B162" s="40" t="s">
        <v>98</v>
      </c>
      <c r="C162" s="41">
        <v>0.49305555555555558</v>
      </c>
      <c r="D162" s="40" t="s">
        <v>79</v>
      </c>
      <c r="E162" s="40" t="s">
        <v>69</v>
      </c>
      <c r="F162" s="40" t="s">
        <v>84</v>
      </c>
      <c r="G162" s="289"/>
      <c r="H162" s="33"/>
      <c r="I162" s="34"/>
      <c r="J162" s="34"/>
      <c r="K162" s="34"/>
      <c r="L162" s="34"/>
      <c r="M162" s="34"/>
      <c r="N162" s="34"/>
      <c r="O162" s="35"/>
      <c r="P162" s="34"/>
      <c r="Q162" s="36"/>
      <c r="R162" s="3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40" t="s">
        <v>77</v>
      </c>
      <c r="B163" s="40" t="s">
        <v>78</v>
      </c>
      <c r="C163" s="41">
        <v>9.7222222222222224E-2</v>
      </c>
      <c r="D163" s="40" t="s">
        <v>79</v>
      </c>
      <c r="E163" s="40" t="s">
        <v>69</v>
      </c>
      <c r="F163" s="40" t="s">
        <v>84</v>
      </c>
      <c r="G163" s="289"/>
      <c r="H163" s="33"/>
      <c r="I163" s="34"/>
      <c r="J163" s="34"/>
      <c r="K163" s="34"/>
      <c r="L163" s="34"/>
      <c r="M163" s="34"/>
      <c r="N163" s="34"/>
      <c r="O163" s="35"/>
      <c r="P163" s="34"/>
      <c r="Q163" s="36"/>
      <c r="R163" s="3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31" t="s">
        <v>60</v>
      </c>
      <c r="B164" s="31" t="s">
        <v>61</v>
      </c>
      <c r="C164" s="32">
        <v>0.60416666666666663</v>
      </c>
      <c r="D164" s="31" t="s">
        <v>62</v>
      </c>
      <c r="E164" s="31" t="s">
        <v>80</v>
      </c>
      <c r="F164" s="31" t="s">
        <v>64</v>
      </c>
      <c r="G164" s="289"/>
      <c r="H164" s="33"/>
      <c r="I164" s="34"/>
      <c r="J164" s="34"/>
      <c r="K164" s="34"/>
      <c r="L164" s="34"/>
      <c r="M164" s="34"/>
      <c r="N164" s="34"/>
      <c r="O164" s="35"/>
      <c r="P164" s="34"/>
      <c r="Q164" s="36"/>
      <c r="R164" s="3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38" t="s">
        <v>60</v>
      </c>
      <c r="B165" s="38" t="s">
        <v>61</v>
      </c>
      <c r="C165" s="39">
        <v>0.60416666666666663</v>
      </c>
      <c r="D165" s="38" t="s">
        <v>65</v>
      </c>
      <c r="E165" s="38" t="s">
        <v>71</v>
      </c>
      <c r="F165" s="38" t="s">
        <v>67</v>
      </c>
      <c r="G165" s="289"/>
      <c r="H165" s="33"/>
      <c r="I165" s="34"/>
      <c r="J165" s="34"/>
      <c r="K165" s="34"/>
      <c r="L165" s="34"/>
      <c r="M165" s="34"/>
      <c r="N165" s="34"/>
      <c r="O165" s="35"/>
      <c r="P165" s="34"/>
      <c r="Q165" s="36"/>
      <c r="R165" s="37"/>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40" t="s">
        <v>60</v>
      </c>
      <c r="B166" s="40" t="s">
        <v>74</v>
      </c>
      <c r="C166" s="41">
        <v>0.4201388888888889</v>
      </c>
      <c r="D166" s="40" t="s">
        <v>65</v>
      </c>
      <c r="E166" s="40" t="s">
        <v>75</v>
      </c>
      <c r="F166" s="40" t="s">
        <v>144</v>
      </c>
      <c r="G166" s="289"/>
      <c r="H166" s="33"/>
      <c r="I166" s="34"/>
      <c r="J166" s="34"/>
      <c r="K166" s="34"/>
      <c r="L166" s="34"/>
      <c r="M166" s="34"/>
      <c r="N166" s="34"/>
      <c r="O166" s="35"/>
      <c r="P166" s="34"/>
      <c r="Q166" s="36"/>
      <c r="R166" s="37"/>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40" t="s">
        <v>60</v>
      </c>
      <c r="B167" s="40" t="s">
        <v>68</v>
      </c>
      <c r="C167" s="41">
        <v>0.79513888888888884</v>
      </c>
      <c r="D167" s="40" t="s">
        <v>62</v>
      </c>
      <c r="E167" s="40" t="s">
        <v>145</v>
      </c>
      <c r="F167" s="40" t="s">
        <v>70</v>
      </c>
      <c r="G167" s="289"/>
      <c r="H167" s="33"/>
      <c r="I167" s="34"/>
      <c r="J167" s="34"/>
      <c r="K167" s="34"/>
      <c r="L167" s="34"/>
      <c r="M167" s="34"/>
      <c r="N167" s="34"/>
      <c r="O167" s="35"/>
      <c r="P167" s="34"/>
      <c r="Q167" s="36"/>
      <c r="R167" s="37"/>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38" t="s">
        <v>60</v>
      </c>
      <c r="B168" s="38" t="s">
        <v>68</v>
      </c>
      <c r="C168" s="39">
        <v>0.79513888888888884</v>
      </c>
      <c r="D168" s="38" t="s">
        <v>65</v>
      </c>
      <c r="E168" s="38" t="s">
        <v>146</v>
      </c>
      <c r="F168" s="38" t="s">
        <v>72</v>
      </c>
      <c r="G168" s="289"/>
      <c r="H168" s="33"/>
      <c r="I168" s="34"/>
      <c r="J168" s="34"/>
      <c r="K168" s="34"/>
      <c r="L168" s="34"/>
      <c r="M168" s="34"/>
      <c r="N168" s="34"/>
      <c r="O168" s="35"/>
      <c r="P168" s="34"/>
      <c r="Q168" s="36"/>
      <c r="R168" s="37"/>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40" t="s">
        <v>60</v>
      </c>
      <c r="B169" s="40" t="s">
        <v>73</v>
      </c>
      <c r="C169" s="41">
        <v>8.6805555555555566E-2</v>
      </c>
      <c r="D169" s="40" t="s">
        <v>62</v>
      </c>
      <c r="E169" s="40" t="s">
        <v>69</v>
      </c>
      <c r="F169" s="40" t="s">
        <v>70</v>
      </c>
      <c r="G169" s="289"/>
      <c r="H169" s="33"/>
      <c r="I169" s="34"/>
      <c r="J169" s="34"/>
      <c r="K169" s="34"/>
      <c r="L169" s="34"/>
      <c r="M169" s="34"/>
      <c r="N169" s="34"/>
      <c r="O169" s="35"/>
      <c r="P169" s="34"/>
      <c r="Q169" s="36"/>
      <c r="R169" s="3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62" t="s">
        <v>60</v>
      </c>
      <c r="B170" s="62" t="s">
        <v>73</v>
      </c>
      <c r="C170" s="63">
        <v>8.6805555555555566E-2</v>
      </c>
      <c r="D170" s="62" t="s">
        <v>65</v>
      </c>
      <c r="E170" s="62" t="s">
        <v>71</v>
      </c>
      <c r="F170" s="62" t="s">
        <v>72</v>
      </c>
      <c r="G170" s="290"/>
      <c r="H170" s="308"/>
      <c r="I170" s="191"/>
      <c r="J170" s="191"/>
      <c r="K170" s="191"/>
      <c r="L170" s="191"/>
      <c r="M170" s="191"/>
      <c r="N170" s="191"/>
      <c r="O170" s="192"/>
      <c r="P170" s="191"/>
      <c r="Q170" s="193"/>
      <c r="R170" s="309"/>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5" customHeight="1">
      <c r="A171" s="310"/>
      <c r="B171" s="311"/>
      <c r="C171" s="311"/>
      <c r="D171" s="311"/>
      <c r="E171" s="311"/>
      <c r="F171" s="311"/>
      <c r="G171" s="312"/>
      <c r="H171" s="313"/>
      <c r="I171" s="313"/>
      <c r="J171" s="313"/>
      <c r="K171" s="313"/>
      <c r="L171" s="313"/>
      <c r="M171" s="313"/>
      <c r="N171" s="313"/>
      <c r="O171" s="314"/>
      <c r="P171" s="313"/>
      <c r="Q171" s="312"/>
      <c r="R171" s="31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15" customHeight="1">
      <c r="A172" s="293" t="s">
        <v>5</v>
      </c>
      <c r="B172" s="294"/>
      <c r="C172" s="294"/>
      <c r="D172" s="294"/>
      <c r="E172" s="294"/>
      <c r="F172" s="294"/>
      <c r="G172" s="5">
        <v>45987</v>
      </c>
      <c r="H172" s="295" t="s">
        <v>6</v>
      </c>
      <c r="I172" s="292"/>
      <c r="J172" s="292"/>
      <c r="K172" s="292"/>
      <c r="L172" s="292"/>
      <c r="M172" s="292"/>
      <c r="N172" s="292"/>
      <c r="O172" s="292"/>
      <c r="P172" s="292"/>
      <c r="Q172" s="292"/>
      <c r="R172" s="292"/>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c r="A173" s="44" t="s">
        <v>7</v>
      </c>
      <c r="B173" s="44" t="s">
        <v>8</v>
      </c>
      <c r="C173" s="45" t="s">
        <v>9</v>
      </c>
      <c r="D173" s="44" t="s">
        <v>10</v>
      </c>
      <c r="E173" s="44" t="s">
        <v>11</v>
      </c>
      <c r="F173" s="44" t="s">
        <v>12</v>
      </c>
      <c r="G173" s="46" t="s">
        <v>13</v>
      </c>
      <c r="H173" s="44" t="s">
        <v>14</v>
      </c>
      <c r="I173" s="47" t="s">
        <v>15</v>
      </c>
      <c r="J173" s="48" t="s">
        <v>16</v>
      </c>
      <c r="K173" s="49" t="s">
        <v>17</v>
      </c>
      <c r="L173" s="48" t="s">
        <v>18</v>
      </c>
      <c r="M173" s="48" t="s">
        <v>19</v>
      </c>
      <c r="N173" s="48" t="s">
        <v>20</v>
      </c>
      <c r="O173" s="44" t="s">
        <v>21</v>
      </c>
      <c r="P173" s="45" t="s">
        <v>22</v>
      </c>
      <c r="Q173" s="48" t="s">
        <v>23</v>
      </c>
      <c r="R173" s="44"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50" t="s">
        <v>40</v>
      </c>
      <c r="B174" s="50" t="s">
        <v>41</v>
      </c>
      <c r="C174" s="51">
        <v>0.4201388888888889</v>
      </c>
      <c r="D174" s="50" t="s">
        <v>42</v>
      </c>
      <c r="E174" s="50" t="s">
        <v>118</v>
      </c>
      <c r="F174" s="50" t="s">
        <v>125</v>
      </c>
      <c r="G174" s="288"/>
      <c r="H174" s="33"/>
      <c r="I174" s="34"/>
      <c r="J174" s="34"/>
      <c r="K174" s="34"/>
      <c r="L174" s="34"/>
      <c r="M174" s="34"/>
      <c r="N174" s="34"/>
      <c r="O174" s="35"/>
      <c r="P174" s="34"/>
      <c r="Q174" s="36"/>
      <c r="R174" s="3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38" t="s">
        <v>40</v>
      </c>
      <c r="B175" s="38" t="s">
        <v>41</v>
      </c>
      <c r="C175" s="39">
        <v>0.4201388888888889</v>
      </c>
      <c r="D175" s="38" t="s">
        <v>48</v>
      </c>
      <c r="E175" s="38" t="s">
        <v>111</v>
      </c>
      <c r="F175" s="38" t="s">
        <v>102</v>
      </c>
      <c r="G175" s="289"/>
      <c r="H175" s="33"/>
      <c r="I175" s="34"/>
      <c r="J175" s="34"/>
      <c r="K175" s="34"/>
      <c r="L175" s="34"/>
      <c r="M175" s="34"/>
      <c r="N175" s="34"/>
      <c r="O175" s="35"/>
      <c r="P175" s="34"/>
      <c r="Q175" s="36"/>
      <c r="R175" s="3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38" t="s">
        <v>40</v>
      </c>
      <c r="B176" s="38" t="s">
        <v>41</v>
      </c>
      <c r="C176" s="39">
        <v>0.4201388888888889</v>
      </c>
      <c r="D176" s="38" t="s">
        <v>45</v>
      </c>
      <c r="E176" s="38" t="s">
        <v>111</v>
      </c>
      <c r="F176" s="38" t="s">
        <v>126</v>
      </c>
      <c r="G176" s="289"/>
      <c r="H176" s="33"/>
      <c r="I176" s="34"/>
      <c r="J176" s="34"/>
      <c r="K176" s="34"/>
      <c r="L176" s="34"/>
      <c r="M176" s="34"/>
      <c r="N176" s="34"/>
      <c r="O176" s="35"/>
      <c r="P176" s="34"/>
      <c r="Q176" s="36"/>
      <c r="R176" s="3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31" t="s">
        <v>50</v>
      </c>
      <c r="B177" s="31" t="s">
        <v>51</v>
      </c>
      <c r="C177" s="32">
        <v>0.75694444444444453</v>
      </c>
      <c r="D177" s="31" t="s">
        <v>52</v>
      </c>
      <c r="E177" s="31" t="s">
        <v>63</v>
      </c>
      <c r="F177" s="31" t="s">
        <v>140</v>
      </c>
      <c r="G177" s="289"/>
      <c r="H177" s="33"/>
      <c r="I177" s="34"/>
      <c r="J177" s="34"/>
      <c r="K177" s="34"/>
      <c r="L177" s="34"/>
      <c r="M177" s="34"/>
      <c r="N177" s="34"/>
      <c r="O177" s="35"/>
      <c r="P177" s="34"/>
      <c r="Q177" s="36"/>
      <c r="R177" s="3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38" t="s">
        <v>50</v>
      </c>
      <c r="B178" s="38" t="s">
        <v>51</v>
      </c>
      <c r="C178" s="39">
        <v>0.75694444444444453</v>
      </c>
      <c r="D178" s="38" t="s">
        <v>55</v>
      </c>
      <c r="E178" s="38" t="s">
        <v>66</v>
      </c>
      <c r="F178" s="38" t="s">
        <v>141</v>
      </c>
      <c r="G178" s="289"/>
      <c r="H178" s="33"/>
      <c r="I178" s="34"/>
      <c r="J178" s="34"/>
      <c r="K178" s="34"/>
      <c r="L178" s="34"/>
      <c r="M178" s="34"/>
      <c r="N178" s="34"/>
      <c r="O178" s="35"/>
      <c r="P178" s="34"/>
      <c r="Q178" s="36"/>
      <c r="R178" s="3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38" t="s">
        <v>50</v>
      </c>
      <c r="B179" s="38" t="s">
        <v>51</v>
      </c>
      <c r="C179" s="39">
        <v>0.75694444444444453</v>
      </c>
      <c r="D179" s="38" t="s">
        <v>58</v>
      </c>
      <c r="E179" s="38" t="s">
        <v>66</v>
      </c>
      <c r="F179" s="38" t="s">
        <v>142</v>
      </c>
      <c r="G179" s="289"/>
      <c r="H179" s="33"/>
      <c r="I179" s="34"/>
      <c r="J179" s="34"/>
      <c r="K179" s="34"/>
      <c r="L179" s="34"/>
      <c r="M179" s="34"/>
      <c r="N179" s="34"/>
      <c r="O179" s="35"/>
      <c r="P179" s="34"/>
      <c r="Q179" s="36"/>
      <c r="R179" s="3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31" t="s">
        <v>77</v>
      </c>
      <c r="B180" s="31" t="s">
        <v>99</v>
      </c>
      <c r="C180" s="32">
        <v>0.22222222222222221</v>
      </c>
      <c r="D180" s="31" t="s">
        <v>79</v>
      </c>
      <c r="E180" s="31" t="s">
        <v>80</v>
      </c>
      <c r="F180" s="31" t="s">
        <v>147</v>
      </c>
      <c r="G180" s="289"/>
      <c r="H180" s="33"/>
      <c r="I180" s="34"/>
      <c r="J180" s="34"/>
      <c r="K180" s="34"/>
      <c r="L180" s="34"/>
      <c r="M180" s="34"/>
      <c r="N180" s="34"/>
      <c r="O180" s="35"/>
      <c r="P180" s="34"/>
      <c r="Q180" s="36"/>
      <c r="R180" s="3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40" t="s">
        <v>77</v>
      </c>
      <c r="B181" s="40" t="s">
        <v>100</v>
      </c>
      <c r="C181" s="41">
        <v>0.44444444444444442</v>
      </c>
      <c r="D181" s="40" t="s">
        <v>79</v>
      </c>
      <c r="E181" s="40" t="s">
        <v>69</v>
      </c>
      <c r="F181" s="40" t="s">
        <v>112</v>
      </c>
      <c r="G181" s="289"/>
      <c r="H181" s="33"/>
      <c r="I181" s="34"/>
      <c r="J181" s="34"/>
      <c r="K181" s="34"/>
      <c r="L181" s="34"/>
      <c r="M181" s="34"/>
      <c r="N181" s="34"/>
      <c r="O181" s="35"/>
      <c r="P181" s="34"/>
      <c r="Q181" s="36"/>
      <c r="R181" s="3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40" t="s">
        <v>77</v>
      </c>
      <c r="B182" s="40" t="s">
        <v>82</v>
      </c>
      <c r="C182" s="41">
        <v>0.84722222222222221</v>
      </c>
      <c r="D182" s="40" t="s">
        <v>79</v>
      </c>
      <c r="E182" s="40" t="s">
        <v>95</v>
      </c>
      <c r="F182" s="40" t="s">
        <v>84</v>
      </c>
      <c r="G182" s="289"/>
      <c r="H182" s="33"/>
      <c r="I182" s="34"/>
      <c r="J182" s="34"/>
      <c r="K182" s="34"/>
      <c r="L182" s="34"/>
      <c r="M182" s="34"/>
      <c r="N182" s="34"/>
      <c r="O182" s="35"/>
      <c r="P182" s="34"/>
      <c r="Q182" s="36"/>
      <c r="R182" s="3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31" t="s">
        <v>60</v>
      </c>
      <c r="B183" s="31" t="s">
        <v>61</v>
      </c>
      <c r="C183" s="32">
        <v>0.60416666666666663</v>
      </c>
      <c r="D183" s="31" t="s">
        <v>62</v>
      </c>
      <c r="E183" s="31" t="s">
        <v>80</v>
      </c>
      <c r="F183" s="31" t="s">
        <v>64</v>
      </c>
      <c r="G183" s="289"/>
      <c r="H183" s="33"/>
      <c r="I183" s="34"/>
      <c r="J183" s="34"/>
      <c r="K183" s="34"/>
      <c r="L183" s="34"/>
      <c r="M183" s="34"/>
      <c r="N183" s="34"/>
      <c r="O183" s="35"/>
      <c r="P183" s="34"/>
      <c r="Q183" s="36"/>
      <c r="R183" s="3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38" t="s">
        <v>60</v>
      </c>
      <c r="B184" s="38" t="s">
        <v>61</v>
      </c>
      <c r="C184" s="39">
        <v>0.60416666666666663</v>
      </c>
      <c r="D184" s="38" t="s">
        <v>65</v>
      </c>
      <c r="E184" s="38" t="s">
        <v>71</v>
      </c>
      <c r="F184" s="38" t="s">
        <v>67</v>
      </c>
      <c r="G184" s="289"/>
      <c r="H184" s="33"/>
      <c r="I184" s="34"/>
      <c r="J184" s="34"/>
      <c r="K184" s="34"/>
      <c r="L184" s="34"/>
      <c r="M184" s="34"/>
      <c r="N184" s="34"/>
      <c r="O184" s="35"/>
      <c r="P184" s="34"/>
      <c r="Q184" s="36"/>
      <c r="R184" s="3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40" t="s">
        <v>60</v>
      </c>
      <c r="B185" s="40" t="s">
        <v>73</v>
      </c>
      <c r="C185" s="41">
        <v>8.6805555555555566E-2</v>
      </c>
      <c r="D185" s="40" t="s">
        <v>62</v>
      </c>
      <c r="E185" s="40" t="s">
        <v>69</v>
      </c>
      <c r="F185" s="40" t="s">
        <v>64</v>
      </c>
      <c r="G185" s="289"/>
      <c r="H185" s="33"/>
      <c r="I185" s="34"/>
      <c r="J185" s="34"/>
      <c r="K185" s="34"/>
      <c r="L185" s="34"/>
      <c r="M185" s="34"/>
      <c r="N185" s="34"/>
      <c r="O185" s="35"/>
      <c r="P185" s="34"/>
      <c r="Q185" s="36"/>
      <c r="R185" s="3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38" t="s">
        <v>60</v>
      </c>
      <c r="B186" s="38" t="s">
        <v>73</v>
      </c>
      <c r="C186" s="39">
        <v>8.6805555555555566E-2</v>
      </c>
      <c r="D186" s="38" t="s">
        <v>65</v>
      </c>
      <c r="E186" s="38" t="s">
        <v>71</v>
      </c>
      <c r="F186" s="38" t="s">
        <v>67</v>
      </c>
      <c r="G186" s="289"/>
      <c r="H186" s="33"/>
      <c r="I186" s="34"/>
      <c r="J186" s="34"/>
      <c r="K186" s="34"/>
      <c r="L186" s="34"/>
      <c r="M186" s="34"/>
      <c r="N186" s="34"/>
      <c r="O186" s="35"/>
      <c r="P186" s="34"/>
      <c r="Q186" s="36"/>
      <c r="R186" s="3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40" t="s">
        <v>60</v>
      </c>
      <c r="B187" s="40" t="s">
        <v>68</v>
      </c>
      <c r="C187" s="41">
        <v>0.79513888888888884</v>
      </c>
      <c r="D187" s="40" t="s">
        <v>62</v>
      </c>
      <c r="E187" s="40" t="s">
        <v>119</v>
      </c>
      <c r="F187" s="40" t="s">
        <v>70</v>
      </c>
      <c r="G187" s="289"/>
      <c r="H187" s="33"/>
      <c r="I187" s="34"/>
      <c r="J187" s="34"/>
      <c r="K187" s="34"/>
      <c r="L187" s="34"/>
      <c r="M187" s="34"/>
      <c r="N187" s="34"/>
      <c r="O187" s="35"/>
      <c r="P187" s="34"/>
      <c r="Q187" s="36"/>
      <c r="R187" s="3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38" t="s">
        <v>60</v>
      </c>
      <c r="B188" s="38" t="s">
        <v>68</v>
      </c>
      <c r="C188" s="39">
        <v>0.79513888888888884</v>
      </c>
      <c r="D188" s="38" t="s">
        <v>65</v>
      </c>
      <c r="E188" s="38" t="s">
        <v>103</v>
      </c>
      <c r="F188" s="38" t="s">
        <v>72</v>
      </c>
      <c r="G188" s="289"/>
      <c r="H188" s="33"/>
      <c r="I188" s="34"/>
      <c r="J188" s="34"/>
      <c r="K188" s="34"/>
      <c r="L188" s="34"/>
      <c r="M188" s="34"/>
      <c r="N188" s="34"/>
      <c r="O188" s="35"/>
      <c r="P188" s="34"/>
      <c r="Q188" s="36"/>
      <c r="R188" s="3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42" t="s">
        <v>60</v>
      </c>
      <c r="B189" s="42" t="s">
        <v>74</v>
      </c>
      <c r="C189" s="43">
        <v>0.4201388888888889</v>
      </c>
      <c r="D189" s="42" t="s">
        <v>65</v>
      </c>
      <c r="E189" s="42" t="s">
        <v>75</v>
      </c>
      <c r="F189" s="42" t="s">
        <v>115</v>
      </c>
      <c r="G189" s="290"/>
      <c r="H189" s="308"/>
      <c r="I189" s="191"/>
      <c r="J189" s="191"/>
      <c r="K189" s="191"/>
      <c r="L189" s="191"/>
      <c r="M189" s="191"/>
      <c r="N189" s="191"/>
      <c r="O189" s="192"/>
      <c r="P189" s="191"/>
      <c r="Q189" s="193"/>
      <c r="R189" s="309"/>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4.45" customHeight="1">
      <c r="A190" s="310"/>
      <c r="B190" s="311"/>
      <c r="C190" s="311"/>
      <c r="D190" s="311"/>
      <c r="E190" s="311"/>
      <c r="F190" s="311"/>
      <c r="G190" s="312"/>
      <c r="H190" s="313"/>
      <c r="I190" s="313"/>
      <c r="J190" s="313"/>
      <c r="K190" s="313"/>
      <c r="L190" s="313"/>
      <c r="M190" s="313"/>
      <c r="N190" s="313"/>
      <c r="O190" s="314"/>
      <c r="P190" s="313"/>
      <c r="Q190" s="312"/>
      <c r="R190" s="31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2.15" customHeight="1">
      <c r="A191" s="293" t="s">
        <v>5</v>
      </c>
      <c r="B191" s="294"/>
      <c r="C191" s="294"/>
      <c r="D191" s="294"/>
      <c r="E191" s="294"/>
      <c r="F191" s="294"/>
      <c r="G191" s="5">
        <v>45988</v>
      </c>
      <c r="H191" s="295" t="s">
        <v>6</v>
      </c>
      <c r="I191" s="292"/>
      <c r="J191" s="292"/>
      <c r="K191" s="292"/>
      <c r="L191" s="292"/>
      <c r="M191" s="292"/>
      <c r="N191" s="292"/>
      <c r="O191" s="292"/>
      <c r="P191" s="292"/>
      <c r="Q191" s="292"/>
      <c r="R191" s="292"/>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24" customHeight="1">
      <c r="A192" s="44" t="s">
        <v>7</v>
      </c>
      <c r="B192" s="44" t="s">
        <v>8</v>
      </c>
      <c r="C192" s="45" t="s">
        <v>9</v>
      </c>
      <c r="D192" s="44" t="s">
        <v>10</v>
      </c>
      <c r="E192" s="44" t="s">
        <v>11</v>
      </c>
      <c r="F192" s="44" t="s">
        <v>12</v>
      </c>
      <c r="G192" s="46" t="s">
        <v>13</v>
      </c>
      <c r="H192" s="44" t="s">
        <v>14</v>
      </c>
      <c r="I192" s="47" t="s">
        <v>15</v>
      </c>
      <c r="J192" s="48" t="s">
        <v>16</v>
      </c>
      <c r="K192" s="49" t="s">
        <v>17</v>
      </c>
      <c r="L192" s="48" t="s">
        <v>18</v>
      </c>
      <c r="M192" s="48" t="s">
        <v>19</v>
      </c>
      <c r="N192" s="48" t="s">
        <v>20</v>
      </c>
      <c r="O192" s="44" t="s">
        <v>21</v>
      </c>
      <c r="P192" s="45" t="s">
        <v>22</v>
      </c>
      <c r="Q192" s="48" t="s">
        <v>23</v>
      </c>
      <c r="R192" s="44" t="s">
        <v>24</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50" t="s">
        <v>40</v>
      </c>
      <c r="B193" s="50" t="s">
        <v>41</v>
      </c>
      <c r="C193" s="51">
        <v>0.4201388888888889</v>
      </c>
      <c r="D193" s="50" t="s">
        <v>42</v>
      </c>
      <c r="E193" s="50" t="s">
        <v>53</v>
      </c>
      <c r="F193" s="50" t="s">
        <v>102</v>
      </c>
      <c r="G193" s="288"/>
      <c r="H193" s="33"/>
      <c r="I193" s="34"/>
      <c r="J193" s="34"/>
      <c r="K193" s="34"/>
      <c r="L193" s="34"/>
      <c r="M193" s="34"/>
      <c r="N193" s="34"/>
      <c r="O193" s="35"/>
      <c r="P193" s="34"/>
      <c r="Q193" s="36"/>
      <c r="R193" s="3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38" t="s">
        <v>40</v>
      </c>
      <c r="B194" s="38" t="s">
        <v>41</v>
      </c>
      <c r="C194" s="39">
        <v>0.4201388888888889</v>
      </c>
      <c r="D194" s="38" t="s">
        <v>45</v>
      </c>
      <c r="E194" s="38" t="s">
        <v>56</v>
      </c>
      <c r="F194" s="38" t="s">
        <v>104</v>
      </c>
      <c r="G194" s="289"/>
      <c r="H194" s="33"/>
      <c r="I194" s="34"/>
      <c r="J194" s="34"/>
      <c r="K194" s="34"/>
      <c r="L194" s="34"/>
      <c r="M194" s="34"/>
      <c r="N194" s="34"/>
      <c r="O194" s="35"/>
      <c r="P194" s="34"/>
      <c r="Q194" s="36"/>
      <c r="R194" s="3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38" t="s">
        <v>40</v>
      </c>
      <c r="B195" s="38" t="s">
        <v>41</v>
      </c>
      <c r="C195" s="39">
        <v>0.4201388888888889</v>
      </c>
      <c r="D195" s="38" t="s">
        <v>48</v>
      </c>
      <c r="E195" s="38" t="s">
        <v>56</v>
      </c>
      <c r="F195" s="38" t="s">
        <v>49</v>
      </c>
      <c r="G195" s="289"/>
      <c r="H195" s="33"/>
      <c r="I195" s="34"/>
      <c r="J195" s="34"/>
      <c r="K195" s="34"/>
      <c r="L195" s="34"/>
      <c r="M195" s="34"/>
      <c r="N195" s="34"/>
      <c r="O195" s="35"/>
      <c r="P195" s="34"/>
      <c r="Q195" s="36"/>
      <c r="R195" s="3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31" t="s">
        <v>50</v>
      </c>
      <c r="B196" s="31" t="s">
        <v>105</v>
      </c>
      <c r="C196" s="32">
        <v>0.35416666666666669</v>
      </c>
      <c r="D196" s="31" t="s">
        <v>52</v>
      </c>
      <c r="E196" s="31" t="s">
        <v>118</v>
      </c>
      <c r="F196" s="31" t="s">
        <v>140</v>
      </c>
      <c r="G196" s="289"/>
      <c r="H196" s="33"/>
      <c r="I196" s="34"/>
      <c r="J196" s="34"/>
      <c r="K196" s="34"/>
      <c r="L196" s="34"/>
      <c r="M196" s="34"/>
      <c r="N196" s="34"/>
      <c r="O196" s="35"/>
      <c r="P196" s="34"/>
      <c r="Q196" s="36"/>
      <c r="R196" s="37"/>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38" t="s">
        <v>50</v>
      </c>
      <c r="B197" s="38" t="s">
        <v>105</v>
      </c>
      <c r="C197" s="39">
        <v>0.35416666666666669</v>
      </c>
      <c r="D197" s="38" t="s">
        <v>55</v>
      </c>
      <c r="E197" s="38" t="s">
        <v>111</v>
      </c>
      <c r="F197" s="38" t="s">
        <v>141</v>
      </c>
      <c r="G197" s="289"/>
      <c r="H197" s="33"/>
      <c r="I197" s="34"/>
      <c r="J197" s="34"/>
      <c r="K197" s="34"/>
      <c r="L197" s="34"/>
      <c r="M197" s="34"/>
      <c r="N197" s="34"/>
      <c r="O197" s="35"/>
      <c r="P197" s="34"/>
      <c r="Q197" s="36"/>
      <c r="R197" s="37"/>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38" t="s">
        <v>50</v>
      </c>
      <c r="B198" s="38" t="s">
        <v>105</v>
      </c>
      <c r="C198" s="39">
        <v>0.35416666666666669</v>
      </c>
      <c r="D198" s="38" t="s">
        <v>58</v>
      </c>
      <c r="E198" s="38" t="s">
        <v>111</v>
      </c>
      <c r="F198" s="38" t="s">
        <v>142</v>
      </c>
      <c r="G198" s="289"/>
      <c r="H198" s="33"/>
      <c r="I198" s="34"/>
      <c r="J198" s="34"/>
      <c r="K198" s="34"/>
      <c r="L198" s="34"/>
      <c r="M198" s="34"/>
      <c r="N198" s="34"/>
      <c r="O198" s="35"/>
      <c r="P198" s="34"/>
      <c r="Q198" s="36"/>
      <c r="R198" s="37"/>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40" t="s">
        <v>50</v>
      </c>
      <c r="B199" s="40" t="s">
        <v>51</v>
      </c>
      <c r="C199" s="41">
        <v>0.75694444444444453</v>
      </c>
      <c r="D199" s="40" t="s">
        <v>52</v>
      </c>
      <c r="E199" s="40" t="s">
        <v>75</v>
      </c>
      <c r="F199" s="40" t="s">
        <v>91</v>
      </c>
      <c r="G199" s="289"/>
      <c r="H199" s="33"/>
      <c r="I199" s="34"/>
      <c r="J199" s="34"/>
      <c r="K199" s="34"/>
      <c r="L199" s="34"/>
      <c r="M199" s="34"/>
      <c r="N199" s="34"/>
      <c r="O199" s="35"/>
      <c r="P199" s="34"/>
      <c r="Q199" s="36"/>
      <c r="R199" s="37"/>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38" t="s">
        <v>50</v>
      </c>
      <c r="B200" s="38" t="s">
        <v>51</v>
      </c>
      <c r="C200" s="39">
        <v>0.75694444444444453</v>
      </c>
      <c r="D200" s="38" t="s">
        <v>55</v>
      </c>
      <c r="E200" s="38" t="s">
        <v>66</v>
      </c>
      <c r="F200" s="38" t="s">
        <v>148</v>
      </c>
      <c r="G200" s="289"/>
      <c r="H200" s="33"/>
      <c r="I200" s="34"/>
      <c r="J200" s="34"/>
      <c r="K200" s="34"/>
      <c r="L200" s="34"/>
      <c r="M200" s="34"/>
      <c r="N200" s="34"/>
      <c r="O200" s="35"/>
      <c r="P200" s="34"/>
      <c r="Q200" s="36"/>
      <c r="R200" s="37"/>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38" t="s">
        <v>50</v>
      </c>
      <c r="B201" s="38" t="s">
        <v>51</v>
      </c>
      <c r="C201" s="39">
        <v>0.75694444444444453</v>
      </c>
      <c r="D201" s="38" t="s">
        <v>58</v>
      </c>
      <c r="E201" s="38" t="s">
        <v>66</v>
      </c>
      <c r="F201" s="38" t="s">
        <v>149</v>
      </c>
      <c r="G201" s="289"/>
      <c r="H201" s="33"/>
      <c r="I201" s="34"/>
      <c r="J201" s="34"/>
      <c r="K201" s="34"/>
      <c r="L201" s="34"/>
      <c r="M201" s="34"/>
      <c r="N201" s="34"/>
      <c r="O201" s="35"/>
      <c r="P201" s="34"/>
      <c r="Q201" s="36"/>
      <c r="R201" s="3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98" t="s">
        <v>25</v>
      </c>
      <c r="B202" s="98" t="s">
        <v>136</v>
      </c>
      <c r="C202" s="99">
        <v>0.53819444444444442</v>
      </c>
      <c r="D202" s="98" t="s">
        <v>27</v>
      </c>
      <c r="E202" s="98" t="s">
        <v>87</v>
      </c>
      <c r="F202" s="98" t="s">
        <v>29</v>
      </c>
      <c r="G202" s="289"/>
      <c r="H202" s="100" t="s">
        <v>38</v>
      </c>
      <c r="I202" s="101">
        <v>1.006</v>
      </c>
      <c r="J202" s="102">
        <v>169</v>
      </c>
      <c r="K202" s="103">
        <v>45977</v>
      </c>
      <c r="L202" s="102">
        <v>6</v>
      </c>
      <c r="M202" s="102">
        <v>0</v>
      </c>
      <c r="N202" s="102">
        <v>2</v>
      </c>
      <c r="O202" s="104" t="s">
        <v>150</v>
      </c>
      <c r="P202" s="105">
        <v>0.53819444444444442</v>
      </c>
      <c r="Q202" s="102">
        <v>168</v>
      </c>
      <c r="R202" s="106" t="s">
        <v>151</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31" t="s">
        <v>77</v>
      </c>
      <c r="B203" s="31" t="s">
        <v>99</v>
      </c>
      <c r="C203" s="32">
        <v>0.22222222222222221</v>
      </c>
      <c r="D203" s="31" t="s">
        <v>79</v>
      </c>
      <c r="E203" s="31" t="s">
        <v>80</v>
      </c>
      <c r="F203" s="31" t="s">
        <v>147</v>
      </c>
      <c r="G203" s="289"/>
      <c r="H203" s="33"/>
      <c r="I203" s="34"/>
      <c r="J203" s="34"/>
      <c r="K203" s="34"/>
      <c r="L203" s="34"/>
      <c r="M203" s="34"/>
      <c r="N203" s="34"/>
      <c r="O203" s="35"/>
      <c r="P203" s="34"/>
      <c r="Q203" s="36"/>
      <c r="R203" s="3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40" t="s">
        <v>77</v>
      </c>
      <c r="B204" s="40" t="s">
        <v>100</v>
      </c>
      <c r="C204" s="41">
        <v>0.4375</v>
      </c>
      <c r="D204" s="40" t="s">
        <v>79</v>
      </c>
      <c r="E204" s="40" t="s">
        <v>69</v>
      </c>
      <c r="F204" s="40" t="s">
        <v>147</v>
      </c>
      <c r="G204" s="289"/>
      <c r="H204" s="33"/>
      <c r="I204" s="34"/>
      <c r="J204" s="34"/>
      <c r="K204" s="34"/>
      <c r="L204" s="34"/>
      <c r="M204" s="34"/>
      <c r="N204" s="34"/>
      <c r="O204" s="35"/>
      <c r="P204" s="34"/>
      <c r="Q204" s="36"/>
      <c r="R204" s="3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40" t="s">
        <v>77</v>
      </c>
      <c r="B205" s="40" t="s">
        <v>98</v>
      </c>
      <c r="C205" s="41">
        <v>0.49305555555555558</v>
      </c>
      <c r="D205" s="40" t="s">
        <v>79</v>
      </c>
      <c r="E205" s="40" t="s">
        <v>69</v>
      </c>
      <c r="F205" s="40" t="s">
        <v>81</v>
      </c>
      <c r="G205" s="289"/>
      <c r="H205" s="33"/>
      <c r="I205" s="34"/>
      <c r="J205" s="34"/>
      <c r="K205" s="34"/>
      <c r="L205" s="34"/>
      <c r="M205" s="34"/>
      <c r="N205" s="34"/>
      <c r="O205" s="35"/>
      <c r="P205" s="34"/>
      <c r="Q205" s="36"/>
      <c r="R205" s="3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40" t="s">
        <v>77</v>
      </c>
      <c r="B206" s="40" t="s">
        <v>78</v>
      </c>
      <c r="C206" s="41">
        <v>9.7222222222222224E-2</v>
      </c>
      <c r="D206" s="40" t="s">
        <v>79</v>
      </c>
      <c r="E206" s="40" t="s">
        <v>152</v>
      </c>
      <c r="F206" s="40" t="s">
        <v>84</v>
      </c>
      <c r="G206" s="289"/>
      <c r="H206" s="33"/>
      <c r="I206" s="34"/>
      <c r="J206" s="34"/>
      <c r="K206" s="34"/>
      <c r="L206" s="34"/>
      <c r="M206" s="34"/>
      <c r="N206" s="34"/>
      <c r="O206" s="35"/>
      <c r="P206" s="34"/>
      <c r="Q206" s="36"/>
      <c r="R206" s="3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40" t="s">
        <v>77</v>
      </c>
      <c r="B207" s="40" t="s">
        <v>82</v>
      </c>
      <c r="C207" s="41">
        <v>0.85416666666666663</v>
      </c>
      <c r="D207" s="40" t="s">
        <v>79</v>
      </c>
      <c r="E207" s="40" t="s">
        <v>83</v>
      </c>
      <c r="F207" s="40" t="s">
        <v>84</v>
      </c>
      <c r="G207" s="289"/>
      <c r="H207" s="33"/>
      <c r="I207" s="34"/>
      <c r="J207" s="34"/>
      <c r="K207" s="34"/>
      <c r="L207" s="34"/>
      <c r="M207" s="34"/>
      <c r="N207" s="34"/>
      <c r="O207" s="35"/>
      <c r="P207" s="34"/>
      <c r="Q207" s="36"/>
      <c r="R207" s="3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31" t="s">
        <v>60</v>
      </c>
      <c r="B208" s="31" t="s">
        <v>61</v>
      </c>
      <c r="C208" s="32">
        <v>0.60416666666666663</v>
      </c>
      <c r="D208" s="31" t="s">
        <v>62</v>
      </c>
      <c r="E208" s="31" t="s">
        <v>80</v>
      </c>
      <c r="F208" s="31" t="s">
        <v>64</v>
      </c>
      <c r="G208" s="289"/>
      <c r="H208" s="33"/>
      <c r="I208" s="34"/>
      <c r="J208" s="34"/>
      <c r="K208" s="34"/>
      <c r="L208" s="34"/>
      <c r="M208" s="34"/>
      <c r="N208" s="34"/>
      <c r="O208" s="35"/>
      <c r="P208" s="34"/>
      <c r="Q208" s="36"/>
      <c r="R208" s="3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38" t="s">
        <v>60</v>
      </c>
      <c r="B209" s="38" t="s">
        <v>61</v>
      </c>
      <c r="C209" s="39">
        <v>0.60416666666666663</v>
      </c>
      <c r="D209" s="38" t="s">
        <v>65</v>
      </c>
      <c r="E209" s="38" t="s">
        <v>71</v>
      </c>
      <c r="F209" s="38" t="s">
        <v>67</v>
      </c>
      <c r="G209" s="289"/>
      <c r="H209" s="33"/>
      <c r="I209" s="34"/>
      <c r="J209" s="34"/>
      <c r="K209" s="34"/>
      <c r="L209" s="34"/>
      <c r="M209" s="34"/>
      <c r="N209" s="34"/>
      <c r="O209" s="35"/>
      <c r="P209" s="34"/>
      <c r="Q209" s="36"/>
      <c r="R209" s="3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40" t="s">
        <v>60</v>
      </c>
      <c r="B210" s="40" t="s">
        <v>73</v>
      </c>
      <c r="C210" s="41">
        <v>8.6805555555555566E-2</v>
      </c>
      <c r="D210" s="40" t="s">
        <v>62</v>
      </c>
      <c r="E210" s="40" t="s">
        <v>69</v>
      </c>
      <c r="F210" s="40" t="s">
        <v>64</v>
      </c>
      <c r="G210" s="289"/>
      <c r="H210" s="33"/>
      <c r="I210" s="34"/>
      <c r="J210" s="34"/>
      <c r="K210" s="34"/>
      <c r="L210" s="34"/>
      <c r="M210" s="34"/>
      <c r="N210" s="34"/>
      <c r="O210" s="35"/>
      <c r="P210" s="34"/>
      <c r="Q210" s="36"/>
      <c r="R210" s="3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38" t="s">
        <v>60</v>
      </c>
      <c r="B211" s="38" t="s">
        <v>73</v>
      </c>
      <c r="C211" s="39">
        <v>8.6805555555555566E-2</v>
      </c>
      <c r="D211" s="38" t="s">
        <v>65</v>
      </c>
      <c r="E211" s="38" t="s">
        <v>71</v>
      </c>
      <c r="F211" s="38" t="s">
        <v>67</v>
      </c>
      <c r="G211" s="289"/>
      <c r="H211" s="33"/>
      <c r="I211" s="34"/>
      <c r="J211" s="34"/>
      <c r="K211" s="34"/>
      <c r="L211" s="34"/>
      <c r="M211" s="34"/>
      <c r="N211" s="34"/>
      <c r="O211" s="35"/>
      <c r="P211" s="34"/>
      <c r="Q211" s="36"/>
      <c r="R211" s="3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40" t="s">
        <v>60</v>
      </c>
      <c r="B212" s="40" t="s">
        <v>68</v>
      </c>
      <c r="C212" s="41">
        <v>0.79513888888888884</v>
      </c>
      <c r="D212" s="40" t="s">
        <v>62</v>
      </c>
      <c r="E212" s="40" t="s">
        <v>152</v>
      </c>
      <c r="F212" s="40" t="s">
        <v>96</v>
      </c>
      <c r="G212" s="289"/>
      <c r="H212" s="33"/>
      <c r="I212" s="34"/>
      <c r="J212" s="34"/>
      <c r="K212" s="34"/>
      <c r="L212" s="34"/>
      <c r="M212" s="34"/>
      <c r="N212" s="34"/>
      <c r="O212" s="35"/>
      <c r="P212" s="34"/>
      <c r="Q212" s="36"/>
      <c r="R212" s="37"/>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38" t="s">
        <v>60</v>
      </c>
      <c r="B213" s="38" t="s">
        <v>68</v>
      </c>
      <c r="C213" s="39">
        <v>0.79513888888888884</v>
      </c>
      <c r="D213" s="38" t="s">
        <v>65</v>
      </c>
      <c r="E213" s="38" t="s">
        <v>153</v>
      </c>
      <c r="F213" s="38" t="s">
        <v>97</v>
      </c>
      <c r="G213" s="289"/>
      <c r="H213" s="33"/>
      <c r="I213" s="34"/>
      <c r="J213" s="34"/>
      <c r="K213" s="34"/>
      <c r="L213" s="34"/>
      <c r="M213" s="34"/>
      <c r="N213" s="34"/>
      <c r="O213" s="35"/>
      <c r="P213" s="34"/>
      <c r="Q213" s="36"/>
      <c r="R213" s="37"/>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42" t="s">
        <v>60</v>
      </c>
      <c r="B214" s="42" t="s">
        <v>74</v>
      </c>
      <c r="C214" s="43">
        <v>0.4201388888888889</v>
      </c>
      <c r="D214" s="42" t="s">
        <v>65</v>
      </c>
      <c r="E214" s="42" t="s">
        <v>75</v>
      </c>
      <c r="F214" s="42" t="s">
        <v>76</v>
      </c>
      <c r="G214" s="290"/>
      <c r="H214" s="308"/>
      <c r="I214" s="191"/>
      <c r="J214" s="191"/>
      <c r="K214" s="191"/>
      <c r="L214" s="191"/>
      <c r="M214" s="191"/>
      <c r="N214" s="191"/>
      <c r="O214" s="192"/>
      <c r="P214" s="191"/>
      <c r="Q214" s="193"/>
      <c r="R214" s="309"/>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4.45" customHeight="1">
      <c r="A215" s="310"/>
      <c r="B215" s="311"/>
      <c r="C215" s="311"/>
      <c r="D215" s="311"/>
      <c r="E215" s="311"/>
      <c r="F215" s="311"/>
      <c r="G215" s="312"/>
      <c r="H215" s="313"/>
      <c r="I215" s="313"/>
      <c r="J215" s="313"/>
      <c r="K215" s="313"/>
      <c r="L215" s="313"/>
      <c r="M215" s="313"/>
      <c r="N215" s="313"/>
      <c r="O215" s="314"/>
      <c r="P215" s="313"/>
      <c r="Q215" s="312"/>
      <c r="R215" s="315"/>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2.15" customHeight="1">
      <c r="A216" s="293" t="s">
        <v>5</v>
      </c>
      <c r="B216" s="294"/>
      <c r="C216" s="294"/>
      <c r="D216" s="294"/>
      <c r="E216" s="294"/>
      <c r="F216" s="294"/>
      <c r="G216" s="5">
        <v>45989</v>
      </c>
      <c r="H216" s="295" t="s">
        <v>6</v>
      </c>
      <c r="I216" s="292"/>
      <c r="J216" s="292"/>
      <c r="K216" s="292"/>
      <c r="L216" s="292"/>
      <c r="M216" s="292"/>
      <c r="N216" s="292"/>
      <c r="O216" s="292"/>
      <c r="P216" s="292"/>
      <c r="Q216" s="292"/>
      <c r="R216" s="292"/>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24" customHeight="1">
      <c r="A217" s="44" t="s">
        <v>7</v>
      </c>
      <c r="B217" s="44" t="s">
        <v>8</v>
      </c>
      <c r="C217" s="45" t="s">
        <v>9</v>
      </c>
      <c r="D217" s="44" t="s">
        <v>10</v>
      </c>
      <c r="E217" s="44" t="s">
        <v>11</v>
      </c>
      <c r="F217" s="44" t="s">
        <v>12</v>
      </c>
      <c r="G217" s="46" t="s">
        <v>13</v>
      </c>
      <c r="H217" s="44" t="s">
        <v>14</v>
      </c>
      <c r="I217" s="47" t="s">
        <v>15</v>
      </c>
      <c r="J217" s="48" t="s">
        <v>16</v>
      </c>
      <c r="K217" s="49" t="s">
        <v>17</v>
      </c>
      <c r="L217" s="48" t="s">
        <v>18</v>
      </c>
      <c r="M217" s="48" t="s">
        <v>19</v>
      </c>
      <c r="N217" s="48" t="s">
        <v>20</v>
      </c>
      <c r="O217" s="44" t="s">
        <v>21</v>
      </c>
      <c r="P217" s="45" t="s">
        <v>22</v>
      </c>
      <c r="Q217" s="48" t="s">
        <v>23</v>
      </c>
      <c r="R217" s="44" t="s">
        <v>24</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50" t="s">
        <v>40</v>
      </c>
      <c r="B218" s="50" t="s">
        <v>41</v>
      </c>
      <c r="C218" s="51">
        <v>0.4201388888888889</v>
      </c>
      <c r="D218" s="50" t="s">
        <v>42</v>
      </c>
      <c r="E218" s="50" t="s">
        <v>118</v>
      </c>
      <c r="F218" s="50" t="s">
        <v>125</v>
      </c>
      <c r="G218" s="288"/>
      <c r="H218" s="33"/>
      <c r="I218" s="34"/>
      <c r="J218" s="34"/>
      <c r="K218" s="34"/>
      <c r="L218" s="34"/>
      <c r="M218" s="34"/>
      <c r="N218" s="34"/>
      <c r="O218" s="35"/>
      <c r="P218" s="34"/>
      <c r="Q218" s="36"/>
      <c r="R218" s="37"/>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38" t="s">
        <v>40</v>
      </c>
      <c r="B219" s="38" t="s">
        <v>41</v>
      </c>
      <c r="C219" s="39">
        <v>0.4201388888888889</v>
      </c>
      <c r="D219" s="38" t="s">
        <v>45</v>
      </c>
      <c r="E219" s="38" t="s">
        <v>111</v>
      </c>
      <c r="F219" s="38" t="s">
        <v>126</v>
      </c>
      <c r="G219" s="289"/>
      <c r="H219" s="33"/>
      <c r="I219" s="34"/>
      <c r="J219" s="34"/>
      <c r="K219" s="34"/>
      <c r="L219" s="34"/>
      <c r="M219" s="34"/>
      <c r="N219" s="34"/>
      <c r="O219" s="35"/>
      <c r="P219" s="34"/>
      <c r="Q219" s="36"/>
      <c r="R219" s="37"/>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38" t="s">
        <v>40</v>
      </c>
      <c r="B220" s="38" t="s">
        <v>41</v>
      </c>
      <c r="C220" s="39">
        <v>0.4201388888888889</v>
      </c>
      <c r="D220" s="38" t="s">
        <v>48</v>
      </c>
      <c r="E220" s="38" t="s">
        <v>111</v>
      </c>
      <c r="F220" s="38" t="s">
        <v>49</v>
      </c>
      <c r="G220" s="289"/>
      <c r="H220" s="33"/>
      <c r="I220" s="34"/>
      <c r="J220" s="34"/>
      <c r="K220" s="34"/>
      <c r="L220" s="34"/>
      <c r="M220" s="34"/>
      <c r="N220" s="34"/>
      <c r="O220" s="35"/>
      <c r="P220" s="34"/>
      <c r="Q220" s="36"/>
      <c r="R220" s="3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31" t="s">
        <v>50</v>
      </c>
      <c r="B221" s="31" t="s">
        <v>51</v>
      </c>
      <c r="C221" s="32">
        <v>0.75694444444444453</v>
      </c>
      <c r="D221" s="31" t="s">
        <v>52</v>
      </c>
      <c r="E221" s="31" t="s">
        <v>53</v>
      </c>
      <c r="F221" s="31" t="s">
        <v>140</v>
      </c>
      <c r="G221" s="289"/>
      <c r="H221" s="33"/>
      <c r="I221" s="34"/>
      <c r="J221" s="34"/>
      <c r="K221" s="34"/>
      <c r="L221" s="34"/>
      <c r="M221" s="34"/>
      <c r="N221" s="34"/>
      <c r="O221" s="35"/>
      <c r="P221" s="34"/>
      <c r="Q221" s="36"/>
      <c r="R221" s="37"/>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38" t="s">
        <v>50</v>
      </c>
      <c r="B222" s="38" t="s">
        <v>51</v>
      </c>
      <c r="C222" s="39">
        <v>0.75694444444444453</v>
      </c>
      <c r="D222" s="38" t="s">
        <v>55</v>
      </c>
      <c r="E222" s="38" t="s">
        <v>56</v>
      </c>
      <c r="F222" s="38" t="s">
        <v>141</v>
      </c>
      <c r="G222" s="289"/>
      <c r="H222" s="33"/>
      <c r="I222" s="34"/>
      <c r="J222" s="34"/>
      <c r="K222" s="34"/>
      <c r="L222" s="34"/>
      <c r="M222" s="34"/>
      <c r="N222" s="34"/>
      <c r="O222" s="35"/>
      <c r="P222" s="34"/>
      <c r="Q222" s="36"/>
      <c r="R222" s="37"/>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38" t="s">
        <v>50</v>
      </c>
      <c r="B223" s="38" t="s">
        <v>51</v>
      </c>
      <c r="C223" s="39">
        <v>0.75694444444444453</v>
      </c>
      <c r="D223" s="38" t="s">
        <v>58</v>
      </c>
      <c r="E223" s="38" t="s">
        <v>56</v>
      </c>
      <c r="F223" s="38" t="s">
        <v>142</v>
      </c>
      <c r="G223" s="289"/>
      <c r="H223" s="33"/>
      <c r="I223" s="34"/>
      <c r="J223" s="34"/>
      <c r="K223" s="34"/>
      <c r="L223" s="34"/>
      <c r="M223" s="34"/>
      <c r="N223" s="34"/>
      <c r="O223" s="35"/>
      <c r="P223" s="34"/>
      <c r="Q223" s="36"/>
      <c r="R223" s="3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31" t="s">
        <v>77</v>
      </c>
      <c r="B224" s="31" t="s">
        <v>99</v>
      </c>
      <c r="C224" s="32">
        <v>0.22222222222222221</v>
      </c>
      <c r="D224" s="31" t="s">
        <v>79</v>
      </c>
      <c r="E224" s="31" t="s">
        <v>80</v>
      </c>
      <c r="F224" s="31" t="s">
        <v>143</v>
      </c>
      <c r="G224" s="289"/>
      <c r="H224" s="33"/>
      <c r="I224" s="34"/>
      <c r="J224" s="34"/>
      <c r="K224" s="34"/>
      <c r="L224" s="34"/>
      <c r="M224" s="34"/>
      <c r="N224" s="34"/>
      <c r="O224" s="35"/>
      <c r="P224" s="34"/>
      <c r="Q224" s="36"/>
      <c r="R224" s="3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40" t="s">
        <v>77</v>
      </c>
      <c r="B225" s="40" t="s">
        <v>78</v>
      </c>
      <c r="C225" s="41">
        <v>9.7222222222222224E-2</v>
      </c>
      <c r="D225" s="40" t="s">
        <v>79</v>
      </c>
      <c r="E225" s="40" t="s">
        <v>69</v>
      </c>
      <c r="F225" s="40" t="s">
        <v>112</v>
      </c>
      <c r="G225" s="289"/>
      <c r="H225" s="33"/>
      <c r="I225" s="34"/>
      <c r="J225" s="34"/>
      <c r="K225" s="34"/>
      <c r="L225" s="34"/>
      <c r="M225" s="34"/>
      <c r="N225" s="34"/>
      <c r="O225" s="35"/>
      <c r="P225" s="34"/>
      <c r="Q225" s="36"/>
      <c r="R225" s="3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40" t="s">
        <v>77</v>
      </c>
      <c r="B226" s="40" t="s">
        <v>82</v>
      </c>
      <c r="C226" s="41">
        <v>0.85416666666666663</v>
      </c>
      <c r="D226" s="40" t="s">
        <v>79</v>
      </c>
      <c r="E226" s="40" t="s">
        <v>69</v>
      </c>
      <c r="F226" s="40" t="s">
        <v>84</v>
      </c>
      <c r="G226" s="289"/>
      <c r="H226" s="33"/>
      <c r="I226" s="34"/>
      <c r="J226" s="34"/>
      <c r="K226" s="34"/>
      <c r="L226" s="34"/>
      <c r="M226" s="34"/>
      <c r="N226" s="34"/>
      <c r="O226" s="35"/>
      <c r="P226" s="34"/>
      <c r="Q226" s="36"/>
      <c r="R226" s="3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31" t="s">
        <v>60</v>
      </c>
      <c r="B227" s="31" t="s">
        <v>73</v>
      </c>
      <c r="C227" s="32">
        <v>8.6805555555555566E-2</v>
      </c>
      <c r="D227" s="31" t="s">
        <v>62</v>
      </c>
      <c r="E227" s="31" t="s">
        <v>80</v>
      </c>
      <c r="F227" s="31" t="s">
        <v>64</v>
      </c>
      <c r="G227" s="289"/>
      <c r="H227" s="33"/>
      <c r="I227" s="34"/>
      <c r="J227" s="34"/>
      <c r="K227" s="34"/>
      <c r="L227" s="34"/>
      <c r="M227" s="34"/>
      <c r="N227" s="34"/>
      <c r="O227" s="35"/>
      <c r="P227" s="34"/>
      <c r="Q227" s="36"/>
      <c r="R227" s="3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38" t="s">
        <v>60</v>
      </c>
      <c r="B228" s="38" t="s">
        <v>73</v>
      </c>
      <c r="C228" s="39">
        <v>8.6805555555555566E-2</v>
      </c>
      <c r="D228" s="38" t="s">
        <v>65</v>
      </c>
      <c r="E228" s="38" t="s">
        <v>71</v>
      </c>
      <c r="F228" s="38" t="s">
        <v>67</v>
      </c>
      <c r="G228" s="289"/>
      <c r="H228" s="33"/>
      <c r="I228" s="34"/>
      <c r="J228" s="34"/>
      <c r="K228" s="34"/>
      <c r="L228" s="34"/>
      <c r="M228" s="34"/>
      <c r="N228" s="34"/>
      <c r="O228" s="35"/>
      <c r="P228" s="34"/>
      <c r="Q228" s="36"/>
      <c r="R228" s="3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40" t="s">
        <v>60</v>
      </c>
      <c r="B229" s="40" t="s">
        <v>61</v>
      </c>
      <c r="C229" s="41">
        <v>0.60416666666666663</v>
      </c>
      <c r="D229" s="40" t="s">
        <v>62</v>
      </c>
      <c r="E229" s="40" t="s">
        <v>133</v>
      </c>
      <c r="F229" s="40" t="s">
        <v>70</v>
      </c>
      <c r="G229" s="289"/>
      <c r="H229" s="33"/>
      <c r="I229" s="34"/>
      <c r="J229" s="34"/>
      <c r="K229" s="34"/>
      <c r="L229" s="34"/>
      <c r="M229" s="34"/>
      <c r="N229" s="34"/>
      <c r="O229" s="35"/>
      <c r="P229" s="34"/>
      <c r="Q229" s="36"/>
      <c r="R229" s="3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38" t="s">
        <v>60</v>
      </c>
      <c r="B230" s="38" t="s">
        <v>61</v>
      </c>
      <c r="C230" s="39">
        <v>0.60416666666666663</v>
      </c>
      <c r="D230" s="38" t="s">
        <v>65</v>
      </c>
      <c r="E230" s="38" t="s">
        <v>56</v>
      </c>
      <c r="F230" s="38" t="s">
        <v>72</v>
      </c>
      <c r="G230" s="289"/>
      <c r="H230" s="33"/>
      <c r="I230" s="34"/>
      <c r="J230" s="34"/>
      <c r="K230" s="34"/>
      <c r="L230" s="34"/>
      <c r="M230" s="34"/>
      <c r="N230" s="34"/>
      <c r="O230" s="35"/>
      <c r="P230" s="34"/>
      <c r="Q230" s="36"/>
      <c r="R230" s="3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42" t="s">
        <v>60</v>
      </c>
      <c r="B231" s="42" t="s">
        <v>74</v>
      </c>
      <c r="C231" s="43">
        <v>0.4201388888888889</v>
      </c>
      <c r="D231" s="42" t="s">
        <v>65</v>
      </c>
      <c r="E231" s="42" t="s">
        <v>75</v>
      </c>
      <c r="F231" s="42" t="s">
        <v>115</v>
      </c>
      <c r="G231" s="290"/>
      <c r="H231" s="308"/>
      <c r="I231" s="191"/>
      <c r="J231" s="191"/>
      <c r="K231" s="191"/>
      <c r="L231" s="191"/>
      <c r="M231" s="191"/>
      <c r="N231" s="191"/>
      <c r="O231" s="192"/>
      <c r="P231" s="191"/>
      <c r="Q231" s="193"/>
      <c r="R231" s="309"/>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4.45" customHeight="1">
      <c r="A232" s="310"/>
      <c r="B232" s="311"/>
      <c r="C232" s="311"/>
      <c r="D232" s="311"/>
      <c r="E232" s="311"/>
      <c r="F232" s="311"/>
      <c r="G232" s="312"/>
      <c r="H232" s="313"/>
      <c r="I232" s="313"/>
      <c r="J232" s="313"/>
      <c r="K232" s="313"/>
      <c r="L232" s="313"/>
      <c r="M232" s="313"/>
      <c r="N232" s="313"/>
      <c r="O232" s="314"/>
      <c r="P232" s="313"/>
      <c r="Q232" s="312"/>
      <c r="R232" s="31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2.15" customHeight="1">
      <c r="A233" s="293" t="s">
        <v>5</v>
      </c>
      <c r="B233" s="294"/>
      <c r="C233" s="294"/>
      <c r="D233" s="294"/>
      <c r="E233" s="294"/>
      <c r="F233" s="294"/>
      <c r="G233" s="5">
        <v>45990</v>
      </c>
      <c r="H233" s="295" t="s">
        <v>6</v>
      </c>
      <c r="I233" s="292"/>
      <c r="J233" s="292"/>
      <c r="K233" s="292"/>
      <c r="L233" s="292"/>
      <c r="M233" s="292"/>
      <c r="N233" s="292"/>
      <c r="O233" s="292"/>
      <c r="P233" s="292"/>
      <c r="Q233" s="292"/>
      <c r="R233" s="292"/>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24" customHeight="1">
      <c r="A234" s="44" t="s">
        <v>7</v>
      </c>
      <c r="B234" s="44" t="s">
        <v>8</v>
      </c>
      <c r="C234" s="45" t="s">
        <v>9</v>
      </c>
      <c r="D234" s="44" t="s">
        <v>10</v>
      </c>
      <c r="E234" s="44" t="s">
        <v>11</v>
      </c>
      <c r="F234" s="44" t="s">
        <v>12</v>
      </c>
      <c r="G234" s="46" t="s">
        <v>13</v>
      </c>
      <c r="H234" s="44" t="s">
        <v>14</v>
      </c>
      <c r="I234" s="47" t="s">
        <v>15</v>
      </c>
      <c r="J234" s="48" t="s">
        <v>16</v>
      </c>
      <c r="K234" s="49" t="s">
        <v>17</v>
      </c>
      <c r="L234" s="48" t="s">
        <v>18</v>
      </c>
      <c r="M234" s="48" t="s">
        <v>19</v>
      </c>
      <c r="N234" s="48" t="s">
        <v>20</v>
      </c>
      <c r="O234" s="44" t="s">
        <v>21</v>
      </c>
      <c r="P234" s="45" t="s">
        <v>22</v>
      </c>
      <c r="Q234" s="48" t="s">
        <v>23</v>
      </c>
      <c r="R234" s="44" t="s">
        <v>24</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50" t="s">
        <v>40</v>
      </c>
      <c r="B235" s="50" t="s">
        <v>41</v>
      </c>
      <c r="C235" s="51">
        <v>0.4201388888888889</v>
      </c>
      <c r="D235" s="50" t="s">
        <v>42</v>
      </c>
      <c r="E235" s="50" t="s">
        <v>63</v>
      </c>
      <c r="F235" s="50" t="s">
        <v>102</v>
      </c>
      <c r="G235" s="288"/>
      <c r="H235" s="33"/>
      <c r="I235" s="34"/>
      <c r="J235" s="34"/>
      <c r="K235" s="34"/>
      <c r="L235" s="34"/>
      <c r="M235" s="34"/>
      <c r="N235" s="34"/>
      <c r="O235" s="35"/>
      <c r="P235" s="34"/>
      <c r="Q235" s="36"/>
      <c r="R235" s="37"/>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38" t="s">
        <v>40</v>
      </c>
      <c r="B236" s="38" t="s">
        <v>41</v>
      </c>
      <c r="C236" s="39">
        <v>0.4201388888888889</v>
      </c>
      <c r="D236" s="38" t="s">
        <v>45</v>
      </c>
      <c r="E236" s="38" t="s">
        <v>66</v>
      </c>
      <c r="F236" s="38" t="s">
        <v>104</v>
      </c>
      <c r="G236" s="289"/>
      <c r="H236" s="33"/>
      <c r="I236" s="34"/>
      <c r="J236" s="34"/>
      <c r="K236" s="34"/>
      <c r="L236" s="34"/>
      <c r="M236" s="34"/>
      <c r="N236" s="34"/>
      <c r="O236" s="35"/>
      <c r="P236" s="34"/>
      <c r="Q236" s="36"/>
      <c r="R236" s="37"/>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38" t="s">
        <v>40</v>
      </c>
      <c r="B237" s="38" t="s">
        <v>41</v>
      </c>
      <c r="C237" s="39">
        <v>0.4201388888888889</v>
      </c>
      <c r="D237" s="38" t="s">
        <v>48</v>
      </c>
      <c r="E237" s="38" t="s">
        <v>66</v>
      </c>
      <c r="F237" s="38" t="s">
        <v>49</v>
      </c>
      <c r="G237" s="289"/>
      <c r="H237" s="33"/>
      <c r="I237" s="34"/>
      <c r="J237" s="34"/>
      <c r="K237" s="34"/>
      <c r="L237" s="34"/>
      <c r="M237" s="34"/>
      <c r="N237" s="34"/>
      <c r="O237" s="35"/>
      <c r="P237" s="34"/>
      <c r="Q237" s="36"/>
      <c r="R237" s="37"/>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31" t="s">
        <v>50</v>
      </c>
      <c r="B238" s="31" t="s">
        <v>105</v>
      </c>
      <c r="C238" s="32">
        <v>0.35416666666666669</v>
      </c>
      <c r="D238" s="31" t="s">
        <v>52</v>
      </c>
      <c r="E238" s="31" t="s">
        <v>101</v>
      </c>
      <c r="F238" s="31" t="s">
        <v>140</v>
      </c>
      <c r="G238" s="289"/>
      <c r="H238" s="33"/>
      <c r="I238" s="34"/>
      <c r="J238" s="34"/>
      <c r="K238" s="34"/>
      <c r="L238" s="34"/>
      <c r="M238" s="34"/>
      <c r="N238" s="34"/>
      <c r="O238" s="35"/>
      <c r="P238" s="34"/>
      <c r="Q238" s="36"/>
      <c r="R238" s="37"/>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38" t="s">
        <v>50</v>
      </c>
      <c r="B239" s="38" t="s">
        <v>105</v>
      </c>
      <c r="C239" s="39">
        <v>0.35416666666666669</v>
      </c>
      <c r="D239" s="38" t="s">
        <v>55</v>
      </c>
      <c r="E239" s="38" t="s">
        <v>103</v>
      </c>
      <c r="F239" s="38" t="s">
        <v>141</v>
      </c>
      <c r="G239" s="289"/>
      <c r="H239" s="33"/>
      <c r="I239" s="34"/>
      <c r="J239" s="34"/>
      <c r="K239" s="34"/>
      <c r="L239" s="34"/>
      <c r="M239" s="34"/>
      <c r="N239" s="34"/>
      <c r="O239" s="35"/>
      <c r="P239" s="34"/>
      <c r="Q239" s="36"/>
      <c r="R239" s="37"/>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38" t="s">
        <v>50</v>
      </c>
      <c r="B240" s="38" t="s">
        <v>105</v>
      </c>
      <c r="C240" s="39">
        <v>0.35416666666666669</v>
      </c>
      <c r="D240" s="38" t="s">
        <v>58</v>
      </c>
      <c r="E240" s="38" t="s">
        <v>103</v>
      </c>
      <c r="F240" s="38" t="s">
        <v>142</v>
      </c>
      <c r="G240" s="289"/>
      <c r="H240" s="33"/>
      <c r="I240" s="34"/>
      <c r="J240" s="34"/>
      <c r="K240" s="34"/>
      <c r="L240" s="34"/>
      <c r="M240" s="34"/>
      <c r="N240" s="34"/>
      <c r="O240" s="35"/>
      <c r="P240" s="34"/>
      <c r="Q240" s="36"/>
      <c r="R240" s="3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40" t="s">
        <v>50</v>
      </c>
      <c r="B241" s="40" t="s">
        <v>51</v>
      </c>
      <c r="C241" s="41">
        <v>0.75694444444444453</v>
      </c>
      <c r="D241" s="40" t="s">
        <v>58</v>
      </c>
      <c r="E241" s="40" t="s">
        <v>83</v>
      </c>
      <c r="F241" s="40" t="s">
        <v>154</v>
      </c>
      <c r="G241" s="289"/>
      <c r="H241" s="33"/>
      <c r="I241" s="34"/>
      <c r="J241" s="34"/>
      <c r="K241" s="34"/>
      <c r="L241" s="34"/>
      <c r="M241" s="34"/>
      <c r="N241" s="34"/>
      <c r="O241" s="35"/>
      <c r="P241" s="34"/>
      <c r="Q241" s="36"/>
      <c r="R241" s="3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38" t="s">
        <v>50</v>
      </c>
      <c r="B242" s="38" t="s">
        <v>51</v>
      </c>
      <c r="C242" s="39">
        <v>0.75694444444444453</v>
      </c>
      <c r="D242" s="38" t="s">
        <v>52</v>
      </c>
      <c r="E242" s="38" t="s">
        <v>89</v>
      </c>
      <c r="F242" s="38" t="s">
        <v>155</v>
      </c>
      <c r="G242" s="289"/>
      <c r="H242" s="33"/>
      <c r="I242" s="34"/>
      <c r="J242" s="34"/>
      <c r="K242" s="34"/>
      <c r="L242" s="34"/>
      <c r="M242" s="34"/>
      <c r="N242" s="34"/>
      <c r="O242" s="35"/>
      <c r="P242" s="34"/>
      <c r="Q242" s="36"/>
      <c r="R242" s="37"/>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38" t="s">
        <v>50</v>
      </c>
      <c r="B243" s="38" t="s">
        <v>51</v>
      </c>
      <c r="C243" s="39">
        <v>0.75694444444444453</v>
      </c>
      <c r="D243" s="38" t="s">
        <v>55</v>
      </c>
      <c r="E243" s="38" t="s">
        <v>89</v>
      </c>
      <c r="F243" s="38" t="s">
        <v>148</v>
      </c>
      <c r="G243" s="289"/>
      <c r="H243" s="33"/>
      <c r="I243" s="34"/>
      <c r="J243" s="34"/>
      <c r="K243" s="34"/>
      <c r="L243" s="34"/>
      <c r="M243" s="34"/>
      <c r="N243" s="34"/>
      <c r="O243" s="35"/>
      <c r="P243" s="34"/>
      <c r="Q243" s="36"/>
      <c r="R243" s="37"/>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31" t="s">
        <v>77</v>
      </c>
      <c r="B244" s="31" t="s">
        <v>100</v>
      </c>
      <c r="C244" s="32">
        <v>0.44444444444444442</v>
      </c>
      <c r="D244" s="31" t="s">
        <v>79</v>
      </c>
      <c r="E244" s="31" t="s">
        <v>87</v>
      </c>
      <c r="F244" s="31" t="s">
        <v>84</v>
      </c>
      <c r="G244" s="289"/>
      <c r="H244" s="33"/>
      <c r="I244" s="34"/>
      <c r="J244" s="34"/>
      <c r="K244" s="34"/>
      <c r="L244" s="34"/>
      <c r="M244" s="34"/>
      <c r="N244" s="34"/>
      <c r="O244" s="35"/>
      <c r="P244" s="34"/>
      <c r="Q244" s="36"/>
      <c r="R244" s="37"/>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31" t="s">
        <v>60</v>
      </c>
      <c r="B245" s="31" t="s">
        <v>73</v>
      </c>
      <c r="C245" s="32">
        <v>8.6805555555555566E-2</v>
      </c>
      <c r="D245" s="31" t="s">
        <v>62</v>
      </c>
      <c r="E245" s="31" t="s">
        <v>120</v>
      </c>
      <c r="F245" s="31" t="s">
        <v>70</v>
      </c>
      <c r="G245" s="289"/>
      <c r="H245" s="33"/>
      <c r="I245" s="34"/>
      <c r="J245" s="34"/>
      <c r="K245" s="34"/>
      <c r="L245" s="34"/>
      <c r="M245" s="34"/>
      <c r="N245" s="34"/>
      <c r="O245" s="35"/>
      <c r="P245" s="34"/>
      <c r="Q245" s="36"/>
      <c r="R245" s="3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38" t="s">
        <v>60</v>
      </c>
      <c r="B246" s="38" t="s">
        <v>73</v>
      </c>
      <c r="C246" s="39">
        <v>8.6805555555555566E-2</v>
      </c>
      <c r="D246" s="38" t="s">
        <v>65</v>
      </c>
      <c r="E246" s="38" t="s">
        <v>146</v>
      </c>
      <c r="F246" s="38" t="s">
        <v>72</v>
      </c>
      <c r="G246" s="289"/>
      <c r="H246" s="33"/>
      <c r="I246" s="34"/>
      <c r="J246" s="34"/>
      <c r="K246" s="34"/>
      <c r="L246" s="34"/>
      <c r="M246" s="34"/>
      <c r="N246" s="34"/>
      <c r="O246" s="35"/>
      <c r="P246" s="34"/>
      <c r="Q246" s="36"/>
      <c r="R246" s="37"/>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40" t="s">
        <v>60</v>
      </c>
      <c r="B247" s="40" t="s">
        <v>68</v>
      </c>
      <c r="C247" s="41">
        <v>0.79513888888888884</v>
      </c>
      <c r="D247" s="40" t="s">
        <v>62</v>
      </c>
      <c r="E247" s="40" t="s">
        <v>83</v>
      </c>
      <c r="F247" s="40" t="s">
        <v>96</v>
      </c>
      <c r="G247" s="289"/>
      <c r="H247" s="33"/>
      <c r="I247" s="34"/>
      <c r="J247" s="34"/>
      <c r="K247" s="34"/>
      <c r="L247" s="34"/>
      <c r="M247" s="34"/>
      <c r="N247" s="34"/>
      <c r="O247" s="35"/>
      <c r="P247" s="34"/>
      <c r="Q247" s="36"/>
      <c r="R247" s="3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38" t="s">
        <v>60</v>
      </c>
      <c r="B248" s="38" t="s">
        <v>68</v>
      </c>
      <c r="C248" s="39">
        <v>0.79513888888888884</v>
      </c>
      <c r="D248" s="38" t="s">
        <v>65</v>
      </c>
      <c r="E248" s="38" t="s">
        <v>89</v>
      </c>
      <c r="F248" s="38" t="s">
        <v>97</v>
      </c>
      <c r="G248" s="289"/>
      <c r="H248" s="33"/>
      <c r="I248" s="34"/>
      <c r="J248" s="34"/>
      <c r="K248" s="34"/>
      <c r="L248" s="34"/>
      <c r="M248" s="34"/>
      <c r="N248" s="34"/>
      <c r="O248" s="35"/>
      <c r="P248" s="34"/>
      <c r="Q248" s="36"/>
      <c r="R248" s="37"/>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40" t="s">
        <v>60</v>
      </c>
      <c r="B249" s="40" t="s">
        <v>74</v>
      </c>
      <c r="C249" s="41">
        <v>0.4201388888888889</v>
      </c>
      <c r="D249" s="40" t="s">
        <v>65</v>
      </c>
      <c r="E249" s="40" t="s">
        <v>75</v>
      </c>
      <c r="F249" s="40" t="s">
        <v>76</v>
      </c>
      <c r="G249" s="289"/>
      <c r="H249" s="33"/>
      <c r="I249" s="34"/>
      <c r="J249" s="34"/>
      <c r="K249" s="34"/>
      <c r="L249" s="34"/>
      <c r="M249" s="34"/>
      <c r="N249" s="34"/>
      <c r="O249" s="35"/>
      <c r="P249" s="34"/>
      <c r="Q249" s="36"/>
      <c r="R249" s="37"/>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74" t="s">
        <v>25</v>
      </c>
      <c r="B250" s="74" t="s">
        <v>38</v>
      </c>
      <c r="C250" s="75">
        <v>0.39583333333333331</v>
      </c>
      <c r="D250" s="74" t="s">
        <v>34</v>
      </c>
      <c r="E250" s="76"/>
      <c r="F250" s="74" t="s">
        <v>35</v>
      </c>
      <c r="G250" s="290"/>
      <c r="H250" s="77" t="s">
        <v>38</v>
      </c>
      <c r="I250" s="78">
        <v>1.0298</v>
      </c>
      <c r="J250" s="79">
        <v>173</v>
      </c>
      <c r="K250" s="80">
        <v>45970</v>
      </c>
      <c r="L250" s="79">
        <v>0</v>
      </c>
      <c r="M250" s="79">
        <v>0</v>
      </c>
      <c r="N250" s="79">
        <v>0</v>
      </c>
      <c r="O250" s="81" t="s">
        <v>36</v>
      </c>
      <c r="P250" s="82">
        <v>0.39583333333333331</v>
      </c>
      <c r="Q250" s="79">
        <v>168</v>
      </c>
      <c r="R250" s="83" t="s">
        <v>156</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4.45" customHeight="1">
      <c r="A251" s="316"/>
      <c r="B251" s="312"/>
      <c r="C251" s="312"/>
      <c r="D251" s="312"/>
      <c r="E251" s="312"/>
      <c r="F251" s="312"/>
      <c r="G251" s="312"/>
      <c r="H251" s="312"/>
      <c r="I251" s="312"/>
      <c r="J251" s="312"/>
      <c r="K251" s="312"/>
      <c r="L251" s="312"/>
      <c r="M251" s="312"/>
      <c r="N251" s="312"/>
      <c r="O251" s="312"/>
      <c r="P251" s="312"/>
      <c r="Q251" s="312"/>
      <c r="R251" s="31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2.15" customHeight="1">
      <c r="A252" s="293" t="s">
        <v>5</v>
      </c>
      <c r="B252" s="294"/>
      <c r="C252" s="294"/>
      <c r="D252" s="294"/>
      <c r="E252" s="294"/>
      <c r="F252" s="294"/>
      <c r="G252" s="5">
        <v>45991</v>
      </c>
      <c r="H252" s="295" t="s">
        <v>6</v>
      </c>
      <c r="I252" s="292"/>
      <c r="J252" s="292"/>
      <c r="K252" s="292"/>
      <c r="L252" s="292"/>
      <c r="M252" s="292"/>
      <c r="N252" s="292"/>
      <c r="O252" s="292"/>
      <c r="P252" s="292"/>
      <c r="Q252" s="292"/>
      <c r="R252" s="292"/>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4" customHeight="1">
      <c r="A253" s="44" t="s">
        <v>7</v>
      </c>
      <c r="B253" s="44" t="s">
        <v>8</v>
      </c>
      <c r="C253" s="45" t="s">
        <v>9</v>
      </c>
      <c r="D253" s="44" t="s">
        <v>10</v>
      </c>
      <c r="E253" s="44" t="s">
        <v>11</v>
      </c>
      <c r="F253" s="44" t="s">
        <v>12</v>
      </c>
      <c r="G253" s="46" t="s">
        <v>13</v>
      </c>
      <c r="H253" s="44" t="s">
        <v>14</v>
      </c>
      <c r="I253" s="47" t="s">
        <v>15</v>
      </c>
      <c r="J253" s="48" t="s">
        <v>16</v>
      </c>
      <c r="K253" s="49" t="s">
        <v>17</v>
      </c>
      <c r="L253" s="48" t="s">
        <v>18</v>
      </c>
      <c r="M253" s="48" t="s">
        <v>19</v>
      </c>
      <c r="N253" s="48" t="s">
        <v>20</v>
      </c>
      <c r="O253" s="44" t="s">
        <v>21</v>
      </c>
      <c r="P253" s="45" t="s">
        <v>22</v>
      </c>
      <c r="Q253" s="48" t="s">
        <v>23</v>
      </c>
      <c r="R253" s="44" t="s">
        <v>24</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50" t="s">
        <v>40</v>
      </c>
      <c r="B254" s="50" t="s">
        <v>41</v>
      </c>
      <c r="C254" s="51">
        <v>0.4201388888888889</v>
      </c>
      <c r="D254" s="50" t="s">
        <v>42</v>
      </c>
      <c r="E254" s="50" t="s">
        <v>93</v>
      </c>
      <c r="F254" s="50" t="s">
        <v>127</v>
      </c>
      <c r="G254" s="288"/>
      <c r="H254" s="33"/>
      <c r="I254" s="34"/>
      <c r="J254" s="34"/>
      <c r="K254" s="34"/>
      <c r="L254" s="34"/>
      <c r="M254" s="34"/>
      <c r="N254" s="34"/>
      <c r="O254" s="35"/>
      <c r="P254" s="34"/>
      <c r="Q254" s="36"/>
      <c r="R254" s="37"/>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38" t="s">
        <v>40</v>
      </c>
      <c r="B255" s="38" t="s">
        <v>41</v>
      </c>
      <c r="C255" s="39">
        <v>0.4201388888888889</v>
      </c>
      <c r="D255" s="38" t="s">
        <v>45</v>
      </c>
      <c r="E255" s="38" t="s">
        <v>94</v>
      </c>
      <c r="F255" s="38" t="s">
        <v>128</v>
      </c>
      <c r="G255" s="289"/>
      <c r="H255" s="33"/>
      <c r="I255" s="34"/>
      <c r="J255" s="34"/>
      <c r="K255" s="34"/>
      <c r="L255" s="34"/>
      <c r="M255" s="34"/>
      <c r="N255" s="34"/>
      <c r="O255" s="35"/>
      <c r="P255" s="34"/>
      <c r="Q255" s="36"/>
      <c r="R255" s="37"/>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38" t="s">
        <v>40</v>
      </c>
      <c r="B256" s="38" t="s">
        <v>41</v>
      </c>
      <c r="C256" s="39">
        <v>0.4201388888888889</v>
      </c>
      <c r="D256" s="38" t="s">
        <v>48</v>
      </c>
      <c r="E256" s="38" t="s">
        <v>94</v>
      </c>
      <c r="F256" s="38" t="s">
        <v>49</v>
      </c>
      <c r="G256" s="289"/>
      <c r="H256" s="33"/>
      <c r="I256" s="34"/>
      <c r="J256" s="34"/>
      <c r="K256" s="34"/>
      <c r="L256" s="34"/>
      <c r="M256" s="34"/>
      <c r="N256" s="34"/>
      <c r="O256" s="35"/>
      <c r="P256" s="34"/>
      <c r="Q256" s="36"/>
      <c r="R256" s="37"/>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31" t="s">
        <v>50</v>
      </c>
      <c r="B257" s="31" t="s">
        <v>51</v>
      </c>
      <c r="C257" s="32">
        <v>0.75694444444444453</v>
      </c>
      <c r="D257" s="31" t="s">
        <v>52</v>
      </c>
      <c r="E257" s="31" t="s">
        <v>101</v>
      </c>
      <c r="F257" s="31" t="s">
        <v>54</v>
      </c>
      <c r="G257" s="289"/>
      <c r="H257" s="33"/>
      <c r="I257" s="34"/>
      <c r="J257" s="34"/>
      <c r="K257" s="34"/>
      <c r="L257" s="34"/>
      <c r="M257" s="34"/>
      <c r="N257" s="34"/>
      <c r="O257" s="35"/>
      <c r="P257" s="34"/>
      <c r="Q257" s="36"/>
      <c r="R257" s="37"/>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38" t="s">
        <v>50</v>
      </c>
      <c r="B258" s="38" t="s">
        <v>51</v>
      </c>
      <c r="C258" s="39">
        <v>0.75694444444444453</v>
      </c>
      <c r="D258" s="38" t="s">
        <v>55</v>
      </c>
      <c r="E258" s="38" t="s">
        <v>103</v>
      </c>
      <c r="F258" s="38" t="s">
        <v>57</v>
      </c>
      <c r="G258" s="289"/>
      <c r="H258" s="33"/>
      <c r="I258" s="34"/>
      <c r="J258" s="34"/>
      <c r="K258" s="34"/>
      <c r="L258" s="34"/>
      <c r="M258" s="34"/>
      <c r="N258" s="34"/>
      <c r="O258" s="35"/>
      <c r="P258" s="34"/>
      <c r="Q258" s="36"/>
      <c r="R258" s="37"/>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38" t="s">
        <v>50</v>
      </c>
      <c r="B259" s="38" t="s">
        <v>51</v>
      </c>
      <c r="C259" s="39">
        <v>0.75694444444444453</v>
      </c>
      <c r="D259" s="38" t="s">
        <v>58</v>
      </c>
      <c r="E259" s="38" t="s">
        <v>103</v>
      </c>
      <c r="F259" s="38" t="s">
        <v>59</v>
      </c>
      <c r="G259" s="289"/>
      <c r="H259" s="33"/>
      <c r="I259" s="34"/>
      <c r="J259" s="34"/>
      <c r="K259" s="34"/>
      <c r="L259" s="34"/>
      <c r="M259" s="34"/>
      <c r="N259" s="34"/>
      <c r="O259" s="35"/>
      <c r="P259" s="34"/>
      <c r="Q259" s="36"/>
      <c r="R259" s="37"/>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107" t="s">
        <v>25</v>
      </c>
      <c r="B260" s="107" t="s">
        <v>136</v>
      </c>
      <c r="C260" s="108">
        <v>0.90277777777777779</v>
      </c>
      <c r="D260" s="107" t="s">
        <v>27</v>
      </c>
      <c r="E260" s="107" t="s">
        <v>101</v>
      </c>
      <c r="F260" s="107" t="s">
        <v>157</v>
      </c>
      <c r="G260" s="289"/>
      <c r="H260" s="20" t="s">
        <v>38</v>
      </c>
      <c r="I260" s="21">
        <v>0.96550000000000002</v>
      </c>
      <c r="J260" s="22">
        <v>168</v>
      </c>
      <c r="K260" s="23">
        <v>45975</v>
      </c>
      <c r="L260" s="22">
        <v>2</v>
      </c>
      <c r="M260" s="22">
        <v>0</v>
      </c>
      <c r="N260" s="22">
        <v>0</v>
      </c>
      <c r="O260" s="24" t="s">
        <v>158</v>
      </c>
      <c r="P260" s="25">
        <v>0.90277777777777779</v>
      </c>
      <c r="Q260" s="22">
        <v>174</v>
      </c>
      <c r="R260" s="26" t="s">
        <v>159</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31" t="s">
        <v>60</v>
      </c>
      <c r="B261" s="31" t="s">
        <v>73</v>
      </c>
      <c r="C261" s="32">
        <v>8.6805555555555566E-2</v>
      </c>
      <c r="D261" s="31" t="s">
        <v>62</v>
      </c>
      <c r="E261" s="31" t="s">
        <v>80</v>
      </c>
      <c r="F261" s="31" t="s">
        <v>64</v>
      </c>
      <c r="G261" s="289"/>
      <c r="H261" s="33"/>
      <c r="I261" s="34"/>
      <c r="J261" s="34"/>
      <c r="K261" s="34"/>
      <c r="L261" s="34"/>
      <c r="M261" s="34"/>
      <c r="N261" s="34"/>
      <c r="O261" s="35"/>
      <c r="P261" s="34"/>
      <c r="Q261" s="36"/>
      <c r="R261" s="37"/>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38" t="s">
        <v>60</v>
      </c>
      <c r="B262" s="38" t="s">
        <v>73</v>
      </c>
      <c r="C262" s="39">
        <v>8.6805555555555566E-2</v>
      </c>
      <c r="D262" s="38" t="s">
        <v>65</v>
      </c>
      <c r="E262" s="38" t="s">
        <v>71</v>
      </c>
      <c r="F262" s="38" t="s">
        <v>67</v>
      </c>
      <c r="G262" s="289"/>
      <c r="H262" s="33"/>
      <c r="I262" s="34"/>
      <c r="J262" s="34"/>
      <c r="K262" s="34"/>
      <c r="L262" s="34"/>
      <c r="M262" s="34"/>
      <c r="N262" s="34"/>
      <c r="O262" s="35"/>
      <c r="P262" s="34"/>
      <c r="Q262" s="36"/>
      <c r="R262" s="3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40" t="s">
        <v>60</v>
      </c>
      <c r="B263" s="40" t="s">
        <v>61</v>
      </c>
      <c r="C263" s="41">
        <v>0.60416666666666663</v>
      </c>
      <c r="D263" s="40" t="s">
        <v>62</v>
      </c>
      <c r="E263" s="40" t="s">
        <v>69</v>
      </c>
      <c r="F263" s="40" t="s">
        <v>70</v>
      </c>
      <c r="G263" s="289"/>
      <c r="H263" s="33"/>
      <c r="I263" s="34"/>
      <c r="J263" s="34"/>
      <c r="K263" s="34"/>
      <c r="L263" s="34"/>
      <c r="M263" s="34"/>
      <c r="N263" s="34"/>
      <c r="O263" s="35"/>
      <c r="P263" s="34"/>
      <c r="Q263" s="36"/>
      <c r="R263" s="3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38" t="s">
        <v>60</v>
      </c>
      <c r="B264" s="38" t="s">
        <v>61</v>
      </c>
      <c r="C264" s="39">
        <v>0.60416666666666663</v>
      </c>
      <c r="D264" s="38" t="s">
        <v>65</v>
      </c>
      <c r="E264" s="38" t="s">
        <v>71</v>
      </c>
      <c r="F264" s="38" t="s">
        <v>72</v>
      </c>
      <c r="G264" s="289"/>
      <c r="H264" s="33"/>
      <c r="I264" s="34"/>
      <c r="J264" s="34"/>
      <c r="K264" s="34"/>
      <c r="L264" s="34"/>
      <c r="M264" s="34"/>
      <c r="N264" s="34"/>
      <c r="O264" s="35"/>
      <c r="P264" s="34"/>
      <c r="Q264" s="36"/>
      <c r="R264" s="3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40" t="s">
        <v>60</v>
      </c>
      <c r="B265" s="40" t="s">
        <v>68</v>
      </c>
      <c r="C265" s="41">
        <v>0.79513888888888884</v>
      </c>
      <c r="D265" s="40" t="s">
        <v>62</v>
      </c>
      <c r="E265" s="40" t="s">
        <v>75</v>
      </c>
      <c r="F265" s="40" t="s">
        <v>70</v>
      </c>
      <c r="G265" s="289"/>
      <c r="H265" s="33"/>
      <c r="I265" s="34"/>
      <c r="J265" s="34"/>
      <c r="K265" s="34"/>
      <c r="L265" s="34"/>
      <c r="M265" s="34"/>
      <c r="N265" s="34"/>
      <c r="O265" s="35"/>
      <c r="P265" s="34"/>
      <c r="Q265" s="36"/>
      <c r="R265" s="3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38" t="s">
        <v>60</v>
      </c>
      <c r="B266" s="38" t="s">
        <v>68</v>
      </c>
      <c r="C266" s="39">
        <v>0.79513888888888884</v>
      </c>
      <c r="D266" s="38" t="s">
        <v>65</v>
      </c>
      <c r="E266" s="38" t="s">
        <v>66</v>
      </c>
      <c r="F266" s="38" t="s">
        <v>72</v>
      </c>
      <c r="G266" s="289"/>
      <c r="H266" s="33"/>
      <c r="I266" s="34"/>
      <c r="J266" s="34"/>
      <c r="K266" s="34"/>
      <c r="L266" s="34"/>
      <c r="M266" s="34"/>
      <c r="N266" s="34"/>
      <c r="O266" s="35"/>
      <c r="P266" s="34"/>
      <c r="Q266" s="36"/>
      <c r="R266" s="37"/>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40" t="s">
        <v>60</v>
      </c>
      <c r="B267" s="40" t="s">
        <v>74</v>
      </c>
      <c r="C267" s="41">
        <v>0.4201388888888889</v>
      </c>
      <c r="D267" s="40" t="s">
        <v>65</v>
      </c>
      <c r="E267" s="40" t="s">
        <v>75</v>
      </c>
      <c r="F267" s="40" t="s">
        <v>115</v>
      </c>
      <c r="G267" s="289"/>
      <c r="H267" s="33"/>
      <c r="I267" s="34"/>
      <c r="J267" s="34"/>
      <c r="K267" s="34"/>
      <c r="L267" s="34"/>
      <c r="M267" s="34"/>
      <c r="N267" s="34"/>
      <c r="O267" s="35"/>
      <c r="P267" s="34"/>
      <c r="Q267" s="36"/>
      <c r="R267" s="3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84" t="s">
        <v>77</v>
      </c>
      <c r="B268" s="84" t="s">
        <v>100</v>
      </c>
      <c r="C268" s="85">
        <v>0.44444444444444442</v>
      </c>
      <c r="D268" s="84" t="s">
        <v>79</v>
      </c>
      <c r="E268" s="84" t="s">
        <v>93</v>
      </c>
      <c r="F268" s="84" t="s">
        <v>84</v>
      </c>
      <c r="G268" s="290"/>
      <c r="H268" s="308"/>
      <c r="I268" s="191"/>
      <c r="J268" s="191"/>
      <c r="K268" s="191"/>
      <c r="L268" s="191"/>
      <c r="M268" s="191"/>
      <c r="N268" s="191"/>
      <c r="O268" s="192"/>
      <c r="P268" s="191"/>
      <c r="Q268" s="193"/>
      <c r="R268" s="309"/>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4.45" customHeight="1">
      <c r="A269" s="316"/>
      <c r="B269" s="312"/>
      <c r="C269" s="312"/>
      <c r="D269" s="312"/>
      <c r="E269" s="312"/>
      <c r="F269" s="312"/>
      <c r="G269" s="312"/>
      <c r="H269" s="312"/>
      <c r="I269" s="312"/>
      <c r="J269" s="312"/>
      <c r="K269" s="312"/>
      <c r="L269" s="312"/>
      <c r="M269" s="312"/>
      <c r="N269" s="312"/>
      <c r="O269" s="312"/>
      <c r="P269" s="312"/>
      <c r="Q269" s="312"/>
      <c r="R269" s="31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sheetData>
  <mergeCells count="61">
    <mergeCell ref="A1:C1"/>
    <mergeCell ref="A24:R24"/>
    <mergeCell ref="G1:H1"/>
    <mergeCell ref="H48:R48"/>
    <mergeCell ref="H104:R104"/>
    <mergeCell ref="A103:R103"/>
    <mergeCell ref="A78:F78"/>
    <mergeCell ref="A25:F25"/>
    <mergeCell ref="J1:M1"/>
    <mergeCell ref="K2:R2"/>
    <mergeCell ref="A48:F48"/>
    <mergeCell ref="D1:F1"/>
    <mergeCell ref="G2:J2"/>
    <mergeCell ref="A4:F4"/>
    <mergeCell ref="H25:R25"/>
    <mergeCell ref="O1:Q1"/>
    <mergeCell ref="A115:F115"/>
    <mergeCell ref="A190:R190"/>
    <mergeCell ref="H115:R115"/>
    <mergeCell ref="G193:G214"/>
    <mergeCell ref="A130:F130"/>
    <mergeCell ref="A129:R129"/>
    <mergeCell ref="H130:R130"/>
    <mergeCell ref="A269:R269"/>
    <mergeCell ref="H191:R191"/>
    <mergeCell ref="G117:G128"/>
    <mergeCell ref="G254:G268"/>
    <mergeCell ref="H233:R233"/>
    <mergeCell ref="A232:R232"/>
    <mergeCell ref="A216:F216"/>
    <mergeCell ref="A191:F191"/>
    <mergeCell ref="G174:G189"/>
    <mergeCell ref="H216:R216"/>
    <mergeCell ref="H172:R172"/>
    <mergeCell ref="G218:G231"/>
    <mergeCell ref="A171:R171"/>
    <mergeCell ref="A215:R215"/>
    <mergeCell ref="A147:R147"/>
    <mergeCell ref="A104:F104"/>
    <mergeCell ref="G132:G146"/>
    <mergeCell ref="H252:R252"/>
    <mergeCell ref="A47:R47"/>
    <mergeCell ref="A251:R251"/>
    <mergeCell ref="H148:R148"/>
    <mergeCell ref="A172:F172"/>
    <mergeCell ref="G150:G170"/>
    <mergeCell ref="A252:F252"/>
    <mergeCell ref="G106:G113"/>
    <mergeCell ref="A233:F233"/>
    <mergeCell ref="G235:G250"/>
    <mergeCell ref="H78:R78"/>
    <mergeCell ref="A114:R114"/>
    <mergeCell ref="A148:F148"/>
    <mergeCell ref="A77:R77"/>
    <mergeCell ref="A2:F2"/>
    <mergeCell ref="A3:R3"/>
    <mergeCell ref="G50:G76"/>
    <mergeCell ref="G6:G23"/>
    <mergeCell ref="G80:G102"/>
    <mergeCell ref="H4:R4"/>
    <mergeCell ref="G27:G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4"/>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33</v>
      </c>
      <c r="D2" s="113">
        <v>4.8611111111111112E-2</v>
      </c>
      <c r="E2" s="112" t="s">
        <v>1</v>
      </c>
      <c r="F2" s="112" t="s">
        <v>190</v>
      </c>
      <c r="G2" s="114">
        <v>1</v>
      </c>
      <c r="H2" s="115">
        <v>179</v>
      </c>
      <c r="I2" s="115">
        <v>179</v>
      </c>
      <c r="J2" s="115">
        <v>137</v>
      </c>
      <c r="K2" s="111">
        <v>45965</v>
      </c>
      <c r="L2" s="115">
        <v>0</v>
      </c>
      <c r="M2" s="115">
        <v>0</v>
      </c>
      <c r="N2" s="115">
        <v>0</v>
      </c>
      <c r="O2" s="112" t="s">
        <v>36</v>
      </c>
      <c r="P2" s="116"/>
      <c r="Q2" s="116"/>
      <c r="R2" s="116"/>
      <c r="S2" s="116"/>
      <c r="T2" s="116"/>
      <c r="U2" s="116"/>
      <c r="V2" s="116"/>
      <c r="W2" s="116"/>
      <c r="X2" s="116"/>
      <c r="Y2" s="115" t="s">
        <v>191</v>
      </c>
      <c r="Z2" s="116"/>
      <c r="AA2" s="116"/>
      <c r="AB2" s="116"/>
      <c r="AC2" s="116"/>
      <c r="AD2" s="115" t="s">
        <v>192</v>
      </c>
      <c r="AE2" s="115" t="s">
        <v>193</v>
      </c>
      <c r="AF2" s="116"/>
      <c r="AG2" s="116"/>
      <c r="AH2" s="115" t="s">
        <v>194</v>
      </c>
      <c r="AI2" s="115" t="s">
        <v>195</v>
      </c>
    </row>
    <row r="3" spans="1:35" ht="18">
      <c r="A3" s="117" t="s">
        <v>189</v>
      </c>
      <c r="B3" s="118">
        <v>45979</v>
      </c>
      <c r="C3" s="119" t="s">
        <v>30</v>
      </c>
      <c r="D3" s="120">
        <v>0.27777777777777779</v>
      </c>
      <c r="E3" s="119" t="s">
        <v>1</v>
      </c>
      <c r="F3" s="119" t="s">
        <v>190</v>
      </c>
      <c r="G3" s="121">
        <v>0.66669999999999996</v>
      </c>
      <c r="H3" s="122">
        <v>168</v>
      </c>
      <c r="I3" s="122">
        <v>112</v>
      </c>
      <c r="J3" s="122">
        <v>0</v>
      </c>
      <c r="K3" s="118">
        <v>45978</v>
      </c>
      <c r="L3" s="122">
        <v>1</v>
      </c>
      <c r="M3" s="122">
        <v>11</v>
      </c>
      <c r="N3" s="122">
        <v>112</v>
      </c>
      <c r="O3" s="119" t="s">
        <v>31</v>
      </c>
      <c r="P3" s="123"/>
      <c r="Q3" s="123"/>
      <c r="R3" s="123"/>
      <c r="S3" s="123"/>
      <c r="T3" s="123"/>
      <c r="U3" s="123"/>
      <c r="V3" s="122" t="s">
        <v>150</v>
      </c>
      <c r="W3" s="122" t="s">
        <v>196</v>
      </c>
      <c r="X3" s="122" t="s">
        <v>197</v>
      </c>
      <c r="Y3" s="122" t="s">
        <v>198</v>
      </c>
      <c r="Z3" s="122" t="s">
        <v>199</v>
      </c>
      <c r="AA3" s="122" t="s">
        <v>200</v>
      </c>
      <c r="AB3" s="122" t="s">
        <v>201</v>
      </c>
      <c r="AC3" s="122" t="s">
        <v>202</v>
      </c>
      <c r="AD3" s="122" t="s">
        <v>203</v>
      </c>
      <c r="AE3" s="122" t="s">
        <v>204</v>
      </c>
      <c r="AF3" s="123"/>
      <c r="AG3" s="123"/>
      <c r="AH3" s="123"/>
      <c r="AI3" s="123"/>
    </row>
    <row r="4" spans="1:35" ht="18">
      <c r="A4" s="110" t="s">
        <v>189</v>
      </c>
      <c r="B4" s="111">
        <v>45979</v>
      </c>
      <c r="C4" s="112" t="s">
        <v>38</v>
      </c>
      <c r="D4" s="113">
        <v>0.97916666666666663</v>
      </c>
      <c r="E4" s="112" t="s">
        <v>1</v>
      </c>
      <c r="F4" s="112" t="s">
        <v>190</v>
      </c>
      <c r="G4" s="114">
        <v>1</v>
      </c>
      <c r="H4" s="115">
        <v>179</v>
      </c>
      <c r="I4" s="115">
        <v>179</v>
      </c>
      <c r="J4" s="115">
        <v>45</v>
      </c>
      <c r="K4" s="111">
        <v>45975</v>
      </c>
      <c r="L4" s="115">
        <v>0</v>
      </c>
      <c r="M4" s="115">
        <v>0</v>
      </c>
      <c r="N4" s="115">
        <v>2</v>
      </c>
      <c r="O4" s="112" t="s">
        <v>36</v>
      </c>
      <c r="P4" s="116"/>
      <c r="Q4" s="116"/>
      <c r="R4" s="116"/>
      <c r="S4" s="116"/>
      <c r="T4" s="116"/>
      <c r="U4" s="116"/>
      <c r="V4" s="115" t="s">
        <v>205</v>
      </c>
      <c r="W4" s="115" t="s">
        <v>206</v>
      </c>
      <c r="X4" s="116"/>
      <c r="Y4" s="115" t="s">
        <v>207</v>
      </c>
      <c r="Z4" s="115" t="s">
        <v>208</v>
      </c>
      <c r="AA4" s="115" t="s">
        <v>209</v>
      </c>
      <c r="AB4" s="115" t="s">
        <v>210</v>
      </c>
      <c r="AC4" s="115" t="s">
        <v>211</v>
      </c>
      <c r="AD4" s="115" t="s">
        <v>212</v>
      </c>
      <c r="AE4" s="115" t="s">
        <v>193</v>
      </c>
      <c r="AF4" s="116"/>
      <c r="AG4" s="116"/>
      <c r="AH4" s="115" t="s">
        <v>213</v>
      </c>
      <c r="AI4" s="116"/>
    </row>
    <row r="5" spans="1:35" ht="18">
      <c r="A5" s="117" t="s">
        <v>214</v>
      </c>
      <c r="B5" s="118">
        <v>45981</v>
      </c>
      <c r="C5" s="119" t="s">
        <v>38</v>
      </c>
      <c r="D5" s="120">
        <v>0.53819444444444442</v>
      </c>
      <c r="E5" s="119" t="s">
        <v>1</v>
      </c>
      <c r="F5" s="119" t="s">
        <v>190</v>
      </c>
      <c r="G5" s="121">
        <v>1</v>
      </c>
      <c r="H5" s="122">
        <v>179</v>
      </c>
      <c r="I5" s="122">
        <v>179</v>
      </c>
      <c r="J5" s="122">
        <v>92</v>
      </c>
      <c r="K5" s="118">
        <v>45976</v>
      </c>
      <c r="L5" s="122">
        <v>0</v>
      </c>
      <c r="M5" s="122">
        <v>0</v>
      </c>
      <c r="N5" s="122">
        <v>10</v>
      </c>
      <c r="O5" s="119" t="s">
        <v>36</v>
      </c>
      <c r="P5" s="123"/>
      <c r="Q5" s="123"/>
      <c r="R5" s="123"/>
      <c r="S5" s="123"/>
      <c r="T5" s="122" t="s">
        <v>215</v>
      </c>
      <c r="U5" s="123"/>
      <c r="V5" s="123"/>
      <c r="W5" s="122" t="s">
        <v>216</v>
      </c>
      <c r="X5" s="122" t="s">
        <v>217</v>
      </c>
      <c r="Y5" s="122" t="s">
        <v>218</v>
      </c>
      <c r="Z5" s="122" t="s">
        <v>219</v>
      </c>
      <c r="AA5" s="122" t="s">
        <v>220</v>
      </c>
      <c r="AB5" s="122" t="s">
        <v>221</v>
      </c>
      <c r="AC5" s="122" t="s">
        <v>222</v>
      </c>
      <c r="AD5" s="122" t="s">
        <v>223</v>
      </c>
      <c r="AE5" s="122" t="s">
        <v>224</v>
      </c>
      <c r="AF5" s="123"/>
      <c r="AG5" s="123"/>
      <c r="AH5" s="122" t="s">
        <v>225</v>
      </c>
      <c r="AI5" s="122" t="s">
        <v>226</v>
      </c>
    </row>
    <row r="6" spans="1:35" ht="18">
      <c r="A6" s="110" t="s">
        <v>227</v>
      </c>
      <c r="B6" s="111">
        <v>45983</v>
      </c>
      <c r="C6" s="112" t="s">
        <v>38</v>
      </c>
      <c r="D6" s="113">
        <v>0.39583333333333331</v>
      </c>
      <c r="E6" s="112" t="s">
        <v>1</v>
      </c>
      <c r="F6" s="112" t="s">
        <v>190</v>
      </c>
      <c r="G6" s="114">
        <v>1</v>
      </c>
      <c r="H6" s="115">
        <v>179</v>
      </c>
      <c r="I6" s="115">
        <v>179</v>
      </c>
      <c r="J6" s="115">
        <v>130</v>
      </c>
      <c r="K6" s="111">
        <v>45974</v>
      </c>
      <c r="L6" s="115">
        <v>0</v>
      </c>
      <c r="M6" s="115">
        <v>0</v>
      </c>
      <c r="N6" s="115">
        <v>2</v>
      </c>
      <c r="O6" s="112" t="s">
        <v>36</v>
      </c>
      <c r="P6" s="116"/>
      <c r="Q6" s="116"/>
      <c r="R6" s="116"/>
      <c r="S6" s="116"/>
      <c r="T6" s="115" t="s">
        <v>228</v>
      </c>
      <c r="U6" s="116"/>
      <c r="V6" s="116"/>
      <c r="W6" s="116"/>
      <c r="X6" s="116"/>
      <c r="Y6" s="116"/>
      <c r="Z6" s="116"/>
      <c r="AA6" s="115" t="s">
        <v>229</v>
      </c>
      <c r="AB6" s="115" t="s">
        <v>230</v>
      </c>
      <c r="AC6" s="115" t="s">
        <v>231</v>
      </c>
      <c r="AD6" s="115" t="s">
        <v>232</v>
      </c>
      <c r="AE6" s="115" t="s">
        <v>233</v>
      </c>
      <c r="AF6" s="116"/>
      <c r="AG6" s="116"/>
      <c r="AH6" s="115" t="s">
        <v>234</v>
      </c>
      <c r="AI6" s="115" t="s">
        <v>235</v>
      </c>
    </row>
    <row r="7" spans="1:35" ht="18">
      <c r="A7" s="117" t="s">
        <v>236</v>
      </c>
      <c r="B7" s="118">
        <v>45984</v>
      </c>
      <c r="C7" s="119" t="s">
        <v>38</v>
      </c>
      <c r="D7" s="120">
        <v>0.90277777777777779</v>
      </c>
      <c r="E7" s="119" t="s">
        <v>1</v>
      </c>
      <c r="F7" s="119" t="s">
        <v>190</v>
      </c>
      <c r="G7" s="121">
        <v>1</v>
      </c>
      <c r="H7" s="122">
        <v>179</v>
      </c>
      <c r="I7" s="122">
        <v>179</v>
      </c>
      <c r="J7" s="122">
        <v>86</v>
      </c>
      <c r="K7" s="118">
        <v>45977</v>
      </c>
      <c r="L7" s="122">
        <v>0</v>
      </c>
      <c r="M7" s="122">
        <v>1</v>
      </c>
      <c r="N7" s="122">
        <v>6</v>
      </c>
      <c r="O7" s="119" t="s">
        <v>36</v>
      </c>
      <c r="P7" s="123"/>
      <c r="Q7" s="123"/>
      <c r="R7" s="123"/>
      <c r="S7" s="123"/>
      <c r="T7" s="123"/>
      <c r="U7" s="122" t="s">
        <v>237</v>
      </c>
      <c r="V7" s="123"/>
      <c r="W7" s="123"/>
      <c r="X7" s="122" t="s">
        <v>238</v>
      </c>
      <c r="Y7" s="122" t="s">
        <v>239</v>
      </c>
      <c r="Z7" s="123"/>
      <c r="AA7" s="122" t="s">
        <v>240</v>
      </c>
      <c r="AB7" s="122" t="s">
        <v>241</v>
      </c>
      <c r="AC7" s="122" t="s">
        <v>222</v>
      </c>
      <c r="AD7" s="122" t="s">
        <v>223</v>
      </c>
      <c r="AE7" s="122" t="s">
        <v>233</v>
      </c>
      <c r="AF7" s="123"/>
      <c r="AG7" s="123"/>
      <c r="AH7" s="122" t="s">
        <v>242</v>
      </c>
      <c r="AI7" s="122" t="s">
        <v>243</v>
      </c>
    </row>
    <row r="8" spans="1:35" ht="18">
      <c r="A8" s="110" t="s">
        <v>189</v>
      </c>
      <c r="B8" s="111">
        <v>45986</v>
      </c>
      <c r="C8" s="112" t="s">
        <v>33</v>
      </c>
      <c r="D8" s="113">
        <v>4.8611111111111112E-2</v>
      </c>
      <c r="E8" s="112" t="s">
        <v>1</v>
      </c>
      <c r="F8" s="112" t="s">
        <v>190</v>
      </c>
      <c r="G8" s="114">
        <v>0.92179999999999995</v>
      </c>
      <c r="H8" s="115">
        <v>179</v>
      </c>
      <c r="I8" s="115">
        <v>165</v>
      </c>
      <c r="J8" s="115">
        <v>159</v>
      </c>
      <c r="K8" s="111">
        <v>45977</v>
      </c>
      <c r="L8" s="115">
        <v>0</v>
      </c>
      <c r="M8" s="115">
        <v>1</v>
      </c>
      <c r="N8" s="115">
        <v>1</v>
      </c>
      <c r="O8" s="112" t="s">
        <v>134</v>
      </c>
      <c r="P8" s="116"/>
      <c r="Q8" s="116"/>
      <c r="R8" s="116"/>
      <c r="S8" s="116"/>
      <c r="T8" s="116"/>
      <c r="U8" s="116"/>
      <c r="V8" s="115" t="s">
        <v>244</v>
      </c>
      <c r="W8" s="115" t="s">
        <v>130</v>
      </c>
      <c r="X8" s="116"/>
      <c r="Y8" s="116"/>
      <c r="Z8" s="116"/>
      <c r="AA8" s="116"/>
      <c r="AB8" s="116"/>
      <c r="AC8" s="116"/>
      <c r="AD8" s="116"/>
      <c r="AE8" s="115" t="s">
        <v>245</v>
      </c>
      <c r="AF8" s="115" t="s">
        <v>246</v>
      </c>
      <c r="AG8" s="116"/>
      <c r="AH8" s="115" t="s">
        <v>247</v>
      </c>
      <c r="AI8" s="116"/>
    </row>
    <row r="9" spans="1:35" ht="18">
      <c r="A9" s="117" t="s">
        <v>189</v>
      </c>
      <c r="B9" s="118">
        <v>45986</v>
      </c>
      <c r="C9" s="119" t="s">
        <v>30</v>
      </c>
      <c r="D9" s="120">
        <v>0.27777777777777779</v>
      </c>
      <c r="E9" s="119" t="s">
        <v>1</v>
      </c>
      <c r="F9" s="119" t="s">
        <v>190</v>
      </c>
      <c r="G9" s="121">
        <v>0.52980000000000005</v>
      </c>
      <c r="H9" s="122">
        <v>168</v>
      </c>
      <c r="I9" s="122">
        <v>89</v>
      </c>
      <c r="J9" s="122">
        <v>0</v>
      </c>
      <c r="K9" s="118">
        <v>45977</v>
      </c>
      <c r="L9" s="122">
        <v>0</v>
      </c>
      <c r="M9" s="122">
        <v>13</v>
      </c>
      <c r="N9" s="122">
        <v>89</v>
      </c>
      <c r="O9" s="119" t="s">
        <v>130</v>
      </c>
      <c r="P9" s="123"/>
      <c r="Q9" s="123"/>
      <c r="R9" s="123"/>
      <c r="S9" s="123"/>
      <c r="T9" s="123"/>
      <c r="U9" s="123"/>
      <c r="V9" s="123"/>
      <c r="W9" s="122" t="s">
        <v>248</v>
      </c>
      <c r="X9" s="122" t="s">
        <v>238</v>
      </c>
      <c r="Y9" s="122" t="s">
        <v>249</v>
      </c>
      <c r="Z9" s="122" t="s">
        <v>199</v>
      </c>
      <c r="AA9" s="122" t="s">
        <v>200</v>
      </c>
      <c r="AB9" s="122" t="s">
        <v>250</v>
      </c>
      <c r="AC9" s="122" t="s">
        <v>202</v>
      </c>
      <c r="AD9" s="122" t="s">
        <v>203</v>
      </c>
      <c r="AE9" s="122" t="s">
        <v>204</v>
      </c>
      <c r="AF9" s="123"/>
      <c r="AG9" s="123"/>
      <c r="AH9" s="123"/>
      <c r="AI9" s="123"/>
    </row>
    <row r="10" spans="1:35" ht="18">
      <c r="A10" s="110" t="s">
        <v>189</v>
      </c>
      <c r="B10" s="111">
        <v>45986</v>
      </c>
      <c r="C10" s="112" t="s">
        <v>38</v>
      </c>
      <c r="D10" s="113">
        <v>0.97916666666666663</v>
      </c>
      <c r="E10" s="112" t="s">
        <v>1</v>
      </c>
      <c r="F10" s="112" t="s">
        <v>190</v>
      </c>
      <c r="G10" s="114">
        <v>0.99439999999999995</v>
      </c>
      <c r="H10" s="115">
        <v>179</v>
      </c>
      <c r="I10" s="115">
        <v>178</v>
      </c>
      <c r="J10" s="115">
        <v>123</v>
      </c>
      <c r="K10" s="111">
        <v>45977</v>
      </c>
      <c r="L10" s="115">
        <v>0</v>
      </c>
      <c r="M10" s="115">
        <v>1</v>
      </c>
      <c r="N10" s="115">
        <v>10</v>
      </c>
      <c r="O10" s="112" t="s">
        <v>138</v>
      </c>
      <c r="P10" s="116"/>
      <c r="Q10" s="116"/>
      <c r="R10" s="116"/>
      <c r="S10" s="116"/>
      <c r="T10" s="115" t="s">
        <v>138</v>
      </c>
      <c r="U10" s="115" t="s">
        <v>251</v>
      </c>
      <c r="V10" s="115" t="s">
        <v>205</v>
      </c>
      <c r="W10" s="116"/>
      <c r="X10" s="116"/>
      <c r="Y10" s="115" t="s">
        <v>249</v>
      </c>
      <c r="Z10" s="116"/>
      <c r="AA10" s="116"/>
      <c r="AB10" s="115" t="s">
        <v>252</v>
      </c>
      <c r="AC10" s="115" t="s">
        <v>253</v>
      </c>
      <c r="AD10" s="115" t="s">
        <v>223</v>
      </c>
      <c r="AE10" s="115" t="s">
        <v>233</v>
      </c>
      <c r="AF10" s="116"/>
      <c r="AG10" s="116"/>
      <c r="AH10" s="115" t="s">
        <v>254</v>
      </c>
      <c r="AI10" s="116"/>
    </row>
    <row r="11" spans="1:35" ht="18">
      <c r="A11" s="117" t="s">
        <v>214</v>
      </c>
      <c r="B11" s="118">
        <v>45988</v>
      </c>
      <c r="C11" s="119" t="s">
        <v>38</v>
      </c>
      <c r="D11" s="120">
        <v>0.53819444444444442</v>
      </c>
      <c r="E11" s="119" t="s">
        <v>1</v>
      </c>
      <c r="F11" s="119" t="s">
        <v>190</v>
      </c>
      <c r="G11" s="121">
        <v>1.006</v>
      </c>
      <c r="H11" s="122">
        <v>168</v>
      </c>
      <c r="I11" s="122">
        <v>169</v>
      </c>
      <c r="J11" s="122">
        <v>128</v>
      </c>
      <c r="K11" s="118">
        <v>45977</v>
      </c>
      <c r="L11" s="122">
        <v>0</v>
      </c>
      <c r="M11" s="122">
        <v>2</v>
      </c>
      <c r="N11" s="122">
        <v>6</v>
      </c>
      <c r="O11" s="119" t="s">
        <v>150</v>
      </c>
      <c r="P11" s="123"/>
      <c r="Q11" s="123"/>
      <c r="R11" s="123"/>
      <c r="S11" s="123"/>
      <c r="T11" s="123"/>
      <c r="U11" s="123"/>
      <c r="V11" s="122" t="s">
        <v>255</v>
      </c>
      <c r="W11" s="122" t="s">
        <v>256</v>
      </c>
      <c r="X11" s="123"/>
      <c r="Y11" s="122" t="s">
        <v>257</v>
      </c>
      <c r="Z11" s="123"/>
      <c r="AA11" s="123"/>
      <c r="AB11" s="123"/>
      <c r="AC11" s="122" t="s">
        <v>258</v>
      </c>
      <c r="AD11" s="122" t="s">
        <v>223</v>
      </c>
      <c r="AE11" s="122" t="s">
        <v>233</v>
      </c>
      <c r="AF11" s="123"/>
      <c r="AG11" s="123"/>
      <c r="AH11" s="122" t="s">
        <v>259</v>
      </c>
      <c r="AI11" s="123"/>
    </row>
    <row r="12" spans="1:35" ht="18">
      <c r="A12" s="110" t="s">
        <v>227</v>
      </c>
      <c r="B12" s="111">
        <v>45990</v>
      </c>
      <c r="C12" s="112" t="s">
        <v>38</v>
      </c>
      <c r="D12" s="113">
        <v>0.39583333333333331</v>
      </c>
      <c r="E12" s="112" t="s">
        <v>1</v>
      </c>
      <c r="F12" s="112" t="s">
        <v>190</v>
      </c>
      <c r="G12" s="114">
        <v>1.0298</v>
      </c>
      <c r="H12" s="115">
        <v>168</v>
      </c>
      <c r="I12" s="115">
        <v>173</v>
      </c>
      <c r="J12" s="115">
        <v>131</v>
      </c>
      <c r="K12" s="111">
        <v>45970</v>
      </c>
      <c r="L12" s="115">
        <v>0</v>
      </c>
      <c r="M12" s="115">
        <v>0</v>
      </c>
      <c r="N12" s="115">
        <v>0</v>
      </c>
      <c r="O12" s="112" t="s">
        <v>36</v>
      </c>
      <c r="P12" s="116"/>
      <c r="Q12" s="116"/>
      <c r="R12" s="116"/>
      <c r="S12" s="116"/>
      <c r="T12" s="116"/>
      <c r="U12" s="116"/>
      <c r="V12" s="116"/>
      <c r="W12" s="116"/>
      <c r="X12" s="115" t="s">
        <v>260</v>
      </c>
      <c r="Y12" s="115" t="s">
        <v>207</v>
      </c>
      <c r="Z12" s="116"/>
      <c r="AA12" s="116"/>
      <c r="AB12" s="116"/>
      <c r="AC12" s="116"/>
      <c r="AD12" s="116"/>
      <c r="AE12" s="115" t="s">
        <v>261</v>
      </c>
      <c r="AF12" s="116"/>
      <c r="AG12" s="116"/>
      <c r="AH12" s="115" t="s">
        <v>262</v>
      </c>
      <c r="AI12" s="115" t="s">
        <v>235</v>
      </c>
    </row>
    <row r="13" spans="1:35" ht="18">
      <c r="A13" s="117" t="s">
        <v>236</v>
      </c>
      <c r="B13" s="118">
        <v>45991</v>
      </c>
      <c r="C13" s="119" t="s">
        <v>38</v>
      </c>
      <c r="D13" s="120">
        <v>0.90277777777777779</v>
      </c>
      <c r="E13" s="119" t="s">
        <v>1</v>
      </c>
      <c r="F13" s="119" t="s">
        <v>190</v>
      </c>
      <c r="G13" s="121">
        <v>0.96550000000000002</v>
      </c>
      <c r="H13" s="122">
        <v>174</v>
      </c>
      <c r="I13" s="122">
        <v>168</v>
      </c>
      <c r="J13" s="122">
        <v>133</v>
      </c>
      <c r="K13" s="118">
        <v>45975</v>
      </c>
      <c r="L13" s="122">
        <v>0</v>
      </c>
      <c r="M13" s="122">
        <v>0</v>
      </c>
      <c r="N13" s="122">
        <v>2</v>
      </c>
      <c r="O13" s="119" t="s">
        <v>158</v>
      </c>
      <c r="P13" s="123"/>
      <c r="Q13" s="123"/>
      <c r="R13" s="123"/>
      <c r="S13" s="123"/>
      <c r="T13" s="123"/>
      <c r="U13" s="123"/>
      <c r="V13" s="123"/>
      <c r="W13" s="122" t="s">
        <v>216</v>
      </c>
      <c r="X13" s="122" t="s">
        <v>263</v>
      </c>
      <c r="Y13" s="122" t="s">
        <v>264</v>
      </c>
      <c r="Z13" s="122" t="s">
        <v>265</v>
      </c>
      <c r="AA13" s="122" t="s">
        <v>266</v>
      </c>
      <c r="AB13" s="122" t="s">
        <v>267</v>
      </c>
      <c r="AC13" s="122" t="s">
        <v>268</v>
      </c>
      <c r="AD13" s="122" t="s">
        <v>269</v>
      </c>
      <c r="AE13" s="122" t="s">
        <v>245</v>
      </c>
      <c r="AF13" s="123"/>
      <c r="AG13" s="123"/>
      <c r="AH13" s="122" t="s">
        <v>262</v>
      </c>
      <c r="AI13" s="123"/>
    </row>
    <row r="14" spans="1:35" ht="18">
      <c r="A14" s="124" t="s">
        <v>270</v>
      </c>
      <c r="B14" s="125"/>
      <c r="C14" s="126">
        <f>COUNTA(C2:C13)</f>
        <v>12</v>
      </c>
      <c r="D14" s="125"/>
      <c r="E14" s="125"/>
      <c r="F14" s="125"/>
      <c r="G14" s="127">
        <f>AVERAGE(G2:G13)</f>
        <v>0.92616666666666669</v>
      </c>
      <c r="H14" s="128">
        <f>SUM(H2:H13)</f>
        <v>2099</v>
      </c>
      <c r="I14" s="128">
        <f>SUM(I2:I13)</f>
        <v>1949</v>
      </c>
      <c r="J14" s="128">
        <f>SUM(J2:J13)</f>
        <v>1164</v>
      </c>
      <c r="K14" s="125"/>
      <c r="L14" s="128">
        <f>SUM(L2:L13)</f>
        <v>1</v>
      </c>
      <c r="M14" s="128">
        <f>SUM(M2:M13)</f>
        <v>29</v>
      </c>
      <c r="N14" s="128">
        <f>SUM(N2:N13)</f>
        <v>240</v>
      </c>
      <c r="O14" s="125"/>
      <c r="P14" s="12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28">
        <f t="shared" si="0"/>
        <v>0</v>
      </c>
      <c r="R14" s="128">
        <f t="shared" si="0"/>
        <v>0</v>
      </c>
      <c r="S14" s="128">
        <f t="shared" si="0"/>
        <v>0</v>
      </c>
      <c r="T14" s="128">
        <f t="shared" si="0"/>
        <v>0</v>
      </c>
      <c r="U14" s="128">
        <f t="shared" si="0"/>
        <v>0</v>
      </c>
      <c r="V14" s="128">
        <f t="shared" si="0"/>
        <v>0</v>
      </c>
      <c r="W14" s="128">
        <f t="shared" si="0"/>
        <v>0</v>
      </c>
      <c r="X14" s="128">
        <f t="shared" si="0"/>
        <v>0</v>
      </c>
      <c r="Y14" s="128">
        <f t="shared" si="0"/>
        <v>0</v>
      </c>
      <c r="Z14" s="128">
        <f t="shared" si="0"/>
        <v>0</v>
      </c>
      <c r="AA14" s="128">
        <f t="shared" si="0"/>
        <v>0</v>
      </c>
      <c r="AB14" s="128">
        <f t="shared" si="0"/>
        <v>0</v>
      </c>
      <c r="AC14" s="128">
        <f t="shared" si="0"/>
        <v>0</v>
      </c>
      <c r="AD14" s="128">
        <f t="shared" si="0"/>
        <v>0</v>
      </c>
      <c r="AE14" s="128">
        <f t="shared" si="0"/>
        <v>0</v>
      </c>
      <c r="AF14" s="128">
        <f t="shared" si="0"/>
        <v>0</v>
      </c>
      <c r="AG14" s="128">
        <f t="shared" si="0"/>
        <v>0</v>
      </c>
      <c r="AH14" s="128">
        <f t="shared" si="0"/>
        <v>0</v>
      </c>
      <c r="AI14" s="128">
        <f t="shared" si="0"/>
        <v>0</v>
      </c>
    </row>
  </sheetData>
  <autoFilter ref="A1:AI1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8"/>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30">
        <v>45979</v>
      </c>
      <c r="B2" s="131" t="s">
        <v>25</v>
      </c>
      <c r="C2" s="132" t="s">
        <v>26</v>
      </c>
      <c r="D2" s="131" t="s">
        <v>1</v>
      </c>
      <c r="E2" s="133">
        <v>1.2777777777777779</v>
      </c>
      <c r="F2" s="131" t="s">
        <v>27</v>
      </c>
      <c r="G2" s="134">
        <v>8</v>
      </c>
      <c r="H2" s="135">
        <v>914</v>
      </c>
    </row>
    <row r="3" spans="1:8" ht="18">
      <c r="A3" s="136">
        <v>45979</v>
      </c>
      <c r="B3" s="137" t="s">
        <v>25</v>
      </c>
      <c r="C3" s="138" t="s">
        <v>33</v>
      </c>
      <c r="D3" s="137" t="s">
        <v>1</v>
      </c>
      <c r="E3" s="139">
        <v>1.0486111111111109</v>
      </c>
      <c r="F3" s="137" t="s">
        <v>34</v>
      </c>
      <c r="G3" s="137"/>
      <c r="H3" s="137" t="s">
        <v>35</v>
      </c>
    </row>
    <row r="4" spans="1:8" ht="18">
      <c r="A4" s="136">
        <v>45979</v>
      </c>
      <c r="B4" s="137" t="s">
        <v>25</v>
      </c>
      <c r="C4" s="138" t="s">
        <v>38</v>
      </c>
      <c r="D4" s="137" t="s">
        <v>1</v>
      </c>
      <c r="E4" s="139">
        <v>1.979166666666667</v>
      </c>
      <c r="F4" s="137" t="s">
        <v>34</v>
      </c>
      <c r="G4" s="137"/>
      <c r="H4" s="137" t="s">
        <v>35</v>
      </c>
    </row>
    <row r="5" spans="1:8" ht="18">
      <c r="A5" s="140">
        <v>45979</v>
      </c>
      <c r="B5" s="141" t="s">
        <v>40</v>
      </c>
      <c r="C5" s="142" t="s">
        <v>41</v>
      </c>
      <c r="D5" s="141" t="s">
        <v>1</v>
      </c>
      <c r="E5" s="143">
        <v>1.4201388888888891</v>
      </c>
      <c r="F5" s="141" t="s">
        <v>42</v>
      </c>
      <c r="G5" s="144">
        <v>11</v>
      </c>
      <c r="H5" s="145">
        <v>916</v>
      </c>
    </row>
    <row r="6" spans="1:8" ht="18">
      <c r="A6" s="146">
        <v>45979</v>
      </c>
      <c r="B6" s="147" t="s">
        <v>40</v>
      </c>
      <c r="C6" s="148" t="s">
        <v>41</v>
      </c>
      <c r="D6" s="147" t="s">
        <v>1</v>
      </c>
      <c r="E6" s="149">
        <v>1.4201388888888891</v>
      </c>
      <c r="F6" s="147" t="s">
        <v>45</v>
      </c>
      <c r="G6" s="150">
        <v>11</v>
      </c>
      <c r="H6" s="147" t="s">
        <v>47</v>
      </c>
    </row>
    <row r="7" spans="1:8" ht="18">
      <c r="A7" s="146">
        <v>45979</v>
      </c>
      <c r="B7" s="147" t="s">
        <v>40</v>
      </c>
      <c r="C7" s="148" t="s">
        <v>41</v>
      </c>
      <c r="D7" s="147" t="s">
        <v>1</v>
      </c>
      <c r="E7" s="149">
        <v>1.4201388888888891</v>
      </c>
      <c r="F7" s="147" t="s">
        <v>48</v>
      </c>
      <c r="G7" s="150">
        <v>11</v>
      </c>
      <c r="H7" s="147" t="s">
        <v>49</v>
      </c>
    </row>
    <row r="8" spans="1:8" ht="18">
      <c r="A8" s="140">
        <v>45979</v>
      </c>
      <c r="B8" s="141" t="s">
        <v>50</v>
      </c>
      <c r="C8" s="142" t="s">
        <v>51</v>
      </c>
      <c r="D8" s="141" t="s">
        <v>1</v>
      </c>
      <c r="E8" s="143">
        <v>1.756944444444444</v>
      </c>
      <c r="F8" s="141" t="s">
        <v>52</v>
      </c>
      <c r="G8" s="144">
        <v>7</v>
      </c>
      <c r="H8" s="141" t="s">
        <v>54</v>
      </c>
    </row>
    <row r="9" spans="1:8" ht="18">
      <c r="A9" s="146">
        <v>45979</v>
      </c>
      <c r="B9" s="147" t="s">
        <v>50</v>
      </c>
      <c r="C9" s="148" t="s">
        <v>51</v>
      </c>
      <c r="D9" s="147" t="s">
        <v>1</v>
      </c>
      <c r="E9" s="149">
        <v>1.756944444444444</v>
      </c>
      <c r="F9" s="147" t="s">
        <v>55</v>
      </c>
      <c r="G9" s="150">
        <v>7</v>
      </c>
      <c r="H9" s="147" t="s">
        <v>57</v>
      </c>
    </row>
    <row r="10" spans="1:8" ht="18">
      <c r="A10" s="146">
        <v>45979</v>
      </c>
      <c r="B10" s="147" t="s">
        <v>50</v>
      </c>
      <c r="C10" s="148" t="s">
        <v>51</v>
      </c>
      <c r="D10" s="147" t="s">
        <v>1</v>
      </c>
      <c r="E10" s="149">
        <v>1.756944444444444</v>
      </c>
      <c r="F10" s="147" t="s">
        <v>58</v>
      </c>
      <c r="G10" s="150">
        <v>7</v>
      </c>
      <c r="H10" s="147" t="s">
        <v>59</v>
      </c>
    </row>
    <row r="11" spans="1:8" ht="18">
      <c r="A11" s="140">
        <v>45979</v>
      </c>
      <c r="B11" s="141" t="s">
        <v>60</v>
      </c>
      <c r="C11" s="142" t="s">
        <v>61</v>
      </c>
      <c r="D11" s="141" t="s">
        <v>1</v>
      </c>
      <c r="E11" s="143">
        <v>1.604166666666667</v>
      </c>
      <c r="F11" s="141" t="s">
        <v>62</v>
      </c>
      <c r="G11" s="144">
        <v>4</v>
      </c>
      <c r="H11" s="141" t="s">
        <v>64</v>
      </c>
    </row>
    <row r="12" spans="1:8" ht="18">
      <c r="A12" s="146">
        <v>45979</v>
      </c>
      <c r="B12" s="147" t="s">
        <v>60</v>
      </c>
      <c r="C12" s="148" t="s">
        <v>61</v>
      </c>
      <c r="D12" s="147" t="s">
        <v>1</v>
      </c>
      <c r="E12" s="149">
        <v>1.604166666666667</v>
      </c>
      <c r="F12" s="147" t="s">
        <v>65</v>
      </c>
      <c r="G12" s="150">
        <v>4</v>
      </c>
      <c r="H12" s="147" t="s">
        <v>67</v>
      </c>
    </row>
    <row r="13" spans="1:8" ht="18">
      <c r="A13" s="151">
        <v>45979</v>
      </c>
      <c r="B13" s="152" t="s">
        <v>60</v>
      </c>
      <c r="C13" s="153" t="s">
        <v>68</v>
      </c>
      <c r="D13" s="152" t="s">
        <v>1</v>
      </c>
      <c r="E13" s="154">
        <v>1.7951388888888891</v>
      </c>
      <c r="F13" s="152" t="s">
        <v>62</v>
      </c>
      <c r="G13" s="155">
        <v>9</v>
      </c>
      <c r="H13" s="152" t="s">
        <v>70</v>
      </c>
    </row>
    <row r="14" spans="1:8" ht="18">
      <c r="A14" s="146">
        <v>45979</v>
      </c>
      <c r="B14" s="147" t="s">
        <v>60</v>
      </c>
      <c r="C14" s="148" t="s">
        <v>68</v>
      </c>
      <c r="D14" s="147" t="s">
        <v>1</v>
      </c>
      <c r="E14" s="149">
        <v>1.7951388888888891</v>
      </c>
      <c r="F14" s="147" t="s">
        <v>65</v>
      </c>
      <c r="G14" s="150">
        <v>9</v>
      </c>
      <c r="H14" s="147" t="s">
        <v>72</v>
      </c>
    </row>
    <row r="15" spans="1:8" ht="18">
      <c r="A15" s="151">
        <v>45979</v>
      </c>
      <c r="B15" s="152" t="s">
        <v>60</v>
      </c>
      <c r="C15" s="153" t="s">
        <v>73</v>
      </c>
      <c r="D15" s="152" t="s">
        <v>1</v>
      </c>
      <c r="E15" s="154">
        <v>1.086805555555556</v>
      </c>
      <c r="F15" s="152" t="s">
        <v>62</v>
      </c>
      <c r="G15" s="155">
        <v>9</v>
      </c>
      <c r="H15" s="152" t="s">
        <v>70</v>
      </c>
    </row>
    <row r="16" spans="1:8" ht="18">
      <c r="A16" s="146">
        <v>45979</v>
      </c>
      <c r="B16" s="147" t="s">
        <v>60</v>
      </c>
      <c r="C16" s="148" t="s">
        <v>73</v>
      </c>
      <c r="D16" s="147" t="s">
        <v>1</v>
      </c>
      <c r="E16" s="149">
        <v>1.086805555555556</v>
      </c>
      <c r="F16" s="147" t="s">
        <v>65</v>
      </c>
      <c r="G16" s="150">
        <v>9</v>
      </c>
      <c r="H16" s="147" t="s">
        <v>72</v>
      </c>
    </row>
    <row r="17" spans="1:8" ht="18">
      <c r="A17" s="151">
        <v>45979</v>
      </c>
      <c r="B17" s="152" t="s">
        <v>60</v>
      </c>
      <c r="C17" s="153" t="s">
        <v>74</v>
      </c>
      <c r="D17" s="152" t="s">
        <v>1</v>
      </c>
      <c r="E17" s="154">
        <v>1.4201388888888891</v>
      </c>
      <c r="F17" s="152" t="s">
        <v>65</v>
      </c>
      <c r="G17" s="155">
        <v>4</v>
      </c>
      <c r="H17" s="152" t="s">
        <v>76</v>
      </c>
    </row>
    <row r="18" spans="1:8" ht="18">
      <c r="A18" s="140">
        <v>45979</v>
      </c>
      <c r="B18" s="141" t="s">
        <v>77</v>
      </c>
      <c r="C18" s="142" t="s">
        <v>78</v>
      </c>
      <c r="D18" s="141" t="s">
        <v>1</v>
      </c>
      <c r="E18" s="143">
        <v>1.0972222222222221</v>
      </c>
      <c r="F18" s="141" t="s">
        <v>79</v>
      </c>
      <c r="G18" s="144">
        <v>9</v>
      </c>
      <c r="H18" s="141" t="s">
        <v>81</v>
      </c>
    </row>
    <row r="19" spans="1:8" ht="18">
      <c r="A19" s="156">
        <v>45979</v>
      </c>
      <c r="B19" s="157" t="s">
        <v>77</v>
      </c>
      <c r="C19" s="158" t="s">
        <v>82</v>
      </c>
      <c r="D19" s="157" t="s">
        <v>1</v>
      </c>
      <c r="E19" s="159">
        <v>1.850694444444444</v>
      </c>
      <c r="F19" s="157" t="s">
        <v>79</v>
      </c>
      <c r="G19" s="160">
        <v>2</v>
      </c>
      <c r="H19" s="157" t="s">
        <v>84</v>
      </c>
    </row>
    <row r="20" spans="1:8" ht="18">
      <c r="A20" s="161">
        <v>45980</v>
      </c>
      <c r="B20" s="141" t="s">
        <v>40</v>
      </c>
      <c r="C20" s="142" t="s">
        <v>41</v>
      </c>
      <c r="D20" s="141" t="s">
        <v>1</v>
      </c>
      <c r="E20" s="143">
        <v>1.4201388888888891</v>
      </c>
      <c r="F20" s="141" t="s">
        <v>85</v>
      </c>
      <c r="G20" s="144">
        <v>8</v>
      </c>
      <c r="H20" s="162">
        <v>916</v>
      </c>
    </row>
    <row r="21" spans="1:8" ht="18">
      <c r="A21" s="146">
        <v>45980</v>
      </c>
      <c r="B21" s="147" t="s">
        <v>40</v>
      </c>
      <c r="C21" s="148" t="s">
        <v>41</v>
      </c>
      <c r="D21" s="147" t="s">
        <v>1</v>
      </c>
      <c r="E21" s="149">
        <v>1.4201388888888891</v>
      </c>
      <c r="F21" s="147" t="s">
        <v>42</v>
      </c>
      <c r="G21" s="150">
        <v>8</v>
      </c>
      <c r="H21" s="163">
        <v>916</v>
      </c>
    </row>
    <row r="22" spans="1:8" ht="18">
      <c r="A22" s="146">
        <v>45980</v>
      </c>
      <c r="B22" s="147" t="s">
        <v>40</v>
      </c>
      <c r="C22" s="148" t="s">
        <v>41</v>
      </c>
      <c r="D22" s="147" t="s">
        <v>1</v>
      </c>
      <c r="E22" s="149">
        <v>1.4201388888888891</v>
      </c>
      <c r="F22" s="147" t="s">
        <v>45</v>
      </c>
      <c r="G22" s="150">
        <v>8</v>
      </c>
      <c r="H22" s="147" t="s">
        <v>47</v>
      </c>
    </row>
    <row r="23" spans="1:8" ht="18">
      <c r="A23" s="146">
        <v>45980</v>
      </c>
      <c r="B23" s="147" t="s">
        <v>40</v>
      </c>
      <c r="C23" s="148" t="s">
        <v>41</v>
      </c>
      <c r="D23" s="147" t="s">
        <v>1</v>
      </c>
      <c r="E23" s="149">
        <v>1.4201388888888891</v>
      </c>
      <c r="F23" s="147" t="s">
        <v>48</v>
      </c>
      <c r="G23" s="150">
        <v>8</v>
      </c>
      <c r="H23" s="147" t="s">
        <v>49</v>
      </c>
    </row>
    <row r="24" spans="1:8" ht="18">
      <c r="A24" s="140">
        <v>45980</v>
      </c>
      <c r="B24" s="141" t="s">
        <v>50</v>
      </c>
      <c r="C24" s="142" t="s">
        <v>51</v>
      </c>
      <c r="D24" s="141" t="s">
        <v>1</v>
      </c>
      <c r="E24" s="143">
        <v>1.756944444444444</v>
      </c>
      <c r="F24" s="141" t="s">
        <v>52</v>
      </c>
      <c r="G24" s="144">
        <v>2</v>
      </c>
      <c r="H24" s="141" t="s">
        <v>88</v>
      </c>
    </row>
    <row r="25" spans="1:8" ht="18">
      <c r="A25" s="146">
        <v>45980</v>
      </c>
      <c r="B25" s="147" t="s">
        <v>50</v>
      </c>
      <c r="C25" s="148" t="s">
        <v>51</v>
      </c>
      <c r="D25" s="147" t="s">
        <v>1</v>
      </c>
      <c r="E25" s="149">
        <v>1.756944444444444</v>
      </c>
      <c r="F25" s="147" t="s">
        <v>55</v>
      </c>
      <c r="G25" s="150">
        <v>2</v>
      </c>
      <c r="H25" s="147" t="s">
        <v>90</v>
      </c>
    </row>
    <row r="26" spans="1:8" ht="18">
      <c r="A26" s="146">
        <v>45980</v>
      </c>
      <c r="B26" s="147" t="s">
        <v>50</v>
      </c>
      <c r="C26" s="148" t="s">
        <v>51</v>
      </c>
      <c r="D26" s="147" t="s">
        <v>1</v>
      </c>
      <c r="E26" s="149">
        <v>1.756944444444444</v>
      </c>
      <c r="F26" s="147" t="s">
        <v>58</v>
      </c>
      <c r="G26" s="150">
        <v>2</v>
      </c>
      <c r="H26" s="147" t="s">
        <v>91</v>
      </c>
    </row>
    <row r="27" spans="1:8" ht="18">
      <c r="A27" s="140">
        <v>45980</v>
      </c>
      <c r="B27" s="141" t="s">
        <v>60</v>
      </c>
      <c r="C27" s="142" t="s">
        <v>68</v>
      </c>
      <c r="D27" s="141" t="s">
        <v>1</v>
      </c>
      <c r="E27" s="143">
        <v>1.7951388888888891</v>
      </c>
      <c r="F27" s="141" t="s">
        <v>92</v>
      </c>
      <c r="G27" s="144">
        <v>1</v>
      </c>
      <c r="H27" s="141" t="s">
        <v>64</v>
      </c>
    </row>
    <row r="28" spans="1:8" ht="18">
      <c r="A28" s="146">
        <v>45980</v>
      </c>
      <c r="B28" s="147" t="s">
        <v>60</v>
      </c>
      <c r="C28" s="148" t="s">
        <v>68</v>
      </c>
      <c r="D28" s="147" t="s">
        <v>1</v>
      </c>
      <c r="E28" s="149">
        <v>1.7951388888888891</v>
      </c>
      <c r="F28" s="147" t="s">
        <v>62</v>
      </c>
      <c r="G28" s="150">
        <v>1</v>
      </c>
      <c r="H28" s="147" t="s">
        <v>64</v>
      </c>
    </row>
    <row r="29" spans="1:8" ht="18">
      <c r="A29" s="146">
        <v>45980</v>
      </c>
      <c r="B29" s="147" t="s">
        <v>60</v>
      </c>
      <c r="C29" s="148" t="s">
        <v>68</v>
      </c>
      <c r="D29" s="147" t="s">
        <v>1</v>
      </c>
      <c r="E29" s="149">
        <v>1.7951388888888891</v>
      </c>
      <c r="F29" s="147" t="s">
        <v>65</v>
      </c>
      <c r="G29" s="150">
        <v>1</v>
      </c>
      <c r="H29" s="147" t="s">
        <v>67</v>
      </c>
    </row>
    <row r="30" spans="1:8" ht="18">
      <c r="A30" s="151">
        <v>45980</v>
      </c>
      <c r="B30" s="152" t="s">
        <v>60</v>
      </c>
      <c r="C30" s="153" t="s">
        <v>73</v>
      </c>
      <c r="D30" s="152" t="s">
        <v>1</v>
      </c>
      <c r="E30" s="154">
        <v>1.086805555555556</v>
      </c>
      <c r="F30" s="152" t="s">
        <v>92</v>
      </c>
      <c r="G30" s="155">
        <v>1</v>
      </c>
      <c r="H30" s="152" t="s">
        <v>96</v>
      </c>
    </row>
    <row r="31" spans="1:8" ht="18">
      <c r="A31" s="146">
        <v>45980</v>
      </c>
      <c r="B31" s="147" t="s">
        <v>60</v>
      </c>
      <c r="C31" s="148" t="s">
        <v>73</v>
      </c>
      <c r="D31" s="147" t="s">
        <v>1</v>
      </c>
      <c r="E31" s="149">
        <v>1.086805555555556</v>
      </c>
      <c r="F31" s="147" t="s">
        <v>62</v>
      </c>
      <c r="G31" s="150">
        <v>1</v>
      </c>
      <c r="H31" s="147" t="s">
        <v>96</v>
      </c>
    </row>
    <row r="32" spans="1:8" ht="18">
      <c r="A32" s="146">
        <v>45980</v>
      </c>
      <c r="B32" s="147" t="s">
        <v>60</v>
      </c>
      <c r="C32" s="148" t="s">
        <v>73</v>
      </c>
      <c r="D32" s="147" t="s">
        <v>1</v>
      </c>
      <c r="E32" s="149">
        <v>1.086805555555556</v>
      </c>
      <c r="F32" s="147" t="s">
        <v>65</v>
      </c>
      <c r="G32" s="150">
        <v>1</v>
      </c>
      <c r="H32" s="147" t="s">
        <v>97</v>
      </c>
    </row>
    <row r="33" spans="1:8" ht="18">
      <c r="A33" s="151">
        <v>45980</v>
      </c>
      <c r="B33" s="152" t="s">
        <v>60</v>
      </c>
      <c r="C33" s="153" t="s">
        <v>74</v>
      </c>
      <c r="D33" s="152" t="s">
        <v>1</v>
      </c>
      <c r="E33" s="154">
        <v>1.4201388888888891</v>
      </c>
      <c r="F33" s="152" t="s">
        <v>79</v>
      </c>
      <c r="G33" s="155">
        <v>4</v>
      </c>
      <c r="H33" s="152" t="s">
        <v>76</v>
      </c>
    </row>
    <row r="34" spans="1:8" ht="18">
      <c r="A34" s="146">
        <v>45980</v>
      </c>
      <c r="B34" s="147" t="s">
        <v>60</v>
      </c>
      <c r="C34" s="148" t="s">
        <v>74</v>
      </c>
      <c r="D34" s="147" t="s">
        <v>1</v>
      </c>
      <c r="E34" s="149">
        <v>1.4201388888888891</v>
      </c>
      <c r="F34" s="147" t="s">
        <v>65</v>
      </c>
      <c r="G34" s="150">
        <v>4</v>
      </c>
      <c r="H34" s="147" t="s">
        <v>76</v>
      </c>
    </row>
    <row r="35" spans="1:8" ht="18">
      <c r="A35" s="140">
        <v>45980</v>
      </c>
      <c r="B35" s="141" t="s">
        <v>77</v>
      </c>
      <c r="C35" s="142" t="s">
        <v>98</v>
      </c>
      <c r="D35" s="141" t="s">
        <v>1</v>
      </c>
      <c r="E35" s="143">
        <v>1.493055555555556</v>
      </c>
      <c r="F35" s="141" t="s">
        <v>79</v>
      </c>
      <c r="G35" s="144">
        <v>9</v>
      </c>
      <c r="H35" s="141" t="s">
        <v>81</v>
      </c>
    </row>
    <row r="36" spans="1:8" ht="18">
      <c r="A36" s="151">
        <v>45980</v>
      </c>
      <c r="B36" s="152" t="s">
        <v>77</v>
      </c>
      <c r="C36" s="153" t="s">
        <v>99</v>
      </c>
      <c r="D36" s="152" t="s">
        <v>1</v>
      </c>
      <c r="E36" s="154">
        <v>1.2222222222222221</v>
      </c>
      <c r="F36" s="152" t="s">
        <v>79</v>
      </c>
      <c r="G36" s="155">
        <v>9</v>
      </c>
      <c r="H36" s="152" t="s">
        <v>81</v>
      </c>
    </row>
    <row r="37" spans="1:8" ht="18">
      <c r="A37" s="151">
        <v>45980</v>
      </c>
      <c r="B37" s="152" t="s">
        <v>77</v>
      </c>
      <c r="C37" s="153" t="s">
        <v>78</v>
      </c>
      <c r="D37" s="152" t="s">
        <v>1</v>
      </c>
      <c r="E37" s="154">
        <v>1.0972222222222221</v>
      </c>
      <c r="F37" s="152" t="s">
        <v>79</v>
      </c>
      <c r="G37" s="155">
        <v>9</v>
      </c>
      <c r="H37" s="152" t="s">
        <v>84</v>
      </c>
    </row>
    <row r="38" spans="1:8" ht="18">
      <c r="A38" s="151">
        <v>45980</v>
      </c>
      <c r="B38" s="152" t="s">
        <v>77</v>
      </c>
      <c r="C38" s="153" t="s">
        <v>82</v>
      </c>
      <c r="D38" s="152" t="s">
        <v>1</v>
      </c>
      <c r="E38" s="154">
        <v>1.8472222222222221</v>
      </c>
      <c r="F38" s="152" t="s">
        <v>79</v>
      </c>
      <c r="G38" s="155">
        <v>9</v>
      </c>
      <c r="H38" s="152" t="s">
        <v>84</v>
      </c>
    </row>
    <row r="39" spans="1:8" ht="18">
      <c r="A39" s="156">
        <v>45980</v>
      </c>
      <c r="B39" s="157" t="s">
        <v>77</v>
      </c>
      <c r="C39" s="158" t="s">
        <v>100</v>
      </c>
      <c r="D39" s="157" t="s">
        <v>1</v>
      </c>
      <c r="E39" s="159">
        <v>1.444444444444444</v>
      </c>
      <c r="F39" s="157" t="s">
        <v>79</v>
      </c>
      <c r="G39" s="160">
        <v>9</v>
      </c>
      <c r="H39" s="157" t="s">
        <v>84</v>
      </c>
    </row>
    <row r="40" spans="1:8" ht="18">
      <c r="A40" s="161">
        <v>45981</v>
      </c>
      <c r="B40" s="141" t="s">
        <v>40</v>
      </c>
      <c r="C40" s="142" t="s">
        <v>41</v>
      </c>
      <c r="D40" s="141" t="s">
        <v>1</v>
      </c>
      <c r="E40" s="143">
        <v>1.4201388888888891</v>
      </c>
      <c r="F40" s="141" t="s">
        <v>42</v>
      </c>
      <c r="G40" s="144">
        <v>5</v>
      </c>
      <c r="H40" s="162">
        <v>814</v>
      </c>
    </row>
    <row r="41" spans="1:8" ht="18">
      <c r="A41" s="146">
        <v>45981</v>
      </c>
      <c r="B41" s="147" t="s">
        <v>40</v>
      </c>
      <c r="C41" s="148" t="s">
        <v>41</v>
      </c>
      <c r="D41" s="147" t="s">
        <v>1</v>
      </c>
      <c r="E41" s="149">
        <v>1.4201388888888891</v>
      </c>
      <c r="F41" s="147" t="s">
        <v>45</v>
      </c>
      <c r="G41" s="150">
        <v>5</v>
      </c>
      <c r="H41" s="163">
        <v>967</v>
      </c>
    </row>
    <row r="42" spans="1:8" ht="18">
      <c r="A42" s="146">
        <v>45981</v>
      </c>
      <c r="B42" s="147" t="s">
        <v>40</v>
      </c>
      <c r="C42" s="148" t="s">
        <v>41</v>
      </c>
      <c r="D42" s="147" t="s">
        <v>1</v>
      </c>
      <c r="E42" s="149">
        <v>1.4201388888888891</v>
      </c>
      <c r="F42" s="147" t="s">
        <v>48</v>
      </c>
      <c r="G42" s="150">
        <v>5</v>
      </c>
      <c r="H42" s="147" t="s">
        <v>49</v>
      </c>
    </row>
    <row r="43" spans="1:8" ht="18">
      <c r="A43" s="140">
        <v>45981</v>
      </c>
      <c r="B43" s="141" t="s">
        <v>50</v>
      </c>
      <c r="C43" s="142" t="s">
        <v>105</v>
      </c>
      <c r="D43" s="141" t="s">
        <v>1</v>
      </c>
      <c r="E43" s="143">
        <v>1.354166666666667</v>
      </c>
      <c r="F43" s="141" t="s">
        <v>106</v>
      </c>
      <c r="G43" s="144">
        <v>8</v>
      </c>
      <c r="H43" s="145">
        <v>939</v>
      </c>
    </row>
    <row r="44" spans="1:8" ht="18">
      <c r="A44" s="146">
        <v>45981</v>
      </c>
      <c r="B44" s="147" t="s">
        <v>50</v>
      </c>
      <c r="C44" s="148" t="s">
        <v>105</v>
      </c>
      <c r="D44" s="147" t="s">
        <v>1</v>
      </c>
      <c r="E44" s="149">
        <v>1.354166666666667</v>
      </c>
      <c r="F44" s="147" t="s">
        <v>52</v>
      </c>
      <c r="G44" s="150">
        <v>8</v>
      </c>
      <c r="H44" s="163">
        <v>939</v>
      </c>
    </row>
    <row r="45" spans="1:8" ht="18">
      <c r="A45" s="146">
        <v>45981</v>
      </c>
      <c r="B45" s="147" t="s">
        <v>50</v>
      </c>
      <c r="C45" s="148" t="s">
        <v>105</v>
      </c>
      <c r="D45" s="147" t="s">
        <v>1</v>
      </c>
      <c r="E45" s="149">
        <v>1.354166666666667</v>
      </c>
      <c r="F45" s="147" t="s">
        <v>55</v>
      </c>
      <c r="G45" s="150">
        <v>8</v>
      </c>
      <c r="H45" s="147" t="s">
        <v>108</v>
      </c>
    </row>
    <row r="46" spans="1:8" ht="18">
      <c r="A46" s="146">
        <v>45981</v>
      </c>
      <c r="B46" s="147" t="s">
        <v>50</v>
      </c>
      <c r="C46" s="148" t="s">
        <v>105</v>
      </c>
      <c r="D46" s="147" t="s">
        <v>1</v>
      </c>
      <c r="E46" s="149">
        <v>1.354166666666667</v>
      </c>
      <c r="F46" s="147" t="s">
        <v>58</v>
      </c>
      <c r="G46" s="150">
        <v>8</v>
      </c>
      <c r="H46" s="147" t="s">
        <v>109</v>
      </c>
    </row>
    <row r="47" spans="1:8" ht="18">
      <c r="A47" s="151">
        <v>45981</v>
      </c>
      <c r="B47" s="152" t="s">
        <v>50</v>
      </c>
      <c r="C47" s="153" t="s">
        <v>51</v>
      </c>
      <c r="D47" s="152" t="s">
        <v>1</v>
      </c>
      <c r="E47" s="154">
        <v>1.756944444444444</v>
      </c>
      <c r="F47" s="152" t="s">
        <v>52</v>
      </c>
      <c r="G47" s="155">
        <v>9</v>
      </c>
      <c r="H47" s="152" t="s">
        <v>88</v>
      </c>
    </row>
    <row r="48" spans="1:8" ht="18">
      <c r="A48" s="146">
        <v>45981</v>
      </c>
      <c r="B48" s="147" t="s">
        <v>50</v>
      </c>
      <c r="C48" s="148" t="s">
        <v>51</v>
      </c>
      <c r="D48" s="147" t="s">
        <v>1</v>
      </c>
      <c r="E48" s="149">
        <v>1.756944444444444</v>
      </c>
      <c r="F48" s="147" t="s">
        <v>55</v>
      </c>
      <c r="G48" s="150">
        <v>9</v>
      </c>
      <c r="H48" s="147" t="s">
        <v>90</v>
      </c>
    </row>
    <row r="49" spans="1:8" ht="18">
      <c r="A49" s="146">
        <v>45981</v>
      </c>
      <c r="B49" s="147" t="s">
        <v>50</v>
      </c>
      <c r="C49" s="148" t="s">
        <v>51</v>
      </c>
      <c r="D49" s="147" t="s">
        <v>1</v>
      </c>
      <c r="E49" s="149">
        <v>1.756944444444444</v>
      </c>
      <c r="F49" s="147" t="s">
        <v>58</v>
      </c>
      <c r="G49" s="150">
        <v>9</v>
      </c>
      <c r="H49" s="147" t="s">
        <v>91</v>
      </c>
    </row>
    <row r="50" spans="1:8" ht="18">
      <c r="A50" s="140">
        <v>45981</v>
      </c>
      <c r="B50" s="141" t="s">
        <v>77</v>
      </c>
      <c r="C50" s="142" t="s">
        <v>98</v>
      </c>
      <c r="D50" s="141" t="s">
        <v>1</v>
      </c>
      <c r="E50" s="143">
        <v>1.552083333333333</v>
      </c>
      <c r="F50" s="141" t="s">
        <v>79</v>
      </c>
      <c r="G50" s="144">
        <v>9</v>
      </c>
      <c r="H50" s="141" t="s">
        <v>81</v>
      </c>
    </row>
    <row r="51" spans="1:8" ht="18">
      <c r="A51" s="151">
        <v>45981</v>
      </c>
      <c r="B51" s="152" t="s">
        <v>77</v>
      </c>
      <c r="C51" s="153" t="s">
        <v>99</v>
      </c>
      <c r="D51" s="152" t="s">
        <v>1</v>
      </c>
      <c r="E51" s="154">
        <v>1.2222222222222221</v>
      </c>
      <c r="F51" s="152" t="s">
        <v>79</v>
      </c>
      <c r="G51" s="155">
        <v>9</v>
      </c>
      <c r="H51" s="152" t="s">
        <v>81</v>
      </c>
    </row>
    <row r="52" spans="1:8" ht="18">
      <c r="A52" s="151">
        <v>45981</v>
      </c>
      <c r="B52" s="152" t="s">
        <v>77</v>
      </c>
      <c r="C52" s="153" t="s">
        <v>100</v>
      </c>
      <c r="D52" s="152" t="s">
        <v>1</v>
      </c>
      <c r="E52" s="154">
        <v>1.444444444444444</v>
      </c>
      <c r="F52" s="152" t="s">
        <v>79</v>
      </c>
      <c r="G52" s="155">
        <v>9</v>
      </c>
      <c r="H52" s="152" t="s">
        <v>81</v>
      </c>
    </row>
    <row r="53" spans="1:8" ht="18">
      <c r="A53" s="151">
        <v>45981</v>
      </c>
      <c r="B53" s="152" t="s">
        <v>77</v>
      </c>
      <c r="C53" s="153" t="s">
        <v>78</v>
      </c>
      <c r="D53" s="152" t="s">
        <v>1</v>
      </c>
      <c r="E53" s="154">
        <v>1.1076388888888891</v>
      </c>
      <c r="F53" s="152" t="s">
        <v>79</v>
      </c>
      <c r="G53" s="155">
        <v>9</v>
      </c>
      <c r="H53" s="152" t="s">
        <v>112</v>
      </c>
    </row>
    <row r="54" spans="1:8" ht="18">
      <c r="A54" s="151">
        <v>45981</v>
      </c>
      <c r="B54" s="152" t="s">
        <v>77</v>
      </c>
      <c r="C54" s="153" t="s">
        <v>82</v>
      </c>
      <c r="D54" s="152" t="s">
        <v>1</v>
      </c>
      <c r="E54" s="154">
        <v>1.854166666666667</v>
      </c>
      <c r="F54" s="152" t="s">
        <v>79</v>
      </c>
      <c r="G54" s="155">
        <v>9</v>
      </c>
      <c r="H54" s="152" t="s">
        <v>84</v>
      </c>
    </row>
    <row r="55" spans="1:8" ht="18">
      <c r="A55" s="140">
        <v>45981</v>
      </c>
      <c r="B55" s="141" t="s">
        <v>60</v>
      </c>
      <c r="C55" s="142" t="s">
        <v>61</v>
      </c>
      <c r="D55" s="141" t="s">
        <v>1</v>
      </c>
      <c r="E55" s="143">
        <v>1.604166666666667</v>
      </c>
      <c r="F55" s="141" t="s">
        <v>92</v>
      </c>
      <c r="G55" s="144">
        <v>9</v>
      </c>
      <c r="H55" s="141" t="s">
        <v>113</v>
      </c>
    </row>
    <row r="56" spans="1:8" ht="18">
      <c r="A56" s="146">
        <v>45981</v>
      </c>
      <c r="B56" s="147" t="s">
        <v>60</v>
      </c>
      <c r="C56" s="148" t="s">
        <v>61</v>
      </c>
      <c r="D56" s="147" t="s">
        <v>1</v>
      </c>
      <c r="E56" s="149">
        <v>1.604166666666667</v>
      </c>
      <c r="F56" s="147" t="s">
        <v>62</v>
      </c>
      <c r="G56" s="150">
        <v>9</v>
      </c>
      <c r="H56" s="147" t="s">
        <v>113</v>
      </c>
    </row>
    <row r="57" spans="1:8" ht="18">
      <c r="A57" s="146">
        <v>45981</v>
      </c>
      <c r="B57" s="147" t="s">
        <v>60</v>
      </c>
      <c r="C57" s="148" t="s">
        <v>61</v>
      </c>
      <c r="D57" s="147" t="s">
        <v>1</v>
      </c>
      <c r="E57" s="149">
        <v>1.604166666666667</v>
      </c>
      <c r="F57" s="147" t="s">
        <v>65</v>
      </c>
      <c r="G57" s="150">
        <v>9</v>
      </c>
      <c r="H57" s="147" t="s">
        <v>114</v>
      </c>
    </row>
    <row r="58" spans="1:8" ht="18">
      <c r="A58" s="151">
        <v>45981</v>
      </c>
      <c r="B58" s="152" t="s">
        <v>60</v>
      </c>
      <c r="C58" s="153" t="s">
        <v>73</v>
      </c>
      <c r="D58" s="152" t="s">
        <v>1</v>
      </c>
      <c r="E58" s="154">
        <v>1.086805555555556</v>
      </c>
      <c r="F58" s="152" t="s">
        <v>92</v>
      </c>
      <c r="G58" s="155">
        <v>9</v>
      </c>
      <c r="H58" s="152" t="s">
        <v>113</v>
      </c>
    </row>
    <row r="59" spans="1:8" ht="18">
      <c r="A59" s="146">
        <v>45981</v>
      </c>
      <c r="B59" s="147" t="s">
        <v>60</v>
      </c>
      <c r="C59" s="148" t="s">
        <v>73</v>
      </c>
      <c r="D59" s="147" t="s">
        <v>1</v>
      </c>
      <c r="E59" s="149">
        <v>1.086805555555556</v>
      </c>
      <c r="F59" s="147" t="s">
        <v>62</v>
      </c>
      <c r="G59" s="150">
        <v>9</v>
      </c>
      <c r="H59" s="147" t="s">
        <v>113</v>
      </c>
    </row>
    <row r="60" spans="1:8" ht="18">
      <c r="A60" s="146">
        <v>45981</v>
      </c>
      <c r="B60" s="147" t="s">
        <v>60</v>
      </c>
      <c r="C60" s="148" t="s">
        <v>73</v>
      </c>
      <c r="D60" s="147" t="s">
        <v>1</v>
      </c>
      <c r="E60" s="149">
        <v>1.086805555555556</v>
      </c>
      <c r="F60" s="147" t="s">
        <v>65</v>
      </c>
      <c r="G60" s="150">
        <v>9</v>
      </c>
      <c r="H60" s="147" t="s">
        <v>114</v>
      </c>
    </row>
    <row r="61" spans="1:8" ht="18">
      <c r="A61" s="151">
        <v>45981</v>
      </c>
      <c r="B61" s="152" t="s">
        <v>60</v>
      </c>
      <c r="C61" s="153" t="s">
        <v>74</v>
      </c>
      <c r="D61" s="152" t="s">
        <v>1</v>
      </c>
      <c r="E61" s="154">
        <v>1.4201388888888891</v>
      </c>
      <c r="F61" s="152" t="s">
        <v>79</v>
      </c>
      <c r="G61" s="155">
        <v>4</v>
      </c>
      <c r="H61" s="152" t="s">
        <v>115</v>
      </c>
    </row>
    <row r="62" spans="1:8" ht="18">
      <c r="A62" s="146">
        <v>45981</v>
      </c>
      <c r="B62" s="147" t="s">
        <v>60</v>
      </c>
      <c r="C62" s="148" t="s">
        <v>74</v>
      </c>
      <c r="D62" s="147" t="s">
        <v>1</v>
      </c>
      <c r="E62" s="149">
        <v>1.4201388888888891</v>
      </c>
      <c r="F62" s="147" t="s">
        <v>65</v>
      </c>
      <c r="G62" s="150">
        <v>4</v>
      </c>
      <c r="H62" s="147" t="s">
        <v>115</v>
      </c>
    </row>
    <row r="63" spans="1:8" ht="18">
      <c r="A63" s="151">
        <v>45981</v>
      </c>
      <c r="B63" s="152" t="s">
        <v>60</v>
      </c>
      <c r="C63" s="153" t="s">
        <v>68</v>
      </c>
      <c r="D63" s="152" t="s">
        <v>1</v>
      </c>
      <c r="E63" s="154">
        <v>1.7951388888888891</v>
      </c>
      <c r="F63" s="152" t="s">
        <v>92</v>
      </c>
      <c r="G63" s="155">
        <v>1</v>
      </c>
      <c r="H63" s="152" t="s">
        <v>96</v>
      </c>
    </row>
    <row r="64" spans="1:8" ht="18">
      <c r="A64" s="146">
        <v>45981</v>
      </c>
      <c r="B64" s="147" t="s">
        <v>60</v>
      </c>
      <c r="C64" s="148" t="s">
        <v>68</v>
      </c>
      <c r="D64" s="147" t="s">
        <v>1</v>
      </c>
      <c r="E64" s="149">
        <v>1.7951388888888891</v>
      </c>
      <c r="F64" s="147" t="s">
        <v>62</v>
      </c>
      <c r="G64" s="150">
        <v>1</v>
      </c>
      <c r="H64" s="147" t="s">
        <v>96</v>
      </c>
    </row>
    <row r="65" spans="1:8" ht="18">
      <c r="A65" s="146">
        <v>45981</v>
      </c>
      <c r="B65" s="147" t="s">
        <v>60</v>
      </c>
      <c r="C65" s="148" t="s">
        <v>68</v>
      </c>
      <c r="D65" s="147" t="s">
        <v>1</v>
      </c>
      <c r="E65" s="149">
        <v>1.7951388888888891</v>
      </c>
      <c r="F65" s="147" t="s">
        <v>65</v>
      </c>
      <c r="G65" s="150">
        <v>1</v>
      </c>
      <c r="H65" s="147" t="s">
        <v>97</v>
      </c>
    </row>
    <row r="66" spans="1:8" ht="18">
      <c r="A66" s="164">
        <v>45981</v>
      </c>
      <c r="B66" s="165" t="s">
        <v>25</v>
      </c>
      <c r="C66" s="166" t="s">
        <v>38</v>
      </c>
      <c r="D66" s="165" t="s">
        <v>1</v>
      </c>
      <c r="E66" s="167">
        <v>1.538194444444444</v>
      </c>
      <c r="F66" s="165" t="s">
        <v>34</v>
      </c>
      <c r="G66" s="165"/>
      <c r="H66" s="165" t="s">
        <v>35</v>
      </c>
    </row>
    <row r="67" spans="1:8" ht="18">
      <c r="A67" s="161">
        <v>45982</v>
      </c>
      <c r="B67" s="141" t="s">
        <v>40</v>
      </c>
      <c r="C67" s="142" t="s">
        <v>41</v>
      </c>
      <c r="D67" s="141" t="s">
        <v>1</v>
      </c>
      <c r="E67" s="143">
        <v>1.4201388888888891</v>
      </c>
      <c r="F67" s="141" t="s">
        <v>85</v>
      </c>
      <c r="G67" s="144">
        <v>8</v>
      </c>
      <c r="H67" s="162">
        <v>916</v>
      </c>
    </row>
    <row r="68" spans="1:8" ht="18">
      <c r="A68" s="146">
        <v>45982</v>
      </c>
      <c r="B68" s="147" t="s">
        <v>40</v>
      </c>
      <c r="C68" s="148" t="s">
        <v>41</v>
      </c>
      <c r="D68" s="147" t="s">
        <v>1</v>
      </c>
      <c r="E68" s="149">
        <v>1.4201388888888891</v>
      </c>
      <c r="F68" s="147" t="s">
        <v>42</v>
      </c>
      <c r="G68" s="150">
        <v>8</v>
      </c>
      <c r="H68" s="163">
        <v>916</v>
      </c>
    </row>
    <row r="69" spans="1:8" ht="18">
      <c r="A69" s="146">
        <v>45982</v>
      </c>
      <c r="B69" s="147" t="s">
        <v>40</v>
      </c>
      <c r="C69" s="148" t="s">
        <v>41</v>
      </c>
      <c r="D69" s="147" t="s">
        <v>1</v>
      </c>
      <c r="E69" s="149">
        <v>1.4201388888888891</v>
      </c>
      <c r="F69" s="147" t="s">
        <v>45</v>
      </c>
      <c r="G69" s="150">
        <v>8</v>
      </c>
      <c r="H69" s="147" t="s">
        <v>47</v>
      </c>
    </row>
    <row r="70" spans="1:8" ht="18">
      <c r="A70" s="146">
        <v>45982</v>
      </c>
      <c r="B70" s="147" t="s">
        <v>40</v>
      </c>
      <c r="C70" s="148" t="s">
        <v>41</v>
      </c>
      <c r="D70" s="147" t="s">
        <v>1</v>
      </c>
      <c r="E70" s="149">
        <v>1.4201388888888891</v>
      </c>
      <c r="F70" s="147" t="s">
        <v>48</v>
      </c>
      <c r="G70" s="150">
        <v>8</v>
      </c>
      <c r="H70" s="147" t="s">
        <v>117</v>
      </c>
    </row>
    <row r="71" spans="1:8" ht="18">
      <c r="A71" s="140">
        <v>45982</v>
      </c>
      <c r="B71" s="141" t="s">
        <v>50</v>
      </c>
      <c r="C71" s="142" t="s">
        <v>51</v>
      </c>
      <c r="D71" s="141" t="s">
        <v>1</v>
      </c>
      <c r="E71" s="143">
        <v>1.756944444444444</v>
      </c>
      <c r="F71" s="141" t="s">
        <v>106</v>
      </c>
      <c r="G71" s="144">
        <v>9</v>
      </c>
      <c r="H71" s="141" t="s">
        <v>88</v>
      </c>
    </row>
    <row r="72" spans="1:8" ht="18">
      <c r="A72" s="146">
        <v>45982</v>
      </c>
      <c r="B72" s="147" t="s">
        <v>50</v>
      </c>
      <c r="C72" s="148" t="s">
        <v>51</v>
      </c>
      <c r="D72" s="147" t="s">
        <v>1</v>
      </c>
      <c r="E72" s="149">
        <v>1.756944444444444</v>
      </c>
      <c r="F72" s="147" t="s">
        <v>52</v>
      </c>
      <c r="G72" s="150">
        <v>9</v>
      </c>
      <c r="H72" s="147" t="s">
        <v>88</v>
      </c>
    </row>
    <row r="73" spans="1:8" ht="18">
      <c r="A73" s="146">
        <v>45982</v>
      </c>
      <c r="B73" s="147" t="s">
        <v>50</v>
      </c>
      <c r="C73" s="148" t="s">
        <v>51</v>
      </c>
      <c r="D73" s="147" t="s">
        <v>1</v>
      </c>
      <c r="E73" s="149">
        <v>1.756944444444444</v>
      </c>
      <c r="F73" s="147" t="s">
        <v>55</v>
      </c>
      <c r="G73" s="150">
        <v>9</v>
      </c>
      <c r="H73" s="147" t="s">
        <v>90</v>
      </c>
    </row>
    <row r="74" spans="1:8" ht="18">
      <c r="A74" s="146">
        <v>45982</v>
      </c>
      <c r="B74" s="147" t="s">
        <v>50</v>
      </c>
      <c r="C74" s="148" t="s">
        <v>51</v>
      </c>
      <c r="D74" s="147" t="s">
        <v>1</v>
      </c>
      <c r="E74" s="149">
        <v>1.756944444444444</v>
      </c>
      <c r="F74" s="147" t="s">
        <v>58</v>
      </c>
      <c r="G74" s="150">
        <v>9</v>
      </c>
      <c r="H74" s="147" t="s">
        <v>91</v>
      </c>
    </row>
    <row r="75" spans="1:8" ht="18">
      <c r="A75" s="140">
        <v>45982</v>
      </c>
      <c r="B75" s="141" t="s">
        <v>77</v>
      </c>
      <c r="C75" s="142" t="s">
        <v>99</v>
      </c>
      <c r="D75" s="141" t="s">
        <v>1</v>
      </c>
      <c r="E75" s="143">
        <v>1.2222222222222221</v>
      </c>
      <c r="F75" s="141" t="s">
        <v>79</v>
      </c>
      <c r="G75" s="144">
        <v>9</v>
      </c>
      <c r="H75" s="141" t="s">
        <v>112</v>
      </c>
    </row>
    <row r="76" spans="1:8" ht="18">
      <c r="A76" s="151">
        <v>45982</v>
      </c>
      <c r="B76" s="152" t="s">
        <v>77</v>
      </c>
      <c r="C76" s="153" t="s">
        <v>100</v>
      </c>
      <c r="D76" s="152" t="s">
        <v>1</v>
      </c>
      <c r="E76" s="154">
        <v>1.444444444444444</v>
      </c>
      <c r="F76" s="152" t="s">
        <v>79</v>
      </c>
      <c r="G76" s="155">
        <v>9</v>
      </c>
      <c r="H76" s="152" t="s">
        <v>112</v>
      </c>
    </row>
    <row r="77" spans="1:8" ht="18">
      <c r="A77" s="151">
        <v>45982</v>
      </c>
      <c r="B77" s="152" t="s">
        <v>77</v>
      </c>
      <c r="C77" s="153" t="s">
        <v>98</v>
      </c>
      <c r="D77" s="152" t="s">
        <v>1</v>
      </c>
      <c r="E77" s="154">
        <v>1.493055555555556</v>
      </c>
      <c r="F77" s="152" t="s">
        <v>79</v>
      </c>
      <c r="G77" s="155">
        <v>9</v>
      </c>
      <c r="H77" s="152" t="s">
        <v>84</v>
      </c>
    </row>
    <row r="78" spans="1:8" ht="18">
      <c r="A78" s="151">
        <v>45982</v>
      </c>
      <c r="B78" s="152" t="s">
        <v>77</v>
      </c>
      <c r="C78" s="153" t="s">
        <v>78</v>
      </c>
      <c r="D78" s="152" t="s">
        <v>1</v>
      </c>
      <c r="E78" s="154">
        <v>1.0972222222222221</v>
      </c>
      <c r="F78" s="152" t="s">
        <v>79</v>
      </c>
      <c r="G78" s="155">
        <v>9</v>
      </c>
      <c r="H78" s="152" t="s">
        <v>84</v>
      </c>
    </row>
    <row r="79" spans="1:8" ht="18">
      <c r="A79" s="140">
        <v>45982</v>
      </c>
      <c r="B79" s="141" t="s">
        <v>60</v>
      </c>
      <c r="C79" s="142" t="s">
        <v>68</v>
      </c>
      <c r="D79" s="141" t="s">
        <v>1</v>
      </c>
      <c r="E79" s="143">
        <v>1.7951388888888891</v>
      </c>
      <c r="F79" s="141" t="s">
        <v>92</v>
      </c>
      <c r="G79" s="144">
        <v>7</v>
      </c>
      <c r="H79" s="141" t="s">
        <v>70</v>
      </c>
    </row>
    <row r="80" spans="1:8" ht="18">
      <c r="A80" s="146">
        <v>45982</v>
      </c>
      <c r="B80" s="147" t="s">
        <v>60</v>
      </c>
      <c r="C80" s="148" t="s">
        <v>68</v>
      </c>
      <c r="D80" s="147" t="s">
        <v>1</v>
      </c>
      <c r="E80" s="149">
        <v>1.7951388888888891</v>
      </c>
      <c r="F80" s="147" t="s">
        <v>62</v>
      </c>
      <c r="G80" s="150">
        <v>7</v>
      </c>
      <c r="H80" s="147" t="s">
        <v>70</v>
      </c>
    </row>
    <row r="81" spans="1:8" ht="18">
      <c r="A81" s="146">
        <v>45982</v>
      </c>
      <c r="B81" s="147" t="s">
        <v>60</v>
      </c>
      <c r="C81" s="148" t="s">
        <v>68</v>
      </c>
      <c r="D81" s="147" t="s">
        <v>1</v>
      </c>
      <c r="E81" s="149">
        <v>1.7951388888888891</v>
      </c>
      <c r="F81" s="147" t="s">
        <v>65</v>
      </c>
      <c r="G81" s="150">
        <v>7</v>
      </c>
      <c r="H81" s="147" t="s">
        <v>72</v>
      </c>
    </row>
    <row r="82" spans="1:8" ht="18">
      <c r="A82" s="151">
        <v>45982</v>
      </c>
      <c r="B82" s="152" t="s">
        <v>60</v>
      </c>
      <c r="C82" s="153" t="s">
        <v>73</v>
      </c>
      <c r="D82" s="152" t="s">
        <v>1</v>
      </c>
      <c r="E82" s="154">
        <v>1.086805555555556</v>
      </c>
      <c r="F82" s="152" t="s">
        <v>92</v>
      </c>
      <c r="G82" s="155">
        <v>5</v>
      </c>
      <c r="H82" s="152" t="s">
        <v>70</v>
      </c>
    </row>
    <row r="83" spans="1:8" ht="18">
      <c r="A83" s="146">
        <v>45982</v>
      </c>
      <c r="B83" s="147" t="s">
        <v>60</v>
      </c>
      <c r="C83" s="148" t="s">
        <v>73</v>
      </c>
      <c r="D83" s="147" t="s">
        <v>1</v>
      </c>
      <c r="E83" s="149">
        <v>1.086805555555556</v>
      </c>
      <c r="F83" s="147" t="s">
        <v>62</v>
      </c>
      <c r="G83" s="150">
        <v>5</v>
      </c>
      <c r="H83" s="147" t="s">
        <v>70</v>
      </c>
    </row>
    <row r="84" spans="1:8" ht="18">
      <c r="A84" s="146">
        <v>45982</v>
      </c>
      <c r="B84" s="147" t="s">
        <v>60</v>
      </c>
      <c r="C84" s="148" t="s">
        <v>73</v>
      </c>
      <c r="D84" s="147" t="s">
        <v>1</v>
      </c>
      <c r="E84" s="149">
        <v>1.086805555555556</v>
      </c>
      <c r="F84" s="147" t="s">
        <v>65</v>
      </c>
      <c r="G84" s="150">
        <v>5</v>
      </c>
      <c r="H84" s="147" t="s">
        <v>72</v>
      </c>
    </row>
    <row r="85" spans="1:8" ht="18">
      <c r="A85" s="151">
        <v>45982</v>
      </c>
      <c r="B85" s="152" t="s">
        <v>60</v>
      </c>
      <c r="C85" s="153" t="s">
        <v>61</v>
      </c>
      <c r="D85" s="152" t="s">
        <v>1</v>
      </c>
      <c r="E85" s="154">
        <v>1.604166666666667</v>
      </c>
      <c r="F85" s="152" t="s">
        <v>92</v>
      </c>
      <c r="G85" s="155">
        <v>5</v>
      </c>
      <c r="H85" s="152" t="s">
        <v>96</v>
      </c>
    </row>
    <row r="86" spans="1:8" ht="18">
      <c r="A86" s="146">
        <v>45982</v>
      </c>
      <c r="B86" s="147" t="s">
        <v>60</v>
      </c>
      <c r="C86" s="148" t="s">
        <v>61</v>
      </c>
      <c r="D86" s="147" t="s">
        <v>1</v>
      </c>
      <c r="E86" s="149">
        <v>1.604166666666667</v>
      </c>
      <c r="F86" s="147" t="s">
        <v>62</v>
      </c>
      <c r="G86" s="150">
        <v>5</v>
      </c>
      <c r="H86" s="147" t="s">
        <v>96</v>
      </c>
    </row>
    <row r="87" spans="1:8" ht="18">
      <c r="A87" s="146">
        <v>45982</v>
      </c>
      <c r="B87" s="147" t="s">
        <v>60</v>
      </c>
      <c r="C87" s="148" t="s">
        <v>61</v>
      </c>
      <c r="D87" s="147" t="s">
        <v>1</v>
      </c>
      <c r="E87" s="149">
        <v>1.604166666666667</v>
      </c>
      <c r="F87" s="147" t="s">
        <v>65</v>
      </c>
      <c r="G87" s="150">
        <v>5</v>
      </c>
      <c r="H87" s="147" t="s">
        <v>97</v>
      </c>
    </row>
    <row r="88" spans="1:8" ht="18">
      <c r="A88" s="151">
        <v>45982</v>
      </c>
      <c r="B88" s="152" t="s">
        <v>60</v>
      </c>
      <c r="C88" s="153" t="s">
        <v>74</v>
      </c>
      <c r="D88" s="152" t="s">
        <v>1</v>
      </c>
      <c r="E88" s="154">
        <v>1.4201388888888891</v>
      </c>
      <c r="F88" s="152" t="s">
        <v>79</v>
      </c>
      <c r="G88" s="155">
        <v>4</v>
      </c>
      <c r="H88" s="152" t="s">
        <v>76</v>
      </c>
    </row>
    <row r="89" spans="1:8" ht="18">
      <c r="A89" s="168">
        <v>45982</v>
      </c>
      <c r="B89" s="169" t="s">
        <v>60</v>
      </c>
      <c r="C89" s="170" t="s">
        <v>74</v>
      </c>
      <c r="D89" s="169" t="s">
        <v>1</v>
      </c>
      <c r="E89" s="171">
        <v>1.4201388888888891</v>
      </c>
      <c r="F89" s="169" t="s">
        <v>65</v>
      </c>
      <c r="G89" s="172">
        <v>4</v>
      </c>
      <c r="H89" s="169" t="s">
        <v>76</v>
      </c>
    </row>
    <row r="90" spans="1:8" ht="18">
      <c r="A90" s="161">
        <v>45983</v>
      </c>
      <c r="B90" s="141" t="s">
        <v>40</v>
      </c>
      <c r="C90" s="142" t="s">
        <v>41</v>
      </c>
      <c r="D90" s="141" t="s">
        <v>1</v>
      </c>
      <c r="E90" s="143">
        <v>1.4201388888888891</v>
      </c>
      <c r="F90" s="141" t="s">
        <v>85</v>
      </c>
      <c r="G90" s="144">
        <v>4</v>
      </c>
      <c r="H90" s="162">
        <v>916</v>
      </c>
    </row>
    <row r="91" spans="1:8" ht="18">
      <c r="A91" s="140">
        <v>45983</v>
      </c>
      <c r="B91" s="141" t="s">
        <v>50</v>
      </c>
      <c r="C91" s="142" t="s">
        <v>51</v>
      </c>
      <c r="D91" s="141" t="s">
        <v>1</v>
      </c>
      <c r="E91" s="143">
        <v>1.756944444444444</v>
      </c>
      <c r="F91" s="141" t="s">
        <v>106</v>
      </c>
      <c r="G91" s="144">
        <v>3</v>
      </c>
      <c r="H91" s="141" t="s">
        <v>88</v>
      </c>
    </row>
    <row r="92" spans="1:8" ht="18">
      <c r="A92" s="151">
        <v>45983</v>
      </c>
      <c r="B92" s="152" t="s">
        <v>50</v>
      </c>
      <c r="C92" s="153" t="s">
        <v>105</v>
      </c>
      <c r="D92" s="152" t="s">
        <v>1</v>
      </c>
      <c r="E92" s="154">
        <v>1.354166666666667</v>
      </c>
      <c r="F92" s="152" t="s">
        <v>106</v>
      </c>
      <c r="G92" s="155">
        <v>9</v>
      </c>
      <c r="H92" s="152" t="s">
        <v>88</v>
      </c>
    </row>
    <row r="93" spans="1:8" ht="18">
      <c r="A93" s="140">
        <v>45983</v>
      </c>
      <c r="B93" s="141" t="s">
        <v>77</v>
      </c>
      <c r="C93" s="142" t="s">
        <v>78</v>
      </c>
      <c r="D93" s="141" t="s">
        <v>1</v>
      </c>
      <c r="E93" s="143">
        <v>1.0972222222222221</v>
      </c>
      <c r="F93" s="141" t="s">
        <v>79</v>
      </c>
      <c r="G93" s="144">
        <v>9</v>
      </c>
      <c r="H93" s="141" t="s">
        <v>112</v>
      </c>
    </row>
    <row r="94" spans="1:8" ht="18">
      <c r="A94" s="151">
        <v>45983</v>
      </c>
      <c r="B94" s="152" t="s">
        <v>77</v>
      </c>
      <c r="C94" s="153" t="s">
        <v>99</v>
      </c>
      <c r="D94" s="152" t="s">
        <v>1</v>
      </c>
      <c r="E94" s="154">
        <v>1.2222222222222221</v>
      </c>
      <c r="F94" s="152" t="s">
        <v>79</v>
      </c>
      <c r="G94" s="155">
        <v>1</v>
      </c>
      <c r="H94" s="152" t="s">
        <v>84</v>
      </c>
    </row>
    <row r="95" spans="1:8" ht="18">
      <c r="A95" s="151">
        <v>45983</v>
      </c>
      <c r="B95" s="152" t="s">
        <v>77</v>
      </c>
      <c r="C95" s="153" t="s">
        <v>100</v>
      </c>
      <c r="D95" s="152" t="s">
        <v>1</v>
      </c>
      <c r="E95" s="154">
        <v>1.444444444444444</v>
      </c>
      <c r="F95" s="152" t="s">
        <v>79</v>
      </c>
      <c r="G95" s="155">
        <v>4</v>
      </c>
      <c r="H95" s="152" t="s">
        <v>84</v>
      </c>
    </row>
    <row r="96" spans="1:8" ht="18">
      <c r="A96" s="140">
        <v>45983</v>
      </c>
      <c r="B96" s="141" t="s">
        <v>60</v>
      </c>
      <c r="C96" s="142" t="s">
        <v>74</v>
      </c>
      <c r="D96" s="141" t="s">
        <v>1</v>
      </c>
      <c r="E96" s="143">
        <v>1.4201388888888891</v>
      </c>
      <c r="F96" s="141" t="s">
        <v>65</v>
      </c>
      <c r="G96" s="144">
        <v>4</v>
      </c>
      <c r="H96" s="141" t="s">
        <v>76</v>
      </c>
    </row>
    <row r="97" spans="1:8" ht="18">
      <c r="A97" s="164">
        <v>45983</v>
      </c>
      <c r="B97" s="165" t="s">
        <v>25</v>
      </c>
      <c r="C97" s="166" t="s">
        <v>38</v>
      </c>
      <c r="D97" s="165" t="s">
        <v>1</v>
      </c>
      <c r="E97" s="167">
        <v>1.395833333333333</v>
      </c>
      <c r="F97" s="165" t="s">
        <v>34</v>
      </c>
      <c r="G97" s="165"/>
      <c r="H97" s="165" t="s">
        <v>35</v>
      </c>
    </row>
    <row r="98" spans="1:8" ht="18">
      <c r="A98" s="161">
        <v>45984</v>
      </c>
      <c r="B98" s="141" t="s">
        <v>40</v>
      </c>
      <c r="C98" s="142" t="s">
        <v>41</v>
      </c>
      <c r="D98" s="141" t="s">
        <v>1</v>
      </c>
      <c r="E98" s="143">
        <v>1.4201388888888891</v>
      </c>
      <c r="F98" s="141" t="s">
        <v>42</v>
      </c>
      <c r="G98" s="144">
        <v>15</v>
      </c>
      <c r="H98" s="162">
        <v>814</v>
      </c>
    </row>
    <row r="99" spans="1:8" ht="18">
      <c r="A99" s="146">
        <v>45984</v>
      </c>
      <c r="B99" s="147" t="s">
        <v>40</v>
      </c>
      <c r="C99" s="148" t="s">
        <v>41</v>
      </c>
      <c r="D99" s="147" t="s">
        <v>1</v>
      </c>
      <c r="E99" s="149">
        <v>1.4201388888888891</v>
      </c>
      <c r="F99" s="147" t="s">
        <v>45</v>
      </c>
      <c r="G99" s="150">
        <v>15</v>
      </c>
      <c r="H99" s="163">
        <v>967</v>
      </c>
    </row>
    <row r="100" spans="1:8" ht="18">
      <c r="A100" s="146">
        <v>45984</v>
      </c>
      <c r="B100" s="147" t="s">
        <v>40</v>
      </c>
      <c r="C100" s="148" t="s">
        <v>41</v>
      </c>
      <c r="D100" s="147" t="s">
        <v>1</v>
      </c>
      <c r="E100" s="149">
        <v>1.4201388888888891</v>
      </c>
      <c r="F100" s="147" t="s">
        <v>48</v>
      </c>
      <c r="G100" s="150">
        <v>15</v>
      </c>
      <c r="H100" s="147" t="s">
        <v>49</v>
      </c>
    </row>
    <row r="101" spans="1:8" ht="18">
      <c r="A101" s="140">
        <v>45984</v>
      </c>
      <c r="B101" s="141" t="s">
        <v>50</v>
      </c>
      <c r="C101" s="142" t="s">
        <v>51</v>
      </c>
      <c r="D101" s="141" t="s">
        <v>1</v>
      </c>
      <c r="E101" s="143">
        <v>1.756944444444444</v>
      </c>
      <c r="F101" s="141" t="s">
        <v>52</v>
      </c>
      <c r="G101" s="144">
        <v>7</v>
      </c>
      <c r="H101" s="145">
        <v>939</v>
      </c>
    </row>
    <row r="102" spans="1:8" ht="18">
      <c r="A102" s="146">
        <v>45984</v>
      </c>
      <c r="B102" s="147" t="s">
        <v>50</v>
      </c>
      <c r="C102" s="148" t="s">
        <v>51</v>
      </c>
      <c r="D102" s="147" t="s">
        <v>1</v>
      </c>
      <c r="E102" s="149">
        <v>1.756944444444444</v>
      </c>
      <c r="F102" s="147" t="s">
        <v>55</v>
      </c>
      <c r="G102" s="150">
        <v>7</v>
      </c>
      <c r="H102" s="147" t="s">
        <v>108</v>
      </c>
    </row>
    <row r="103" spans="1:8" ht="18">
      <c r="A103" s="146">
        <v>45984</v>
      </c>
      <c r="B103" s="147" t="s">
        <v>50</v>
      </c>
      <c r="C103" s="148" t="s">
        <v>51</v>
      </c>
      <c r="D103" s="147" t="s">
        <v>1</v>
      </c>
      <c r="E103" s="149">
        <v>1.756944444444444</v>
      </c>
      <c r="F103" s="147" t="s">
        <v>58</v>
      </c>
      <c r="G103" s="150">
        <v>7</v>
      </c>
      <c r="H103" s="147" t="s">
        <v>109</v>
      </c>
    </row>
    <row r="104" spans="1:8" ht="18">
      <c r="A104" s="140">
        <v>45984</v>
      </c>
      <c r="B104" s="141" t="s">
        <v>60</v>
      </c>
      <c r="C104" s="142" t="s">
        <v>61</v>
      </c>
      <c r="D104" s="141" t="s">
        <v>1</v>
      </c>
      <c r="E104" s="143">
        <v>1.604166666666667</v>
      </c>
      <c r="F104" s="141" t="s">
        <v>62</v>
      </c>
      <c r="G104" s="144">
        <v>1</v>
      </c>
      <c r="H104" s="141" t="s">
        <v>70</v>
      </c>
    </row>
    <row r="105" spans="1:8" ht="18">
      <c r="A105" s="146">
        <v>45984</v>
      </c>
      <c r="B105" s="147" t="s">
        <v>60</v>
      </c>
      <c r="C105" s="148" t="s">
        <v>61</v>
      </c>
      <c r="D105" s="147" t="s">
        <v>1</v>
      </c>
      <c r="E105" s="149">
        <v>1.604166666666667</v>
      </c>
      <c r="F105" s="147" t="s">
        <v>65</v>
      </c>
      <c r="G105" s="150">
        <v>1</v>
      </c>
      <c r="H105" s="147" t="s">
        <v>72</v>
      </c>
    </row>
    <row r="106" spans="1:8" ht="18">
      <c r="A106" s="151">
        <v>45984</v>
      </c>
      <c r="B106" s="152" t="s">
        <v>60</v>
      </c>
      <c r="C106" s="153" t="s">
        <v>73</v>
      </c>
      <c r="D106" s="152" t="s">
        <v>1</v>
      </c>
      <c r="E106" s="154">
        <v>1.086805555555556</v>
      </c>
      <c r="F106" s="152" t="s">
        <v>62</v>
      </c>
      <c r="G106" s="155">
        <v>9</v>
      </c>
      <c r="H106" s="152" t="s">
        <v>70</v>
      </c>
    </row>
    <row r="107" spans="1:8" ht="18">
      <c r="A107" s="146">
        <v>45984</v>
      </c>
      <c r="B107" s="147" t="s">
        <v>60</v>
      </c>
      <c r="C107" s="148" t="s">
        <v>73</v>
      </c>
      <c r="D107" s="147" t="s">
        <v>1</v>
      </c>
      <c r="E107" s="149">
        <v>1.086805555555556</v>
      </c>
      <c r="F107" s="147" t="s">
        <v>65</v>
      </c>
      <c r="G107" s="150">
        <v>9</v>
      </c>
      <c r="H107" s="147" t="s">
        <v>72</v>
      </c>
    </row>
    <row r="108" spans="1:8" ht="18">
      <c r="A108" s="151">
        <v>45984</v>
      </c>
      <c r="B108" s="152" t="s">
        <v>60</v>
      </c>
      <c r="C108" s="153" t="s">
        <v>74</v>
      </c>
      <c r="D108" s="152" t="s">
        <v>1</v>
      </c>
      <c r="E108" s="154">
        <v>1.4201388888888891</v>
      </c>
      <c r="F108" s="152" t="s">
        <v>65</v>
      </c>
      <c r="G108" s="155">
        <v>4</v>
      </c>
      <c r="H108" s="152" t="s">
        <v>115</v>
      </c>
    </row>
    <row r="109" spans="1:8" ht="18">
      <c r="A109" s="164">
        <v>45984</v>
      </c>
      <c r="B109" s="165" t="s">
        <v>25</v>
      </c>
      <c r="C109" s="166" t="s">
        <v>38</v>
      </c>
      <c r="D109" s="165" t="s">
        <v>1</v>
      </c>
      <c r="E109" s="167">
        <v>1.9027777777777779</v>
      </c>
      <c r="F109" s="165" t="s">
        <v>34</v>
      </c>
      <c r="G109" s="165"/>
      <c r="H109" s="165" t="s">
        <v>35</v>
      </c>
    </row>
    <row r="110" spans="1:8" ht="18">
      <c r="A110" s="161">
        <v>45985</v>
      </c>
      <c r="B110" s="141" t="s">
        <v>40</v>
      </c>
      <c r="C110" s="142" t="s">
        <v>41</v>
      </c>
      <c r="D110" s="141" t="s">
        <v>1</v>
      </c>
      <c r="E110" s="143">
        <v>1.4201388888888891</v>
      </c>
      <c r="F110" s="141" t="s">
        <v>42</v>
      </c>
      <c r="G110" s="144">
        <v>5</v>
      </c>
      <c r="H110" s="162">
        <v>712</v>
      </c>
    </row>
    <row r="111" spans="1:8" ht="18">
      <c r="A111" s="146">
        <v>45985</v>
      </c>
      <c r="B111" s="147" t="s">
        <v>40</v>
      </c>
      <c r="C111" s="148" t="s">
        <v>41</v>
      </c>
      <c r="D111" s="147" t="s">
        <v>1</v>
      </c>
      <c r="E111" s="149">
        <v>1.4201388888888891</v>
      </c>
      <c r="F111" s="147" t="s">
        <v>45</v>
      </c>
      <c r="G111" s="150">
        <v>5</v>
      </c>
      <c r="H111" s="163">
        <v>865</v>
      </c>
    </row>
    <row r="112" spans="1:8" ht="18">
      <c r="A112" s="146">
        <v>45985</v>
      </c>
      <c r="B112" s="147" t="s">
        <v>40</v>
      </c>
      <c r="C112" s="148" t="s">
        <v>41</v>
      </c>
      <c r="D112" s="147" t="s">
        <v>1</v>
      </c>
      <c r="E112" s="149">
        <v>1.4201388888888891</v>
      </c>
      <c r="F112" s="147" t="s">
        <v>48</v>
      </c>
      <c r="G112" s="150">
        <v>5</v>
      </c>
      <c r="H112" s="147" t="s">
        <v>49</v>
      </c>
    </row>
    <row r="113" spans="1:8" ht="18">
      <c r="A113" s="140">
        <v>45985</v>
      </c>
      <c r="B113" s="141" t="s">
        <v>50</v>
      </c>
      <c r="C113" s="142" t="s">
        <v>51</v>
      </c>
      <c r="D113" s="141" t="s">
        <v>1</v>
      </c>
      <c r="E113" s="143">
        <v>1.756944444444444</v>
      </c>
      <c r="F113" s="141" t="s">
        <v>52</v>
      </c>
      <c r="G113" s="144">
        <v>2</v>
      </c>
      <c r="H113" s="145">
        <v>939</v>
      </c>
    </row>
    <row r="114" spans="1:8" ht="18">
      <c r="A114" s="146">
        <v>45985</v>
      </c>
      <c r="B114" s="147" t="s">
        <v>50</v>
      </c>
      <c r="C114" s="148" t="s">
        <v>51</v>
      </c>
      <c r="D114" s="147" t="s">
        <v>1</v>
      </c>
      <c r="E114" s="149">
        <v>1.756944444444444</v>
      </c>
      <c r="F114" s="147" t="s">
        <v>55</v>
      </c>
      <c r="G114" s="150">
        <v>2</v>
      </c>
      <c r="H114" s="147" t="s">
        <v>108</v>
      </c>
    </row>
    <row r="115" spans="1:8" ht="18">
      <c r="A115" s="146">
        <v>45985</v>
      </c>
      <c r="B115" s="147" t="s">
        <v>50</v>
      </c>
      <c r="C115" s="148" t="s">
        <v>51</v>
      </c>
      <c r="D115" s="147" t="s">
        <v>1</v>
      </c>
      <c r="E115" s="149">
        <v>1.756944444444444</v>
      </c>
      <c r="F115" s="147" t="s">
        <v>58</v>
      </c>
      <c r="G115" s="150">
        <v>2</v>
      </c>
      <c r="H115" s="147" t="s">
        <v>109</v>
      </c>
    </row>
    <row r="116" spans="1:8" ht="18">
      <c r="A116" s="151">
        <v>45985</v>
      </c>
      <c r="B116" s="152" t="s">
        <v>50</v>
      </c>
      <c r="C116" s="153" t="s">
        <v>105</v>
      </c>
      <c r="D116" s="152" t="s">
        <v>1</v>
      </c>
      <c r="E116" s="154">
        <v>1.354166666666667</v>
      </c>
      <c r="F116" s="152" t="s">
        <v>52</v>
      </c>
      <c r="G116" s="155">
        <v>9</v>
      </c>
      <c r="H116" s="173">
        <v>939</v>
      </c>
    </row>
    <row r="117" spans="1:8" ht="18">
      <c r="A117" s="146">
        <v>45985</v>
      </c>
      <c r="B117" s="147" t="s">
        <v>50</v>
      </c>
      <c r="C117" s="148" t="s">
        <v>105</v>
      </c>
      <c r="D117" s="147" t="s">
        <v>1</v>
      </c>
      <c r="E117" s="149">
        <v>1.354166666666667</v>
      </c>
      <c r="F117" s="147" t="s">
        <v>55</v>
      </c>
      <c r="G117" s="150">
        <v>9</v>
      </c>
      <c r="H117" s="147" t="s">
        <v>108</v>
      </c>
    </row>
    <row r="118" spans="1:8" ht="18">
      <c r="A118" s="146">
        <v>45985</v>
      </c>
      <c r="B118" s="147" t="s">
        <v>50</v>
      </c>
      <c r="C118" s="148" t="s">
        <v>105</v>
      </c>
      <c r="D118" s="147" t="s">
        <v>1</v>
      </c>
      <c r="E118" s="149">
        <v>1.354166666666667</v>
      </c>
      <c r="F118" s="147" t="s">
        <v>58</v>
      </c>
      <c r="G118" s="150">
        <v>9</v>
      </c>
      <c r="H118" s="147" t="s">
        <v>109</v>
      </c>
    </row>
    <row r="119" spans="1:8" ht="18">
      <c r="A119" s="140">
        <v>45985</v>
      </c>
      <c r="B119" s="141" t="s">
        <v>60</v>
      </c>
      <c r="C119" s="142" t="s">
        <v>73</v>
      </c>
      <c r="D119" s="141" t="s">
        <v>1</v>
      </c>
      <c r="E119" s="143">
        <v>1.086805555555556</v>
      </c>
      <c r="F119" s="141" t="s">
        <v>62</v>
      </c>
      <c r="G119" s="144">
        <v>9</v>
      </c>
      <c r="H119" s="141" t="s">
        <v>64</v>
      </c>
    </row>
    <row r="120" spans="1:8" ht="18">
      <c r="A120" s="146">
        <v>45985</v>
      </c>
      <c r="B120" s="147" t="s">
        <v>60</v>
      </c>
      <c r="C120" s="148" t="s">
        <v>73</v>
      </c>
      <c r="D120" s="147" t="s">
        <v>1</v>
      </c>
      <c r="E120" s="149">
        <v>1.086805555555556</v>
      </c>
      <c r="F120" s="147" t="s">
        <v>65</v>
      </c>
      <c r="G120" s="150">
        <v>9</v>
      </c>
      <c r="H120" s="147" t="s">
        <v>67</v>
      </c>
    </row>
    <row r="121" spans="1:8" ht="18">
      <c r="A121" s="151">
        <v>45985</v>
      </c>
      <c r="B121" s="152" t="s">
        <v>60</v>
      </c>
      <c r="C121" s="153" t="s">
        <v>74</v>
      </c>
      <c r="D121" s="152" t="s">
        <v>1</v>
      </c>
      <c r="E121" s="154">
        <v>1.4201388888888891</v>
      </c>
      <c r="F121" s="152" t="s">
        <v>65</v>
      </c>
      <c r="G121" s="155">
        <v>4</v>
      </c>
      <c r="H121" s="152" t="s">
        <v>115</v>
      </c>
    </row>
    <row r="122" spans="1:8" ht="18">
      <c r="A122" s="151">
        <v>45985</v>
      </c>
      <c r="B122" s="152" t="s">
        <v>60</v>
      </c>
      <c r="C122" s="153" t="s">
        <v>68</v>
      </c>
      <c r="D122" s="152" t="s">
        <v>1</v>
      </c>
      <c r="E122" s="154">
        <v>1.7951388888888891</v>
      </c>
      <c r="F122" s="152" t="s">
        <v>62</v>
      </c>
      <c r="G122" s="155">
        <v>2</v>
      </c>
      <c r="H122" s="152" t="s">
        <v>96</v>
      </c>
    </row>
    <row r="123" spans="1:8" ht="18">
      <c r="A123" s="146">
        <v>45985</v>
      </c>
      <c r="B123" s="147" t="s">
        <v>60</v>
      </c>
      <c r="C123" s="148" t="s">
        <v>68</v>
      </c>
      <c r="D123" s="147" t="s">
        <v>1</v>
      </c>
      <c r="E123" s="149">
        <v>1.7951388888888891</v>
      </c>
      <c r="F123" s="147" t="s">
        <v>65</v>
      </c>
      <c r="G123" s="150">
        <v>2</v>
      </c>
      <c r="H123" s="147" t="s">
        <v>97</v>
      </c>
    </row>
    <row r="124" spans="1:8" ht="18">
      <c r="A124" s="174">
        <v>45985</v>
      </c>
      <c r="B124" s="175" t="s">
        <v>77</v>
      </c>
      <c r="C124" s="176" t="s">
        <v>99</v>
      </c>
      <c r="D124" s="175" t="s">
        <v>1</v>
      </c>
      <c r="E124" s="177">
        <v>1.2222222222222221</v>
      </c>
      <c r="F124" s="175" t="s">
        <v>79</v>
      </c>
      <c r="G124" s="178">
        <v>9</v>
      </c>
      <c r="H124" s="175" t="s">
        <v>84</v>
      </c>
    </row>
    <row r="125" spans="1:8" ht="18">
      <c r="A125" s="161">
        <v>45986</v>
      </c>
      <c r="B125" s="141" t="s">
        <v>40</v>
      </c>
      <c r="C125" s="142" t="s">
        <v>41</v>
      </c>
      <c r="D125" s="141" t="s">
        <v>1</v>
      </c>
      <c r="E125" s="143">
        <v>1.4201388888888891</v>
      </c>
      <c r="F125" s="141" t="s">
        <v>42</v>
      </c>
      <c r="G125" s="144">
        <v>9</v>
      </c>
      <c r="H125" s="162">
        <v>631</v>
      </c>
    </row>
    <row r="126" spans="1:8" ht="18">
      <c r="A126" s="146">
        <v>45986</v>
      </c>
      <c r="B126" s="147" t="s">
        <v>40</v>
      </c>
      <c r="C126" s="148" t="s">
        <v>41</v>
      </c>
      <c r="D126" s="147" t="s">
        <v>1</v>
      </c>
      <c r="E126" s="149">
        <v>1.4201388888888891</v>
      </c>
      <c r="F126" s="147" t="s">
        <v>45</v>
      </c>
      <c r="G126" s="150">
        <v>9</v>
      </c>
      <c r="H126" s="163">
        <v>784</v>
      </c>
    </row>
    <row r="127" spans="1:8" ht="18">
      <c r="A127" s="146">
        <v>45986</v>
      </c>
      <c r="B127" s="147" t="s">
        <v>40</v>
      </c>
      <c r="C127" s="148" t="s">
        <v>41</v>
      </c>
      <c r="D127" s="147" t="s">
        <v>1</v>
      </c>
      <c r="E127" s="149">
        <v>1.4201388888888891</v>
      </c>
      <c r="F127" s="147" t="s">
        <v>48</v>
      </c>
      <c r="G127" s="150">
        <v>9</v>
      </c>
      <c r="H127" s="147" t="s">
        <v>49</v>
      </c>
    </row>
    <row r="128" spans="1:8" ht="18">
      <c r="A128" s="179">
        <v>45986</v>
      </c>
      <c r="B128" s="131" t="s">
        <v>25</v>
      </c>
      <c r="C128" s="132" t="s">
        <v>26</v>
      </c>
      <c r="D128" s="131" t="s">
        <v>1</v>
      </c>
      <c r="E128" s="133">
        <v>1.2777777777777779</v>
      </c>
      <c r="F128" s="131" t="s">
        <v>27</v>
      </c>
      <c r="G128" s="134">
        <v>1</v>
      </c>
      <c r="H128" s="180">
        <v>836</v>
      </c>
    </row>
    <row r="129" spans="1:8" ht="18">
      <c r="A129" s="136">
        <v>45986</v>
      </c>
      <c r="B129" s="137" t="s">
        <v>25</v>
      </c>
      <c r="C129" s="138" t="s">
        <v>132</v>
      </c>
      <c r="D129" s="137" t="s">
        <v>1</v>
      </c>
      <c r="E129" s="139">
        <v>1.0486111111111109</v>
      </c>
      <c r="F129" s="137" t="s">
        <v>27</v>
      </c>
      <c r="G129" s="181">
        <v>7</v>
      </c>
      <c r="H129" s="182">
        <v>914</v>
      </c>
    </row>
    <row r="130" spans="1:8" ht="18">
      <c r="A130" s="136">
        <v>45986</v>
      </c>
      <c r="B130" s="137" t="s">
        <v>25</v>
      </c>
      <c r="C130" s="138" t="s">
        <v>136</v>
      </c>
      <c r="D130" s="137" t="s">
        <v>1</v>
      </c>
      <c r="E130" s="139">
        <v>1.979166666666667</v>
      </c>
      <c r="F130" s="137" t="s">
        <v>27</v>
      </c>
      <c r="G130" s="181">
        <v>1</v>
      </c>
      <c r="H130" s="137" t="s">
        <v>137</v>
      </c>
    </row>
    <row r="131" spans="1:8" ht="18">
      <c r="A131" s="140">
        <v>45986</v>
      </c>
      <c r="B131" s="141" t="s">
        <v>50</v>
      </c>
      <c r="C131" s="142" t="s">
        <v>51</v>
      </c>
      <c r="D131" s="141" t="s">
        <v>1</v>
      </c>
      <c r="E131" s="143">
        <v>1.756944444444444</v>
      </c>
      <c r="F131" s="141" t="s">
        <v>52</v>
      </c>
      <c r="G131" s="144">
        <v>7</v>
      </c>
      <c r="H131" s="145">
        <v>889</v>
      </c>
    </row>
    <row r="132" spans="1:8" ht="18">
      <c r="A132" s="146">
        <v>45986</v>
      </c>
      <c r="B132" s="147" t="s">
        <v>50</v>
      </c>
      <c r="C132" s="148" t="s">
        <v>51</v>
      </c>
      <c r="D132" s="147" t="s">
        <v>1</v>
      </c>
      <c r="E132" s="149">
        <v>1.756944444444444</v>
      </c>
      <c r="F132" s="147" t="s">
        <v>55</v>
      </c>
      <c r="G132" s="150">
        <v>7</v>
      </c>
      <c r="H132" s="163">
        <v>989</v>
      </c>
    </row>
    <row r="133" spans="1:8" ht="18">
      <c r="A133" s="146">
        <v>45986</v>
      </c>
      <c r="B133" s="147" t="s">
        <v>50</v>
      </c>
      <c r="C133" s="148" t="s">
        <v>51</v>
      </c>
      <c r="D133" s="147" t="s">
        <v>1</v>
      </c>
      <c r="E133" s="149">
        <v>1.756944444444444</v>
      </c>
      <c r="F133" s="147" t="s">
        <v>58</v>
      </c>
      <c r="G133" s="150">
        <v>7</v>
      </c>
      <c r="H133" s="147" t="s">
        <v>142</v>
      </c>
    </row>
    <row r="134" spans="1:8" ht="18">
      <c r="A134" s="140">
        <v>45986</v>
      </c>
      <c r="B134" s="141" t="s">
        <v>77</v>
      </c>
      <c r="C134" s="142" t="s">
        <v>82</v>
      </c>
      <c r="D134" s="141" t="s">
        <v>1</v>
      </c>
      <c r="E134" s="143">
        <v>1.854166666666667</v>
      </c>
      <c r="F134" s="141" t="s">
        <v>79</v>
      </c>
      <c r="G134" s="144">
        <v>9</v>
      </c>
      <c r="H134" s="141" t="s">
        <v>143</v>
      </c>
    </row>
    <row r="135" spans="1:8" ht="18">
      <c r="A135" s="151">
        <v>45986</v>
      </c>
      <c r="B135" s="152" t="s">
        <v>77</v>
      </c>
      <c r="C135" s="153" t="s">
        <v>100</v>
      </c>
      <c r="D135" s="152" t="s">
        <v>1</v>
      </c>
      <c r="E135" s="154">
        <v>1.444444444444444</v>
      </c>
      <c r="F135" s="152" t="s">
        <v>79</v>
      </c>
      <c r="G135" s="155">
        <v>9</v>
      </c>
      <c r="H135" s="152" t="s">
        <v>81</v>
      </c>
    </row>
    <row r="136" spans="1:8" ht="18">
      <c r="A136" s="151">
        <v>45986</v>
      </c>
      <c r="B136" s="152" t="s">
        <v>77</v>
      </c>
      <c r="C136" s="153" t="s">
        <v>99</v>
      </c>
      <c r="D136" s="152" t="s">
        <v>1</v>
      </c>
      <c r="E136" s="154">
        <v>1.2222222222222221</v>
      </c>
      <c r="F136" s="152" t="s">
        <v>79</v>
      </c>
      <c r="G136" s="155">
        <v>9</v>
      </c>
      <c r="H136" s="152" t="s">
        <v>112</v>
      </c>
    </row>
    <row r="137" spans="1:8" ht="18">
      <c r="A137" s="151">
        <v>45986</v>
      </c>
      <c r="B137" s="152" t="s">
        <v>77</v>
      </c>
      <c r="C137" s="153" t="s">
        <v>98</v>
      </c>
      <c r="D137" s="152" t="s">
        <v>1</v>
      </c>
      <c r="E137" s="154">
        <v>1.493055555555556</v>
      </c>
      <c r="F137" s="152" t="s">
        <v>79</v>
      </c>
      <c r="G137" s="155">
        <v>9</v>
      </c>
      <c r="H137" s="152" t="s">
        <v>84</v>
      </c>
    </row>
    <row r="138" spans="1:8" ht="18">
      <c r="A138" s="151">
        <v>45986</v>
      </c>
      <c r="B138" s="152" t="s">
        <v>77</v>
      </c>
      <c r="C138" s="153" t="s">
        <v>78</v>
      </c>
      <c r="D138" s="152" t="s">
        <v>1</v>
      </c>
      <c r="E138" s="154">
        <v>1.0972222222222221</v>
      </c>
      <c r="F138" s="152" t="s">
        <v>79</v>
      </c>
      <c r="G138" s="155">
        <v>9</v>
      </c>
      <c r="H138" s="152" t="s">
        <v>84</v>
      </c>
    </row>
    <row r="139" spans="1:8" ht="18">
      <c r="A139" s="140">
        <v>45986</v>
      </c>
      <c r="B139" s="141" t="s">
        <v>60</v>
      </c>
      <c r="C139" s="142" t="s">
        <v>61</v>
      </c>
      <c r="D139" s="141" t="s">
        <v>1</v>
      </c>
      <c r="E139" s="143">
        <v>1.604166666666667</v>
      </c>
      <c r="F139" s="141" t="s">
        <v>62</v>
      </c>
      <c r="G139" s="144">
        <v>9</v>
      </c>
      <c r="H139" s="141" t="s">
        <v>64</v>
      </c>
    </row>
    <row r="140" spans="1:8" ht="18">
      <c r="A140" s="146">
        <v>45986</v>
      </c>
      <c r="B140" s="147" t="s">
        <v>60</v>
      </c>
      <c r="C140" s="148" t="s">
        <v>61</v>
      </c>
      <c r="D140" s="147" t="s">
        <v>1</v>
      </c>
      <c r="E140" s="149">
        <v>1.604166666666667</v>
      </c>
      <c r="F140" s="147" t="s">
        <v>65</v>
      </c>
      <c r="G140" s="150">
        <v>9</v>
      </c>
      <c r="H140" s="147" t="s">
        <v>67</v>
      </c>
    </row>
    <row r="141" spans="1:8" ht="18">
      <c r="A141" s="151">
        <v>45986</v>
      </c>
      <c r="B141" s="152" t="s">
        <v>60</v>
      </c>
      <c r="C141" s="153" t="s">
        <v>74</v>
      </c>
      <c r="D141" s="152" t="s">
        <v>1</v>
      </c>
      <c r="E141" s="154">
        <v>1.4201388888888891</v>
      </c>
      <c r="F141" s="152" t="s">
        <v>65</v>
      </c>
      <c r="G141" s="155">
        <v>4</v>
      </c>
      <c r="H141" s="152" t="s">
        <v>144</v>
      </c>
    </row>
    <row r="142" spans="1:8" ht="18">
      <c r="A142" s="151">
        <v>45986</v>
      </c>
      <c r="B142" s="152" t="s">
        <v>60</v>
      </c>
      <c r="C142" s="153" t="s">
        <v>68</v>
      </c>
      <c r="D142" s="152" t="s">
        <v>1</v>
      </c>
      <c r="E142" s="154">
        <v>1.7951388888888891</v>
      </c>
      <c r="F142" s="152" t="s">
        <v>62</v>
      </c>
      <c r="G142" s="155">
        <v>3</v>
      </c>
      <c r="H142" s="152" t="s">
        <v>70</v>
      </c>
    </row>
    <row r="143" spans="1:8" ht="18">
      <c r="A143" s="146">
        <v>45986</v>
      </c>
      <c r="B143" s="147" t="s">
        <v>60</v>
      </c>
      <c r="C143" s="148" t="s">
        <v>68</v>
      </c>
      <c r="D143" s="147" t="s">
        <v>1</v>
      </c>
      <c r="E143" s="149">
        <v>1.7951388888888891</v>
      </c>
      <c r="F143" s="147" t="s">
        <v>65</v>
      </c>
      <c r="G143" s="150">
        <v>3</v>
      </c>
      <c r="H143" s="147" t="s">
        <v>72</v>
      </c>
    </row>
    <row r="144" spans="1:8" ht="18">
      <c r="A144" s="151">
        <v>45986</v>
      </c>
      <c r="B144" s="152" t="s">
        <v>60</v>
      </c>
      <c r="C144" s="153" t="s">
        <v>73</v>
      </c>
      <c r="D144" s="152" t="s">
        <v>1</v>
      </c>
      <c r="E144" s="154">
        <v>1.086805555555556</v>
      </c>
      <c r="F144" s="152" t="s">
        <v>62</v>
      </c>
      <c r="G144" s="155">
        <v>9</v>
      </c>
      <c r="H144" s="152" t="s">
        <v>70</v>
      </c>
    </row>
    <row r="145" spans="1:8" ht="18">
      <c r="A145" s="168">
        <v>45986</v>
      </c>
      <c r="B145" s="169" t="s">
        <v>60</v>
      </c>
      <c r="C145" s="170" t="s">
        <v>73</v>
      </c>
      <c r="D145" s="169" t="s">
        <v>1</v>
      </c>
      <c r="E145" s="171">
        <v>1.086805555555556</v>
      </c>
      <c r="F145" s="169" t="s">
        <v>65</v>
      </c>
      <c r="G145" s="172">
        <v>9</v>
      </c>
      <c r="H145" s="169" t="s">
        <v>72</v>
      </c>
    </row>
    <row r="146" spans="1:8" ht="18">
      <c r="A146" s="161">
        <v>45987</v>
      </c>
      <c r="B146" s="141" t="s">
        <v>40</v>
      </c>
      <c r="C146" s="142" t="s">
        <v>41</v>
      </c>
      <c r="D146" s="141" t="s">
        <v>1</v>
      </c>
      <c r="E146" s="143">
        <v>1.4201388888888891</v>
      </c>
      <c r="F146" s="141" t="s">
        <v>42</v>
      </c>
      <c r="G146" s="144">
        <v>9</v>
      </c>
      <c r="H146" s="162">
        <v>712</v>
      </c>
    </row>
    <row r="147" spans="1:8" ht="18">
      <c r="A147" s="146">
        <v>45987</v>
      </c>
      <c r="B147" s="147" t="s">
        <v>40</v>
      </c>
      <c r="C147" s="148" t="s">
        <v>41</v>
      </c>
      <c r="D147" s="147" t="s">
        <v>1</v>
      </c>
      <c r="E147" s="149">
        <v>1.4201388888888891</v>
      </c>
      <c r="F147" s="147" t="s">
        <v>48</v>
      </c>
      <c r="G147" s="150">
        <v>9</v>
      </c>
      <c r="H147" s="163">
        <v>814</v>
      </c>
    </row>
    <row r="148" spans="1:8" ht="18">
      <c r="A148" s="146">
        <v>45987</v>
      </c>
      <c r="B148" s="147" t="s">
        <v>40</v>
      </c>
      <c r="C148" s="148" t="s">
        <v>41</v>
      </c>
      <c r="D148" s="147" t="s">
        <v>1</v>
      </c>
      <c r="E148" s="149">
        <v>1.4201388888888891</v>
      </c>
      <c r="F148" s="147" t="s">
        <v>45</v>
      </c>
      <c r="G148" s="150">
        <v>9</v>
      </c>
      <c r="H148" s="163">
        <v>865</v>
      </c>
    </row>
    <row r="149" spans="1:8" ht="18">
      <c r="A149" s="140">
        <v>45987</v>
      </c>
      <c r="B149" s="141" t="s">
        <v>50</v>
      </c>
      <c r="C149" s="142" t="s">
        <v>51</v>
      </c>
      <c r="D149" s="141" t="s">
        <v>1</v>
      </c>
      <c r="E149" s="143">
        <v>1.756944444444444</v>
      </c>
      <c r="F149" s="141" t="s">
        <v>52</v>
      </c>
      <c r="G149" s="144">
        <v>4</v>
      </c>
      <c r="H149" s="145">
        <v>889</v>
      </c>
    </row>
    <row r="150" spans="1:8" ht="18">
      <c r="A150" s="146">
        <v>45987</v>
      </c>
      <c r="B150" s="147" t="s">
        <v>50</v>
      </c>
      <c r="C150" s="148" t="s">
        <v>51</v>
      </c>
      <c r="D150" s="147" t="s">
        <v>1</v>
      </c>
      <c r="E150" s="149">
        <v>1.756944444444444</v>
      </c>
      <c r="F150" s="147" t="s">
        <v>55</v>
      </c>
      <c r="G150" s="150">
        <v>4</v>
      </c>
      <c r="H150" s="163">
        <v>989</v>
      </c>
    </row>
    <row r="151" spans="1:8" ht="18">
      <c r="A151" s="146">
        <v>45987</v>
      </c>
      <c r="B151" s="147" t="s">
        <v>50</v>
      </c>
      <c r="C151" s="148" t="s">
        <v>51</v>
      </c>
      <c r="D151" s="147" t="s">
        <v>1</v>
      </c>
      <c r="E151" s="149">
        <v>1.756944444444444</v>
      </c>
      <c r="F151" s="147" t="s">
        <v>58</v>
      </c>
      <c r="G151" s="150">
        <v>4</v>
      </c>
      <c r="H151" s="147" t="s">
        <v>142</v>
      </c>
    </row>
    <row r="152" spans="1:8" ht="18">
      <c r="A152" s="140">
        <v>45987</v>
      </c>
      <c r="B152" s="141" t="s">
        <v>77</v>
      </c>
      <c r="C152" s="142" t="s">
        <v>99</v>
      </c>
      <c r="D152" s="141" t="s">
        <v>1</v>
      </c>
      <c r="E152" s="143">
        <v>1.2222222222222221</v>
      </c>
      <c r="F152" s="141" t="s">
        <v>79</v>
      </c>
      <c r="G152" s="144">
        <v>9</v>
      </c>
      <c r="H152" s="141" t="s">
        <v>147</v>
      </c>
    </row>
    <row r="153" spans="1:8" ht="18">
      <c r="A153" s="151">
        <v>45987</v>
      </c>
      <c r="B153" s="152" t="s">
        <v>77</v>
      </c>
      <c r="C153" s="153" t="s">
        <v>100</v>
      </c>
      <c r="D153" s="152" t="s">
        <v>1</v>
      </c>
      <c r="E153" s="154">
        <v>1.444444444444444</v>
      </c>
      <c r="F153" s="152" t="s">
        <v>79</v>
      </c>
      <c r="G153" s="155">
        <v>9</v>
      </c>
      <c r="H153" s="152" t="s">
        <v>112</v>
      </c>
    </row>
    <row r="154" spans="1:8" ht="18">
      <c r="A154" s="151">
        <v>45987</v>
      </c>
      <c r="B154" s="152" t="s">
        <v>77</v>
      </c>
      <c r="C154" s="153" t="s">
        <v>82</v>
      </c>
      <c r="D154" s="152" t="s">
        <v>1</v>
      </c>
      <c r="E154" s="154">
        <v>1.8472222222222221</v>
      </c>
      <c r="F154" s="152" t="s">
        <v>79</v>
      </c>
      <c r="G154" s="155">
        <v>1</v>
      </c>
      <c r="H154" s="152" t="s">
        <v>84</v>
      </c>
    </row>
    <row r="155" spans="1:8" ht="18">
      <c r="A155" s="140">
        <v>45987</v>
      </c>
      <c r="B155" s="141" t="s">
        <v>60</v>
      </c>
      <c r="C155" s="142" t="s">
        <v>61</v>
      </c>
      <c r="D155" s="141" t="s">
        <v>1</v>
      </c>
      <c r="E155" s="143">
        <v>1.604166666666667</v>
      </c>
      <c r="F155" s="141" t="s">
        <v>62</v>
      </c>
      <c r="G155" s="144">
        <v>9</v>
      </c>
      <c r="H155" s="141" t="s">
        <v>64</v>
      </c>
    </row>
    <row r="156" spans="1:8" ht="18">
      <c r="A156" s="146">
        <v>45987</v>
      </c>
      <c r="B156" s="147" t="s">
        <v>60</v>
      </c>
      <c r="C156" s="148" t="s">
        <v>61</v>
      </c>
      <c r="D156" s="147" t="s">
        <v>1</v>
      </c>
      <c r="E156" s="149">
        <v>1.604166666666667</v>
      </c>
      <c r="F156" s="147" t="s">
        <v>65</v>
      </c>
      <c r="G156" s="150">
        <v>9</v>
      </c>
      <c r="H156" s="147" t="s">
        <v>67</v>
      </c>
    </row>
    <row r="157" spans="1:8" ht="18">
      <c r="A157" s="151">
        <v>45987</v>
      </c>
      <c r="B157" s="152" t="s">
        <v>60</v>
      </c>
      <c r="C157" s="153" t="s">
        <v>73</v>
      </c>
      <c r="D157" s="152" t="s">
        <v>1</v>
      </c>
      <c r="E157" s="154">
        <v>1.086805555555556</v>
      </c>
      <c r="F157" s="152" t="s">
        <v>62</v>
      </c>
      <c r="G157" s="155">
        <v>9</v>
      </c>
      <c r="H157" s="152" t="s">
        <v>64</v>
      </c>
    </row>
    <row r="158" spans="1:8" ht="18">
      <c r="A158" s="146">
        <v>45987</v>
      </c>
      <c r="B158" s="147" t="s">
        <v>60</v>
      </c>
      <c r="C158" s="148" t="s">
        <v>73</v>
      </c>
      <c r="D158" s="147" t="s">
        <v>1</v>
      </c>
      <c r="E158" s="149">
        <v>1.086805555555556</v>
      </c>
      <c r="F158" s="147" t="s">
        <v>65</v>
      </c>
      <c r="G158" s="150">
        <v>9</v>
      </c>
      <c r="H158" s="147" t="s">
        <v>67</v>
      </c>
    </row>
    <row r="159" spans="1:8" ht="18">
      <c r="A159" s="151">
        <v>45987</v>
      </c>
      <c r="B159" s="152" t="s">
        <v>60</v>
      </c>
      <c r="C159" s="153" t="s">
        <v>68</v>
      </c>
      <c r="D159" s="152" t="s">
        <v>1</v>
      </c>
      <c r="E159" s="154">
        <v>1.7951388888888891</v>
      </c>
      <c r="F159" s="152" t="s">
        <v>62</v>
      </c>
      <c r="G159" s="155">
        <v>5</v>
      </c>
      <c r="H159" s="152" t="s">
        <v>70</v>
      </c>
    </row>
    <row r="160" spans="1:8" ht="18">
      <c r="A160" s="146">
        <v>45987</v>
      </c>
      <c r="B160" s="147" t="s">
        <v>60</v>
      </c>
      <c r="C160" s="148" t="s">
        <v>68</v>
      </c>
      <c r="D160" s="147" t="s">
        <v>1</v>
      </c>
      <c r="E160" s="149">
        <v>1.7951388888888891</v>
      </c>
      <c r="F160" s="147" t="s">
        <v>65</v>
      </c>
      <c r="G160" s="150">
        <v>5</v>
      </c>
      <c r="H160" s="147" t="s">
        <v>72</v>
      </c>
    </row>
    <row r="161" spans="1:8" ht="18">
      <c r="A161" s="156">
        <v>45987</v>
      </c>
      <c r="B161" s="157" t="s">
        <v>60</v>
      </c>
      <c r="C161" s="158" t="s">
        <v>74</v>
      </c>
      <c r="D161" s="157" t="s">
        <v>1</v>
      </c>
      <c r="E161" s="159">
        <v>1.4201388888888891</v>
      </c>
      <c r="F161" s="157" t="s">
        <v>65</v>
      </c>
      <c r="G161" s="160">
        <v>4</v>
      </c>
      <c r="H161" s="157" t="s">
        <v>115</v>
      </c>
    </row>
    <row r="162" spans="1:8" ht="18">
      <c r="A162" s="161">
        <v>45988</v>
      </c>
      <c r="B162" s="141" t="s">
        <v>40</v>
      </c>
      <c r="C162" s="142" t="s">
        <v>41</v>
      </c>
      <c r="D162" s="141" t="s">
        <v>1</v>
      </c>
      <c r="E162" s="143">
        <v>1.4201388888888891</v>
      </c>
      <c r="F162" s="141" t="s">
        <v>42</v>
      </c>
      <c r="G162" s="144">
        <v>7</v>
      </c>
      <c r="H162" s="162">
        <v>814</v>
      </c>
    </row>
    <row r="163" spans="1:8" ht="18">
      <c r="A163" s="146">
        <v>45988</v>
      </c>
      <c r="B163" s="147" t="s">
        <v>40</v>
      </c>
      <c r="C163" s="148" t="s">
        <v>41</v>
      </c>
      <c r="D163" s="147" t="s">
        <v>1</v>
      </c>
      <c r="E163" s="149">
        <v>1.4201388888888891</v>
      </c>
      <c r="F163" s="147" t="s">
        <v>45</v>
      </c>
      <c r="G163" s="150">
        <v>7</v>
      </c>
      <c r="H163" s="163">
        <v>967</v>
      </c>
    </row>
    <row r="164" spans="1:8" ht="18">
      <c r="A164" s="146">
        <v>45988</v>
      </c>
      <c r="B164" s="147" t="s">
        <v>40</v>
      </c>
      <c r="C164" s="148" t="s">
        <v>41</v>
      </c>
      <c r="D164" s="147" t="s">
        <v>1</v>
      </c>
      <c r="E164" s="149">
        <v>1.4201388888888891</v>
      </c>
      <c r="F164" s="147" t="s">
        <v>48</v>
      </c>
      <c r="G164" s="150">
        <v>7</v>
      </c>
      <c r="H164" s="147" t="s">
        <v>49</v>
      </c>
    </row>
    <row r="165" spans="1:8" ht="18">
      <c r="A165" s="140">
        <v>45988</v>
      </c>
      <c r="B165" s="141" t="s">
        <v>50</v>
      </c>
      <c r="C165" s="142" t="s">
        <v>105</v>
      </c>
      <c r="D165" s="141" t="s">
        <v>1</v>
      </c>
      <c r="E165" s="143">
        <v>1.354166666666667</v>
      </c>
      <c r="F165" s="141" t="s">
        <v>52</v>
      </c>
      <c r="G165" s="144">
        <v>9</v>
      </c>
      <c r="H165" s="145">
        <v>889</v>
      </c>
    </row>
    <row r="166" spans="1:8" ht="18">
      <c r="A166" s="146">
        <v>45988</v>
      </c>
      <c r="B166" s="147" t="s">
        <v>50</v>
      </c>
      <c r="C166" s="148" t="s">
        <v>105</v>
      </c>
      <c r="D166" s="147" t="s">
        <v>1</v>
      </c>
      <c r="E166" s="149">
        <v>1.354166666666667</v>
      </c>
      <c r="F166" s="147" t="s">
        <v>55</v>
      </c>
      <c r="G166" s="150">
        <v>9</v>
      </c>
      <c r="H166" s="163">
        <v>989</v>
      </c>
    </row>
    <row r="167" spans="1:8" ht="18">
      <c r="A167" s="146">
        <v>45988</v>
      </c>
      <c r="B167" s="147" t="s">
        <v>50</v>
      </c>
      <c r="C167" s="148" t="s">
        <v>105</v>
      </c>
      <c r="D167" s="147" t="s">
        <v>1</v>
      </c>
      <c r="E167" s="149">
        <v>1.354166666666667</v>
      </c>
      <c r="F167" s="147" t="s">
        <v>58</v>
      </c>
      <c r="G167" s="150">
        <v>9</v>
      </c>
      <c r="H167" s="147" t="s">
        <v>142</v>
      </c>
    </row>
    <row r="168" spans="1:8" ht="18">
      <c r="A168" s="151">
        <v>45988</v>
      </c>
      <c r="B168" s="152" t="s">
        <v>50</v>
      </c>
      <c r="C168" s="153" t="s">
        <v>51</v>
      </c>
      <c r="D168" s="152" t="s">
        <v>1</v>
      </c>
      <c r="E168" s="154">
        <v>1.756944444444444</v>
      </c>
      <c r="F168" s="152" t="s">
        <v>52</v>
      </c>
      <c r="G168" s="155">
        <v>4</v>
      </c>
      <c r="H168" s="152" t="s">
        <v>91</v>
      </c>
    </row>
    <row r="169" spans="1:8" ht="18">
      <c r="A169" s="146">
        <v>45988</v>
      </c>
      <c r="B169" s="147" t="s">
        <v>50</v>
      </c>
      <c r="C169" s="148" t="s">
        <v>51</v>
      </c>
      <c r="D169" s="147" t="s">
        <v>1</v>
      </c>
      <c r="E169" s="149">
        <v>1.756944444444444</v>
      </c>
      <c r="F169" s="147" t="s">
        <v>55</v>
      </c>
      <c r="G169" s="150">
        <v>4</v>
      </c>
      <c r="H169" s="147" t="s">
        <v>148</v>
      </c>
    </row>
    <row r="170" spans="1:8" ht="18">
      <c r="A170" s="146">
        <v>45988</v>
      </c>
      <c r="B170" s="147" t="s">
        <v>50</v>
      </c>
      <c r="C170" s="148" t="s">
        <v>51</v>
      </c>
      <c r="D170" s="147" t="s">
        <v>1</v>
      </c>
      <c r="E170" s="149">
        <v>1.756944444444444</v>
      </c>
      <c r="F170" s="147" t="s">
        <v>58</v>
      </c>
      <c r="G170" s="150">
        <v>4</v>
      </c>
      <c r="H170" s="147" t="s">
        <v>149</v>
      </c>
    </row>
    <row r="171" spans="1:8" ht="18">
      <c r="A171" s="179">
        <v>45988</v>
      </c>
      <c r="B171" s="131" t="s">
        <v>25</v>
      </c>
      <c r="C171" s="132" t="s">
        <v>136</v>
      </c>
      <c r="D171" s="131" t="s">
        <v>1</v>
      </c>
      <c r="E171" s="133">
        <v>1.538194444444444</v>
      </c>
      <c r="F171" s="131" t="s">
        <v>27</v>
      </c>
      <c r="G171" s="134">
        <v>2</v>
      </c>
      <c r="H171" s="180">
        <v>914</v>
      </c>
    </row>
    <row r="172" spans="1:8" ht="18">
      <c r="A172" s="140">
        <v>45988</v>
      </c>
      <c r="B172" s="141" t="s">
        <v>77</v>
      </c>
      <c r="C172" s="142" t="s">
        <v>99</v>
      </c>
      <c r="D172" s="141" t="s">
        <v>1</v>
      </c>
      <c r="E172" s="143">
        <v>1.2222222222222221</v>
      </c>
      <c r="F172" s="141" t="s">
        <v>79</v>
      </c>
      <c r="G172" s="144">
        <v>9</v>
      </c>
      <c r="H172" s="141" t="s">
        <v>147</v>
      </c>
    </row>
    <row r="173" spans="1:8" ht="18">
      <c r="A173" s="151">
        <v>45988</v>
      </c>
      <c r="B173" s="152" t="s">
        <v>77</v>
      </c>
      <c r="C173" s="153" t="s">
        <v>100</v>
      </c>
      <c r="D173" s="152" t="s">
        <v>1</v>
      </c>
      <c r="E173" s="154">
        <v>1.4375</v>
      </c>
      <c r="F173" s="152" t="s">
        <v>79</v>
      </c>
      <c r="G173" s="155">
        <v>9</v>
      </c>
      <c r="H173" s="152" t="s">
        <v>147</v>
      </c>
    </row>
    <row r="174" spans="1:8" ht="18">
      <c r="A174" s="151">
        <v>45988</v>
      </c>
      <c r="B174" s="152" t="s">
        <v>77</v>
      </c>
      <c r="C174" s="153" t="s">
        <v>98</v>
      </c>
      <c r="D174" s="152" t="s">
        <v>1</v>
      </c>
      <c r="E174" s="154">
        <v>1.493055555555556</v>
      </c>
      <c r="F174" s="152" t="s">
        <v>79</v>
      </c>
      <c r="G174" s="155">
        <v>9</v>
      </c>
      <c r="H174" s="152" t="s">
        <v>81</v>
      </c>
    </row>
    <row r="175" spans="1:8" ht="18">
      <c r="A175" s="151">
        <v>45988</v>
      </c>
      <c r="B175" s="152" t="s">
        <v>77</v>
      </c>
      <c r="C175" s="153" t="s">
        <v>78</v>
      </c>
      <c r="D175" s="152" t="s">
        <v>1</v>
      </c>
      <c r="E175" s="154">
        <v>1.0972222222222221</v>
      </c>
      <c r="F175" s="152" t="s">
        <v>79</v>
      </c>
      <c r="G175" s="155">
        <v>6</v>
      </c>
      <c r="H175" s="152" t="s">
        <v>84</v>
      </c>
    </row>
    <row r="176" spans="1:8" ht="18">
      <c r="A176" s="151">
        <v>45988</v>
      </c>
      <c r="B176" s="152" t="s">
        <v>77</v>
      </c>
      <c r="C176" s="153" t="s">
        <v>82</v>
      </c>
      <c r="D176" s="152" t="s">
        <v>1</v>
      </c>
      <c r="E176" s="154">
        <v>1.854166666666667</v>
      </c>
      <c r="F176" s="152" t="s">
        <v>79</v>
      </c>
      <c r="G176" s="155">
        <v>2</v>
      </c>
      <c r="H176" s="152" t="s">
        <v>84</v>
      </c>
    </row>
    <row r="177" spans="1:8" ht="18">
      <c r="A177" s="140">
        <v>45988</v>
      </c>
      <c r="B177" s="141" t="s">
        <v>60</v>
      </c>
      <c r="C177" s="142" t="s">
        <v>61</v>
      </c>
      <c r="D177" s="141" t="s">
        <v>1</v>
      </c>
      <c r="E177" s="143">
        <v>1.604166666666667</v>
      </c>
      <c r="F177" s="141" t="s">
        <v>62</v>
      </c>
      <c r="G177" s="144">
        <v>9</v>
      </c>
      <c r="H177" s="141" t="s">
        <v>64</v>
      </c>
    </row>
    <row r="178" spans="1:8" ht="18">
      <c r="A178" s="146">
        <v>45988</v>
      </c>
      <c r="B178" s="147" t="s">
        <v>60</v>
      </c>
      <c r="C178" s="148" t="s">
        <v>61</v>
      </c>
      <c r="D178" s="147" t="s">
        <v>1</v>
      </c>
      <c r="E178" s="149">
        <v>1.604166666666667</v>
      </c>
      <c r="F178" s="147" t="s">
        <v>65</v>
      </c>
      <c r="G178" s="150">
        <v>9</v>
      </c>
      <c r="H178" s="147" t="s">
        <v>67</v>
      </c>
    </row>
    <row r="179" spans="1:8" ht="18">
      <c r="A179" s="151">
        <v>45988</v>
      </c>
      <c r="B179" s="152" t="s">
        <v>60</v>
      </c>
      <c r="C179" s="153" t="s">
        <v>73</v>
      </c>
      <c r="D179" s="152" t="s">
        <v>1</v>
      </c>
      <c r="E179" s="154">
        <v>1.086805555555556</v>
      </c>
      <c r="F179" s="152" t="s">
        <v>62</v>
      </c>
      <c r="G179" s="155">
        <v>9</v>
      </c>
      <c r="H179" s="152" t="s">
        <v>64</v>
      </c>
    </row>
    <row r="180" spans="1:8" ht="18">
      <c r="A180" s="146">
        <v>45988</v>
      </c>
      <c r="B180" s="147" t="s">
        <v>60</v>
      </c>
      <c r="C180" s="148" t="s">
        <v>73</v>
      </c>
      <c r="D180" s="147" t="s">
        <v>1</v>
      </c>
      <c r="E180" s="149">
        <v>1.086805555555556</v>
      </c>
      <c r="F180" s="147" t="s">
        <v>65</v>
      </c>
      <c r="G180" s="150">
        <v>9</v>
      </c>
      <c r="H180" s="147" t="s">
        <v>67</v>
      </c>
    </row>
    <row r="181" spans="1:8" ht="18">
      <c r="A181" s="151">
        <v>45988</v>
      </c>
      <c r="B181" s="152" t="s">
        <v>60</v>
      </c>
      <c r="C181" s="153" t="s">
        <v>68</v>
      </c>
      <c r="D181" s="152" t="s">
        <v>1</v>
      </c>
      <c r="E181" s="154">
        <v>1.7951388888888891</v>
      </c>
      <c r="F181" s="152" t="s">
        <v>62</v>
      </c>
      <c r="G181" s="155">
        <v>6</v>
      </c>
      <c r="H181" s="152" t="s">
        <v>96</v>
      </c>
    </row>
    <row r="182" spans="1:8" ht="18">
      <c r="A182" s="146">
        <v>45988</v>
      </c>
      <c r="B182" s="147" t="s">
        <v>60</v>
      </c>
      <c r="C182" s="148" t="s">
        <v>68</v>
      </c>
      <c r="D182" s="147" t="s">
        <v>1</v>
      </c>
      <c r="E182" s="149">
        <v>1.7951388888888891</v>
      </c>
      <c r="F182" s="147" t="s">
        <v>65</v>
      </c>
      <c r="G182" s="150">
        <v>6</v>
      </c>
      <c r="H182" s="147" t="s">
        <v>97</v>
      </c>
    </row>
    <row r="183" spans="1:8" ht="18">
      <c r="A183" s="156">
        <v>45988</v>
      </c>
      <c r="B183" s="157" t="s">
        <v>60</v>
      </c>
      <c r="C183" s="158" t="s">
        <v>74</v>
      </c>
      <c r="D183" s="157" t="s">
        <v>1</v>
      </c>
      <c r="E183" s="159">
        <v>1.4201388888888891</v>
      </c>
      <c r="F183" s="157" t="s">
        <v>65</v>
      </c>
      <c r="G183" s="160">
        <v>4</v>
      </c>
      <c r="H183" s="157" t="s">
        <v>76</v>
      </c>
    </row>
    <row r="184" spans="1:8" ht="18">
      <c r="A184" s="161">
        <v>45989</v>
      </c>
      <c r="B184" s="141" t="s">
        <v>40</v>
      </c>
      <c r="C184" s="142" t="s">
        <v>41</v>
      </c>
      <c r="D184" s="141" t="s">
        <v>1</v>
      </c>
      <c r="E184" s="143">
        <v>1.4201388888888891</v>
      </c>
      <c r="F184" s="141" t="s">
        <v>42</v>
      </c>
      <c r="G184" s="144">
        <v>9</v>
      </c>
      <c r="H184" s="162">
        <v>712</v>
      </c>
    </row>
    <row r="185" spans="1:8" ht="18">
      <c r="A185" s="146">
        <v>45989</v>
      </c>
      <c r="B185" s="147" t="s">
        <v>40</v>
      </c>
      <c r="C185" s="148" t="s">
        <v>41</v>
      </c>
      <c r="D185" s="147" t="s">
        <v>1</v>
      </c>
      <c r="E185" s="149">
        <v>1.4201388888888891</v>
      </c>
      <c r="F185" s="147" t="s">
        <v>45</v>
      </c>
      <c r="G185" s="150">
        <v>9</v>
      </c>
      <c r="H185" s="163">
        <v>865</v>
      </c>
    </row>
    <row r="186" spans="1:8" ht="18">
      <c r="A186" s="146">
        <v>45989</v>
      </c>
      <c r="B186" s="147" t="s">
        <v>40</v>
      </c>
      <c r="C186" s="148" t="s">
        <v>41</v>
      </c>
      <c r="D186" s="147" t="s">
        <v>1</v>
      </c>
      <c r="E186" s="149">
        <v>1.4201388888888891</v>
      </c>
      <c r="F186" s="147" t="s">
        <v>48</v>
      </c>
      <c r="G186" s="150">
        <v>9</v>
      </c>
      <c r="H186" s="147" t="s">
        <v>49</v>
      </c>
    </row>
    <row r="187" spans="1:8" ht="18">
      <c r="A187" s="140">
        <v>45989</v>
      </c>
      <c r="B187" s="141" t="s">
        <v>50</v>
      </c>
      <c r="C187" s="142" t="s">
        <v>51</v>
      </c>
      <c r="D187" s="141" t="s">
        <v>1</v>
      </c>
      <c r="E187" s="143">
        <v>1.756944444444444</v>
      </c>
      <c r="F187" s="141" t="s">
        <v>52</v>
      </c>
      <c r="G187" s="144">
        <v>7</v>
      </c>
      <c r="H187" s="145">
        <v>889</v>
      </c>
    </row>
    <row r="188" spans="1:8" ht="18">
      <c r="A188" s="146">
        <v>45989</v>
      </c>
      <c r="B188" s="147" t="s">
        <v>50</v>
      </c>
      <c r="C188" s="148" t="s">
        <v>51</v>
      </c>
      <c r="D188" s="147" t="s">
        <v>1</v>
      </c>
      <c r="E188" s="149">
        <v>1.756944444444444</v>
      </c>
      <c r="F188" s="147" t="s">
        <v>55</v>
      </c>
      <c r="G188" s="150">
        <v>7</v>
      </c>
      <c r="H188" s="163">
        <v>989</v>
      </c>
    </row>
    <row r="189" spans="1:8" ht="18">
      <c r="A189" s="146">
        <v>45989</v>
      </c>
      <c r="B189" s="147" t="s">
        <v>50</v>
      </c>
      <c r="C189" s="148" t="s">
        <v>51</v>
      </c>
      <c r="D189" s="147" t="s">
        <v>1</v>
      </c>
      <c r="E189" s="149">
        <v>1.756944444444444</v>
      </c>
      <c r="F189" s="147" t="s">
        <v>58</v>
      </c>
      <c r="G189" s="150">
        <v>7</v>
      </c>
      <c r="H189" s="147" t="s">
        <v>142</v>
      </c>
    </row>
    <row r="190" spans="1:8" ht="18">
      <c r="A190" s="140">
        <v>45989</v>
      </c>
      <c r="B190" s="141" t="s">
        <v>77</v>
      </c>
      <c r="C190" s="142" t="s">
        <v>99</v>
      </c>
      <c r="D190" s="141" t="s">
        <v>1</v>
      </c>
      <c r="E190" s="143">
        <v>1.2222222222222221</v>
      </c>
      <c r="F190" s="141" t="s">
        <v>79</v>
      </c>
      <c r="G190" s="144">
        <v>9</v>
      </c>
      <c r="H190" s="141" t="s">
        <v>143</v>
      </c>
    </row>
    <row r="191" spans="1:8" ht="18">
      <c r="A191" s="151">
        <v>45989</v>
      </c>
      <c r="B191" s="152" t="s">
        <v>77</v>
      </c>
      <c r="C191" s="153" t="s">
        <v>78</v>
      </c>
      <c r="D191" s="152" t="s">
        <v>1</v>
      </c>
      <c r="E191" s="154">
        <v>1.0972222222222221</v>
      </c>
      <c r="F191" s="152" t="s">
        <v>79</v>
      </c>
      <c r="G191" s="155">
        <v>9</v>
      </c>
      <c r="H191" s="152" t="s">
        <v>112</v>
      </c>
    </row>
    <row r="192" spans="1:8" ht="18">
      <c r="A192" s="151">
        <v>45989</v>
      </c>
      <c r="B192" s="152" t="s">
        <v>77</v>
      </c>
      <c r="C192" s="153" t="s">
        <v>82</v>
      </c>
      <c r="D192" s="152" t="s">
        <v>1</v>
      </c>
      <c r="E192" s="154">
        <v>1.854166666666667</v>
      </c>
      <c r="F192" s="152" t="s">
        <v>79</v>
      </c>
      <c r="G192" s="155">
        <v>9</v>
      </c>
      <c r="H192" s="152" t="s">
        <v>84</v>
      </c>
    </row>
    <row r="193" spans="1:8" ht="18">
      <c r="A193" s="140">
        <v>45989</v>
      </c>
      <c r="B193" s="141" t="s">
        <v>60</v>
      </c>
      <c r="C193" s="142" t="s">
        <v>73</v>
      </c>
      <c r="D193" s="141" t="s">
        <v>1</v>
      </c>
      <c r="E193" s="143">
        <v>1.086805555555556</v>
      </c>
      <c r="F193" s="141" t="s">
        <v>62</v>
      </c>
      <c r="G193" s="144">
        <v>9</v>
      </c>
      <c r="H193" s="141" t="s">
        <v>64</v>
      </c>
    </row>
    <row r="194" spans="1:8" ht="18">
      <c r="A194" s="146">
        <v>45989</v>
      </c>
      <c r="B194" s="147" t="s">
        <v>60</v>
      </c>
      <c r="C194" s="148" t="s">
        <v>73</v>
      </c>
      <c r="D194" s="147" t="s">
        <v>1</v>
      </c>
      <c r="E194" s="149">
        <v>1.086805555555556</v>
      </c>
      <c r="F194" s="147" t="s">
        <v>65</v>
      </c>
      <c r="G194" s="150">
        <v>9</v>
      </c>
      <c r="H194" s="147" t="s">
        <v>67</v>
      </c>
    </row>
    <row r="195" spans="1:8" ht="18">
      <c r="A195" s="151">
        <v>45989</v>
      </c>
      <c r="B195" s="152" t="s">
        <v>60</v>
      </c>
      <c r="C195" s="153" t="s">
        <v>61</v>
      </c>
      <c r="D195" s="152" t="s">
        <v>1</v>
      </c>
      <c r="E195" s="154">
        <v>1.604166666666667</v>
      </c>
      <c r="F195" s="152" t="s">
        <v>62</v>
      </c>
      <c r="G195" s="155">
        <v>7</v>
      </c>
      <c r="H195" s="152" t="s">
        <v>70</v>
      </c>
    </row>
    <row r="196" spans="1:8" ht="18">
      <c r="A196" s="146">
        <v>45989</v>
      </c>
      <c r="B196" s="147" t="s">
        <v>60</v>
      </c>
      <c r="C196" s="148" t="s">
        <v>61</v>
      </c>
      <c r="D196" s="147" t="s">
        <v>1</v>
      </c>
      <c r="E196" s="149">
        <v>1.604166666666667</v>
      </c>
      <c r="F196" s="147" t="s">
        <v>65</v>
      </c>
      <c r="G196" s="150">
        <v>7</v>
      </c>
      <c r="H196" s="147" t="s">
        <v>72</v>
      </c>
    </row>
    <row r="197" spans="1:8" ht="18">
      <c r="A197" s="156">
        <v>45989</v>
      </c>
      <c r="B197" s="157" t="s">
        <v>60</v>
      </c>
      <c r="C197" s="158" t="s">
        <v>74</v>
      </c>
      <c r="D197" s="157" t="s">
        <v>1</v>
      </c>
      <c r="E197" s="159">
        <v>1.4201388888888891</v>
      </c>
      <c r="F197" s="157" t="s">
        <v>65</v>
      </c>
      <c r="G197" s="160">
        <v>4</v>
      </c>
      <c r="H197" s="157" t="s">
        <v>115</v>
      </c>
    </row>
    <row r="198" spans="1:8" ht="18">
      <c r="A198" s="161">
        <v>45990</v>
      </c>
      <c r="B198" s="141" t="s">
        <v>40</v>
      </c>
      <c r="C198" s="142" t="s">
        <v>41</v>
      </c>
      <c r="D198" s="141" t="s">
        <v>1</v>
      </c>
      <c r="E198" s="143">
        <v>1.4201388888888891</v>
      </c>
      <c r="F198" s="141" t="s">
        <v>42</v>
      </c>
      <c r="G198" s="144">
        <v>4</v>
      </c>
      <c r="H198" s="162">
        <v>814</v>
      </c>
    </row>
    <row r="199" spans="1:8" ht="18">
      <c r="A199" s="146">
        <v>45990</v>
      </c>
      <c r="B199" s="147" t="s">
        <v>40</v>
      </c>
      <c r="C199" s="148" t="s">
        <v>41</v>
      </c>
      <c r="D199" s="147" t="s">
        <v>1</v>
      </c>
      <c r="E199" s="149">
        <v>1.4201388888888891</v>
      </c>
      <c r="F199" s="147" t="s">
        <v>45</v>
      </c>
      <c r="G199" s="150">
        <v>4</v>
      </c>
      <c r="H199" s="163">
        <v>967</v>
      </c>
    </row>
    <row r="200" spans="1:8" ht="18">
      <c r="A200" s="146">
        <v>45990</v>
      </c>
      <c r="B200" s="147" t="s">
        <v>40</v>
      </c>
      <c r="C200" s="148" t="s">
        <v>41</v>
      </c>
      <c r="D200" s="147" t="s">
        <v>1</v>
      </c>
      <c r="E200" s="149">
        <v>1.4201388888888891</v>
      </c>
      <c r="F200" s="147" t="s">
        <v>48</v>
      </c>
      <c r="G200" s="150">
        <v>4</v>
      </c>
      <c r="H200" s="147" t="s">
        <v>49</v>
      </c>
    </row>
    <row r="201" spans="1:8" ht="18">
      <c r="A201" s="140">
        <v>45990</v>
      </c>
      <c r="B201" s="141" t="s">
        <v>50</v>
      </c>
      <c r="C201" s="142" t="s">
        <v>105</v>
      </c>
      <c r="D201" s="141" t="s">
        <v>1</v>
      </c>
      <c r="E201" s="143">
        <v>1.354166666666667</v>
      </c>
      <c r="F201" s="141" t="s">
        <v>52</v>
      </c>
      <c r="G201" s="144">
        <v>5</v>
      </c>
      <c r="H201" s="145">
        <v>889</v>
      </c>
    </row>
    <row r="202" spans="1:8" ht="18">
      <c r="A202" s="146">
        <v>45990</v>
      </c>
      <c r="B202" s="147" t="s">
        <v>50</v>
      </c>
      <c r="C202" s="148" t="s">
        <v>105</v>
      </c>
      <c r="D202" s="147" t="s">
        <v>1</v>
      </c>
      <c r="E202" s="149">
        <v>1.354166666666667</v>
      </c>
      <c r="F202" s="147" t="s">
        <v>55</v>
      </c>
      <c r="G202" s="150">
        <v>5</v>
      </c>
      <c r="H202" s="163">
        <v>989</v>
      </c>
    </row>
    <row r="203" spans="1:8" ht="18">
      <c r="A203" s="146">
        <v>45990</v>
      </c>
      <c r="B203" s="147" t="s">
        <v>50</v>
      </c>
      <c r="C203" s="148" t="s">
        <v>105</v>
      </c>
      <c r="D203" s="147" t="s">
        <v>1</v>
      </c>
      <c r="E203" s="149">
        <v>1.354166666666667</v>
      </c>
      <c r="F203" s="147" t="s">
        <v>58</v>
      </c>
      <c r="G203" s="150">
        <v>5</v>
      </c>
      <c r="H203" s="147" t="s">
        <v>142</v>
      </c>
    </row>
    <row r="204" spans="1:8" ht="18">
      <c r="A204" s="151">
        <v>45990</v>
      </c>
      <c r="B204" s="152" t="s">
        <v>50</v>
      </c>
      <c r="C204" s="153" t="s">
        <v>51</v>
      </c>
      <c r="D204" s="152" t="s">
        <v>1</v>
      </c>
      <c r="E204" s="154">
        <v>1.756944444444444</v>
      </c>
      <c r="F204" s="152" t="s">
        <v>58</v>
      </c>
      <c r="G204" s="155">
        <v>2</v>
      </c>
      <c r="H204" s="152" t="s">
        <v>154</v>
      </c>
    </row>
    <row r="205" spans="1:8" ht="18">
      <c r="A205" s="146">
        <v>45990</v>
      </c>
      <c r="B205" s="147" t="s">
        <v>50</v>
      </c>
      <c r="C205" s="148" t="s">
        <v>51</v>
      </c>
      <c r="D205" s="147" t="s">
        <v>1</v>
      </c>
      <c r="E205" s="149">
        <v>1.756944444444444</v>
      </c>
      <c r="F205" s="147" t="s">
        <v>52</v>
      </c>
      <c r="G205" s="150">
        <v>2</v>
      </c>
      <c r="H205" s="147" t="s">
        <v>155</v>
      </c>
    </row>
    <row r="206" spans="1:8" ht="18">
      <c r="A206" s="146">
        <v>45990</v>
      </c>
      <c r="B206" s="147" t="s">
        <v>50</v>
      </c>
      <c r="C206" s="148" t="s">
        <v>51</v>
      </c>
      <c r="D206" s="147" t="s">
        <v>1</v>
      </c>
      <c r="E206" s="149">
        <v>1.756944444444444</v>
      </c>
      <c r="F206" s="147" t="s">
        <v>55</v>
      </c>
      <c r="G206" s="150">
        <v>2</v>
      </c>
      <c r="H206" s="147" t="s">
        <v>148</v>
      </c>
    </row>
    <row r="207" spans="1:8" ht="18">
      <c r="A207" s="140">
        <v>45990</v>
      </c>
      <c r="B207" s="141" t="s">
        <v>77</v>
      </c>
      <c r="C207" s="142" t="s">
        <v>100</v>
      </c>
      <c r="D207" s="141" t="s">
        <v>1</v>
      </c>
      <c r="E207" s="143">
        <v>1.444444444444444</v>
      </c>
      <c r="F207" s="141" t="s">
        <v>79</v>
      </c>
      <c r="G207" s="144">
        <v>2</v>
      </c>
      <c r="H207" s="141" t="s">
        <v>84</v>
      </c>
    </row>
    <row r="208" spans="1:8" ht="18">
      <c r="A208" s="140">
        <v>45990</v>
      </c>
      <c r="B208" s="141" t="s">
        <v>60</v>
      </c>
      <c r="C208" s="142" t="s">
        <v>73</v>
      </c>
      <c r="D208" s="141" t="s">
        <v>1</v>
      </c>
      <c r="E208" s="143">
        <v>1.086805555555556</v>
      </c>
      <c r="F208" s="141" t="s">
        <v>62</v>
      </c>
      <c r="G208" s="144">
        <v>3</v>
      </c>
      <c r="H208" s="141" t="s">
        <v>70</v>
      </c>
    </row>
    <row r="209" spans="1:8" ht="18">
      <c r="A209" s="146">
        <v>45990</v>
      </c>
      <c r="B209" s="147" t="s">
        <v>60</v>
      </c>
      <c r="C209" s="148" t="s">
        <v>73</v>
      </c>
      <c r="D209" s="147" t="s">
        <v>1</v>
      </c>
      <c r="E209" s="149">
        <v>1.086805555555556</v>
      </c>
      <c r="F209" s="147" t="s">
        <v>65</v>
      </c>
      <c r="G209" s="150">
        <v>3</v>
      </c>
      <c r="H209" s="147" t="s">
        <v>72</v>
      </c>
    </row>
    <row r="210" spans="1:8" ht="18">
      <c r="A210" s="151">
        <v>45990</v>
      </c>
      <c r="B210" s="152" t="s">
        <v>60</v>
      </c>
      <c r="C210" s="153" t="s">
        <v>68</v>
      </c>
      <c r="D210" s="152" t="s">
        <v>1</v>
      </c>
      <c r="E210" s="154">
        <v>1.7951388888888891</v>
      </c>
      <c r="F210" s="152" t="s">
        <v>62</v>
      </c>
      <c r="G210" s="155">
        <v>2</v>
      </c>
      <c r="H210" s="152" t="s">
        <v>96</v>
      </c>
    </row>
    <row r="211" spans="1:8" ht="18">
      <c r="A211" s="146">
        <v>45990</v>
      </c>
      <c r="B211" s="147" t="s">
        <v>60</v>
      </c>
      <c r="C211" s="148" t="s">
        <v>68</v>
      </c>
      <c r="D211" s="147" t="s">
        <v>1</v>
      </c>
      <c r="E211" s="149">
        <v>1.7951388888888891</v>
      </c>
      <c r="F211" s="147" t="s">
        <v>65</v>
      </c>
      <c r="G211" s="150">
        <v>2</v>
      </c>
      <c r="H211" s="147" t="s">
        <v>97</v>
      </c>
    </row>
    <row r="212" spans="1:8" ht="18">
      <c r="A212" s="151">
        <v>45990</v>
      </c>
      <c r="B212" s="152" t="s">
        <v>60</v>
      </c>
      <c r="C212" s="153" t="s">
        <v>74</v>
      </c>
      <c r="D212" s="152" t="s">
        <v>1</v>
      </c>
      <c r="E212" s="154">
        <v>1.4201388888888891</v>
      </c>
      <c r="F212" s="152" t="s">
        <v>65</v>
      </c>
      <c r="G212" s="155">
        <v>4</v>
      </c>
      <c r="H212" s="152" t="s">
        <v>76</v>
      </c>
    </row>
    <row r="213" spans="1:8" ht="18">
      <c r="A213" s="164">
        <v>45990</v>
      </c>
      <c r="B213" s="165" t="s">
        <v>25</v>
      </c>
      <c r="C213" s="166" t="s">
        <v>38</v>
      </c>
      <c r="D213" s="165" t="s">
        <v>1</v>
      </c>
      <c r="E213" s="167">
        <v>1.395833333333333</v>
      </c>
      <c r="F213" s="165" t="s">
        <v>34</v>
      </c>
      <c r="G213" s="165"/>
      <c r="H213" s="165" t="s">
        <v>35</v>
      </c>
    </row>
    <row r="214" spans="1:8" ht="18">
      <c r="A214" s="161">
        <v>45991</v>
      </c>
      <c r="B214" s="141" t="s">
        <v>40</v>
      </c>
      <c r="C214" s="142" t="s">
        <v>41</v>
      </c>
      <c r="D214" s="141" t="s">
        <v>1</v>
      </c>
      <c r="E214" s="143">
        <v>1.4201388888888891</v>
      </c>
      <c r="F214" s="141" t="s">
        <v>42</v>
      </c>
      <c r="G214" s="144">
        <v>1</v>
      </c>
      <c r="H214" s="162">
        <v>631</v>
      </c>
    </row>
    <row r="215" spans="1:8" ht="18">
      <c r="A215" s="146">
        <v>45991</v>
      </c>
      <c r="B215" s="147" t="s">
        <v>40</v>
      </c>
      <c r="C215" s="148" t="s">
        <v>41</v>
      </c>
      <c r="D215" s="147" t="s">
        <v>1</v>
      </c>
      <c r="E215" s="149">
        <v>1.4201388888888891</v>
      </c>
      <c r="F215" s="147" t="s">
        <v>45</v>
      </c>
      <c r="G215" s="150">
        <v>1</v>
      </c>
      <c r="H215" s="163">
        <v>784</v>
      </c>
    </row>
    <row r="216" spans="1:8" ht="18">
      <c r="A216" s="146">
        <v>45991</v>
      </c>
      <c r="B216" s="147" t="s">
        <v>40</v>
      </c>
      <c r="C216" s="148" t="s">
        <v>41</v>
      </c>
      <c r="D216" s="147" t="s">
        <v>1</v>
      </c>
      <c r="E216" s="149">
        <v>1.4201388888888891</v>
      </c>
      <c r="F216" s="147" t="s">
        <v>48</v>
      </c>
      <c r="G216" s="150">
        <v>1</v>
      </c>
      <c r="H216" s="147" t="s">
        <v>49</v>
      </c>
    </row>
    <row r="217" spans="1:8" ht="18">
      <c r="A217" s="140">
        <v>45991</v>
      </c>
      <c r="B217" s="141" t="s">
        <v>50</v>
      </c>
      <c r="C217" s="142" t="s">
        <v>51</v>
      </c>
      <c r="D217" s="141" t="s">
        <v>1</v>
      </c>
      <c r="E217" s="143">
        <v>1.756944444444444</v>
      </c>
      <c r="F217" s="141" t="s">
        <v>52</v>
      </c>
      <c r="G217" s="144">
        <v>5</v>
      </c>
      <c r="H217" s="141" t="s">
        <v>54</v>
      </c>
    </row>
    <row r="218" spans="1:8" ht="18">
      <c r="A218" s="146">
        <v>45991</v>
      </c>
      <c r="B218" s="147" t="s">
        <v>50</v>
      </c>
      <c r="C218" s="148" t="s">
        <v>51</v>
      </c>
      <c r="D218" s="147" t="s">
        <v>1</v>
      </c>
      <c r="E218" s="149">
        <v>1.756944444444444</v>
      </c>
      <c r="F218" s="147" t="s">
        <v>55</v>
      </c>
      <c r="G218" s="150">
        <v>5</v>
      </c>
      <c r="H218" s="147" t="s">
        <v>57</v>
      </c>
    </row>
    <row r="219" spans="1:8" ht="18">
      <c r="A219" s="146">
        <v>45991</v>
      </c>
      <c r="B219" s="147" t="s">
        <v>50</v>
      </c>
      <c r="C219" s="148" t="s">
        <v>51</v>
      </c>
      <c r="D219" s="147" t="s">
        <v>1</v>
      </c>
      <c r="E219" s="149">
        <v>1.756944444444444</v>
      </c>
      <c r="F219" s="147" t="s">
        <v>58</v>
      </c>
      <c r="G219" s="150">
        <v>5</v>
      </c>
      <c r="H219" s="147" t="s">
        <v>59</v>
      </c>
    </row>
    <row r="220" spans="1:8" ht="18">
      <c r="A220" s="179">
        <v>45991</v>
      </c>
      <c r="B220" s="131" t="s">
        <v>25</v>
      </c>
      <c r="C220" s="132" t="s">
        <v>136</v>
      </c>
      <c r="D220" s="131" t="s">
        <v>1</v>
      </c>
      <c r="E220" s="133">
        <v>1.9027777777777779</v>
      </c>
      <c r="F220" s="131" t="s">
        <v>27</v>
      </c>
      <c r="G220" s="134">
        <v>5</v>
      </c>
      <c r="H220" s="131" t="s">
        <v>157</v>
      </c>
    </row>
    <row r="221" spans="1:8" ht="18">
      <c r="A221" s="140">
        <v>45991</v>
      </c>
      <c r="B221" s="141" t="s">
        <v>60</v>
      </c>
      <c r="C221" s="142" t="s">
        <v>73</v>
      </c>
      <c r="D221" s="141" t="s">
        <v>1</v>
      </c>
      <c r="E221" s="143">
        <v>1.086805555555556</v>
      </c>
      <c r="F221" s="141" t="s">
        <v>62</v>
      </c>
      <c r="G221" s="144">
        <v>9</v>
      </c>
      <c r="H221" s="141" t="s">
        <v>64</v>
      </c>
    </row>
    <row r="222" spans="1:8" ht="18">
      <c r="A222" s="146">
        <v>45991</v>
      </c>
      <c r="B222" s="147" t="s">
        <v>60</v>
      </c>
      <c r="C222" s="148" t="s">
        <v>73</v>
      </c>
      <c r="D222" s="147" t="s">
        <v>1</v>
      </c>
      <c r="E222" s="149">
        <v>1.086805555555556</v>
      </c>
      <c r="F222" s="147" t="s">
        <v>65</v>
      </c>
      <c r="G222" s="150">
        <v>9</v>
      </c>
      <c r="H222" s="147" t="s">
        <v>67</v>
      </c>
    </row>
    <row r="223" spans="1:8" ht="18">
      <c r="A223" s="151">
        <v>45991</v>
      </c>
      <c r="B223" s="152" t="s">
        <v>60</v>
      </c>
      <c r="C223" s="153" t="s">
        <v>61</v>
      </c>
      <c r="D223" s="152" t="s">
        <v>1</v>
      </c>
      <c r="E223" s="154">
        <v>1.604166666666667</v>
      </c>
      <c r="F223" s="152" t="s">
        <v>62</v>
      </c>
      <c r="G223" s="155">
        <v>9</v>
      </c>
      <c r="H223" s="152" t="s">
        <v>70</v>
      </c>
    </row>
    <row r="224" spans="1:8" ht="18">
      <c r="A224" s="146">
        <v>45991</v>
      </c>
      <c r="B224" s="147" t="s">
        <v>60</v>
      </c>
      <c r="C224" s="148" t="s">
        <v>61</v>
      </c>
      <c r="D224" s="147" t="s">
        <v>1</v>
      </c>
      <c r="E224" s="149">
        <v>1.604166666666667</v>
      </c>
      <c r="F224" s="147" t="s">
        <v>65</v>
      </c>
      <c r="G224" s="150">
        <v>9</v>
      </c>
      <c r="H224" s="147" t="s">
        <v>72</v>
      </c>
    </row>
    <row r="225" spans="1:8" ht="18">
      <c r="A225" s="151">
        <v>45991</v>
      </c>
      <c r="B225" s="152" t="s">
        <v>60</v>
      </c>
      <c r="C225" s="153" t="s">
        <v>68</v>
      </c>
      <c r="D225" s="152" t="s">
        <v>1</v>
      </c>
      <c r="E225" s="154">
        <v>1.7951388888888891</v>
      </c>
      <c r="F225" s="152" t="s">
        <v>62</v>
      </c>
      <c r="G225" s="155">
        <v>4</v>
      </c>
      <c r="H225" s="152" t="s">
        <v>70</v>
      </c>
    </row>
    <row r="226" spans="1:8" ht="18">
      <c r="A226" s="146">
        <v>45991</v>
      </c>
      <c r="B226" s="147" t="s">
        <v>60</v>
      </c>
      <c r="C226" s="148" t="s">
        <v>68</v>
      </c>
      <c r="D226" s="147" t="s">
        <v>1</v>
      </c>
      <c r="E226" s="149">
        <v>1.7951388888888891</v>
      </c>
      <c r="F226" s="147" t="s">
        <v>65</v>
      </c>
      <c r="G226" s="150">
        <v>4</v>
      </c>
      <c r="H226" s="147" t="s">
        <v>72</v>
      </c>
    </row>
    <row r="227" spans="1:8" ht="18">
      <c r="A227" s="151">
        <v>45991</v>
      </c>
      <c r="B227" s="152" t="s">
        <v>60</v>
      </c>
      <c r="C227" s="153" t="s">
        <v>74</v>
      </c>
      <c r="D227" s="152" t="s">
        <v>1</v>
      </c>
      <c r="E227" s="154">
        <v>1.4201388888888891</v>
      </c>
      <c r="F227" s="152" t="s">
        <v>65</v>
      </c>
      <c r="G227" s="155">
        <v>4</v>
      </c>
      <c r="H227" s="152" t="s">
        <v>115</v>
      </c>
    </row>
    <row r="228" spans="1:8" ht="18">
      <c r="A228" s="174">
        <v>45991</v>
      </c>
      <c r="B228" s="175" t="s">
        <v>77</v>
      </c>
      <c r="C228" s="176" t="s">
        <v>100</v>
      </c>
      <c r="D228" s="175" t="s">
        <v>1</v>
      </c>
      <c r="E228" s="177">
        <v>1.444444444444444</v>
      </c>
      <c r="F228" s="175" t="s">
        <v>79</v>
      </c>
      <c r="G228" s="178">
        <v>1</v>
      </c>
      <c r="H228" s="175" t="s">
        <v>84</v>
      </c>
    </row>
  </sheetData>
  <dataValidations count="12">
    <dataValidation type="custom" allowBlank="1" showInputMessage="1" promptTitle="LOAD FACTOR ANALYSIS" prompt="SM-488_x000d__x000a_LF 66.7%_x000d__x000a_SOLD 112_x000d__x000a_LST-SOLD 17NOV_x000d__x000a_WEEKLY 112_x000d__x000a_TO-DAY 1_x000d__x000a_Y-DAY 11_x000d__x000a_LOWEST AVAIL V8_x000d__x000a_CAPACITY 168_x000d__x000a_CLASSES V2 &amp; L10 &amp; G30 &amp; +7 more" sqref="A2 B2 C2 D2 E2 F2 G2 H2" xr:uid="{00000000-0002-0000-0200-000000000000}">
      <formula1>TRUE</formula1>
    </dataValidation>
    <dataValidation type="custom" allowBlank="1" showInputMessage="1" promptTitle="LOAD FACTOR ANALYSIS" prompt="SM496_x000d__x000a_LF 1.0%_x000d__x000a_SOLD 179_x000d__x000a_LST-SOLD 04NOV_x000d__x000a_WEEKLY NIL_x000d__x000a_TO-DAY NIL_x000d__x000a_Y-DAY NIL_x000d__x000a_LOWEST AVAIL CLOSED_x000d__x000a_CAPACITY 179_x000d__x000a_CLASSES S13 &amp; O8 &amp; I18 &amp; +2 more" sqref="A3 B3 C3 D3 E3 F3 G3 H3" xr:uid="{00000000-0002-0000-0200-000001000000}">
      <formula1>TRUE</formula1>
    </dataValidation>
    <dataValidation type="custom" allowBlank="1" showInputMessage="1" promptTitle="LOAD FACTOR ANALYSIS" prompt="SM494_x000d__x000a_LF 1.0%_x000d__x000a_SOLD 179_x000d__x000a_LST-SOLD 14NOV_x000d__x000a_WEEKLY 2_x000d__x000a_TO-DAY NIL_x000d__x000a_Y-DAY NIL_x000d__x000a_LOWEST AVAIL CLOSED_x000d__x000a_CAPACITY 179_x000d__x000a_CLASSES V4 &amp; L12 &amp; S12 &amp; +7 more" sqref="A4 B4 C4 D4 E4 F4 G4 H4" xr:uid="{00000000-0002-0000-0200-000002000000}">
      <formula1>TRUE</formula1>
    </dataValidation>
    <dataValidation type="custom" allowBlank="1" showInputMessage="1" promptTitle="LOAD FACTOR ANALYSIS" prompt="SM494_x000d__x000a_LF 1.0%_x000d__x000a_SOLD 179_x000d__x000a_LST-SOLD 15NOV_x000d__x000a_WEEKLY 10_x000d__x000a_TO-DAY NIL_x000d__x000a_Y-DAY NIL_x000d__x000a_LOWEST AVAIL CLOSED_x000d__x000a_CAPACITY 179_x000d__x000a_CLASSES Q11 &amp; L4 &amp; G6 &amp; +9 more" sqref="A66 B66 C66 D66 E66 F66 G66 H66" xr:uid="{00000000-0002-0000-0200-000003000000}">
      <formula1>TRUE</formula1>
    </dataValidation>
    <dataValidation type="custom" allowBlank="1" showInputMessage="1" promptTitle="LOAD FACTOR ANALYSIS" prompt="SM494_x000d__x000a_LF 1.0%_x000d__x000a_SOLD 179_x000d__x000a_LST-SOLD 13NOV_x000d__x000a_WEEKLY 2_x000d__x000a_TO-DAY NIL_x000d__x000a_Y-DAY NIL_x000d__x000a_LOWEST AVAIL CLOSED_x000d__x000a_CAPACITY 179_x000d__x000a_CLASSES Q4 &amp; T3 &amp; X5 &amp; +5 more" sqref="A97 B97 C97 D97 E97 F97 G97 H97" xr:uid="{00000000-0002-0000-0200-000004000000}">
      <formula1>TRUE</formula1>
    </dataValidation>
    <dataValidation type="custom" allowBlank="1" showInputMessage="1" promptTitle="LOAD FACTOR ANALYSIS" prompt="SM494_x000d__x000a_LF 1.0%_x000d__x000a_SOLD 179_x000d__x000a_LST-SOLD 16NOV_x000d__x000a_WEEKLY 6_x000d__x000a_TO-DAY NIL_x000d__x000a_Y-DAY 1_x000d__x000a_LOWEST AVAIL CLOSED_x000d__x000a_CAPACITY 179_x000d__x000a_CLASSES K6 &amp; G10 &amp; S21 &amp; +7 more" sqref="A109 B109 C109 D109 E109 F109 G109 H109" xr:uid="{00000000-0002-0000-0200-000005000000}">
      <formula1>TRUE</formula1>
    </dataValidation>
    <dataValidation type="custom" allowBlank="1" showInputMessage="1" promptTitle="LOAD FACTOR ANALYSIS" prompt="SM-488_x000d__x000a_LF 53.0%_x000d__x000a_SOLD 89_x000d__x000a_LST-SOLD 16NOV_x000d__x000a_WEEKLY 89_x000d__x000a_TO-DAY NIL_x000d__x000a_Y-DAY 13_x000d__x000a_LOWEST AVAIL L1_x000d__x000a_CAPACITY 168_x000d__x000a_CLASSES L9 &amp; G10 &amp; S11 &amp; +6 more" sqref="A128 B128 C128 D128 E128 F128 G128 H128" xr:uid="{00000000-0002-0000-0200-000006000000}">
      <formula1>TRUE</formula1>
    </dataValidation>
    <dataValidation type="custom" allowBlank="1" showInputMessage="1" promptTitle="LOAD FACTOR ANALYSIS" prompt="SM-496_x000d__x000a_LF 92.2%_x000d__x000a_SOLD 165_x000d__x000a_LST-SOLD 16NOV_x000d__x000a_WEEKLY 1_x000d__x000a_TO-DAY NIL_x000d__x000a_Y-DAY 1_x000d__x000a_LOWEST AVAIL V7_x000d__x000a_CAPACITY 179_x000d__x000a_CLASSES V1 &amp; L1 &amp; I4 &amp; +2 more" sqref="A129 B129 C129 D129 E129 F129 G129 H129" xr:uid="{00000000-0002-0000-0200-000007000000}">
      <formula1>TRUE</formula1>
    </dataValidation>
    <dataValidation type="custom" allowBlank="1" showInputMessage="1" promptTitle="LOAD FACTOR ANALYSIS" prompt="SM-494_x000d__x000a_LF 99.4%_x000d__x000a_SOLD 178_x000d__x000a_LST-SOLD 16NOV_x000d__x000a_WEEKLY 10_x000d__x000a_TO-DAY NIL_x000d__x000a_Y-DAY 1_x000d__x000a_LOWEST AVAIL Q1_x000d__x000a_CAPACITY 179_x000d__x000a_CLASSES Q1 &amp; K5 &amp; V4 &amp; +6 more" sqref="A130 B130 C130 D130 E130 F130 G130 H130" xr:uid="{00000000-0002-0000-0200-000008000000}">
      <formula1>TRUE</formula1>
    </dataValidation>
    <dataValidation type="custom" allowBlank="1" showInputMessage="1" promptTitle="LOAD FACTOR ANALYSIS" prompt="SM-494_x000d__x000a_LF 1.0%_x000d__x000a_SOLD 169_x000d__x000a_LST-SOLD 16NOV_x000d__x000a_WEEKLY 6_x000d__x000a_TO-DAY NIL_x000d__x000a_Y-DAY 2_x000d__x000a_LOWEST AVAIL V2_x000d__x000a_CAPACITY 168_x000d__x000a_CLASSES V6 &amp; L2 &amp; S1 &amp; +4 more" sqref="A171 B171 C171 D171 E171 F171 G171 H171" xr:uid="{00000000-0002-0000-0200-000009000000}">
      <formula1>TRUE</formula1>
    </dataValidation>
    <dataValidation type="custom" allowBlank="1" showInputMessage="1" promptTitle="LOAD FACTOR ANALYSIS" prompt="SM494_x000d__x000a_LF 1.0%_x000d__x000a_SOLD 173_x000d__x000a_LST-SOLD 09NOV_x000d__x000a_WEEKLY NIL_x000d__x000a_TO-DAY NIL_x000d__x000a_Y-DAY NIL_x000d__x000a_LOWEST AVAIL CLOSED_x000d__x000a_CAPACITY 168_x000d__x000a_CLASSES G2 &amp; S12 &amp; I22 &amp; +2 more" sqref="A213 B213 C213 D213 E213 F213 G213 H213" xr:uid="{00000000-0002-0000-0200-00000A000000}">
      <formula1>TRUE</formula1>
    </dataValidation>
    <dataValidation type="custom" allowBlank="1" showInputMessage="1" promptTitle="LOAD FACTOR ANALYSIS" prompt="SM-494_x000d__x000a_LF 96.5%_x000d__x000a_SOLD 168_x000d__x000a_LST-SOLD 14NOV_x000d__x000a_WEEKLY 2_x000d__x000a_TO-DAY NIL_x000d__x000a_Y-DAY NIL_x000d__x000a_LOWEST AVAIL M5_x000d__x000a_CAPACITY 174_x000d__x000a_CLASSES L4 &amp; G3 &amp; S4 &amp; +7 more" sqref="A220 B220 C220 D220 E220 F220 G220 H220" xr:uid="{00000000-0002-0000-0200-00000B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4"/>
  <sheetViews>
    <sheetView workbookViewId="0">
      <pane ySplit="1" topLeftCell="A2" activePane="bottomLeft" state="frozen"/>
      <selection pane="bottomLeft"/>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17" t="s">
        <v>160</v>
      </c>
      <c r="B1" s="317" t="s">
        <v>161</v>
      </c>
      <c r="C1" s="317" t="s">
        <v>162</v>
      </c>
      <c r="D1" s="317" t="s">
        <v>22</v>
      </c>
      <c r="E1" s="317" t="s">
        <v>163</v>
      </c>
      <c r="F1" s="317" t="s">
        <v>164</v>
      </c>
      <c r="G1" s="317" t="s">
        <v>15</v>
      </c>
      <c r="H1" s="317" t="s">
        <v>166</v>
      </c>
      <c r="I1" s="317" t="s">
        <v>167</v>
      </c>
      <c r="J1" s="317" t="s">
        <v>168</v>
      </c>
      <c r="K1" s="317" t="s">
        <v>17</v>
      </c>
      <c r="L1" s="317" t="s">
        <v>19</v>
      </c>
      <c r="M1" s="317" t="s">
        <v>20</v>
      </c>
      <c r="N1" s="317" t="s">
        <v>18</v>
      </c>
      <c r="O1" s="317" t="s">
        <v>21</v>
      </c>
      <c r="P1" s="317" t="s">
        <v>169</v>
      </c>
      <c r="Q1" s="317" t="s">
        <v>170</v>
      </c>
      <c r="R1" s="317" t="s">
        <v>171</v>
      </c>
      <c r="S1" s="317" t="s">
        <v>172</v>
      </c>
      <c r="T1" s="317" t="s">
        <v>173</v>
      </c>
      <c r="U1" s="317" t="s">
        <v>174</v>
      </c>
      <c r="V1" s="317" t="s">
        <v>175</v>
      </c>
      <c r="W1" s="317" t="s">
        <v>176</v>
      </c>
      <c r="X1" s="317" t="s">
        <v>177</v>
      </c>
      <c r="Y1" s="317" t="s">
        <v>178</v>
      </c>
      <c r="Z1" s="317" t="s">
        <v>179</v>
      </c>
      <c r="AA1" s="317" t="s">
        <v>180</v>
      </c>
      <c r="AB1" s="317" t="s">
        <v>181</v>
      </c>
      <c r="AC1" s="317" t="s">
        <v>182</v>
      </c>
      <c r="AD1" s="317" t="s">
        <v>183</v>
      </c>
      <c r="AE1" s="317" t="s">
        <v>184</v>
      </c>
      <c r="AF1" s="317" t="s">
        <v>185</v>
      </c>
      <c r="AG1" s="317" t="s">
        <v>186</v>
      </c>
      <c r="AH1" s="317" t="s">
        <v>187</v>
      </c>
      <c r="AI1" s="317" t="s">
        <v>188</v>
      </c>
    </row>
    <row r="2" spans="1:35" ht="18">
      <c r="A2" s="183" t="s">
        <v>273</v>
      </c>
      <c r="B2" s="184">
        <v>45979</v>
      </c>
      <c r="C2" s="153" t="s">
        <v>30</v>
      </c>
      <c r="D2" s="185">
        <v>0.27777777777777779</v>
      </c>
      <c r="E2" s="153" t="s">
        <v>1</v>
      </c>
      <c r="F2" s="153" t="s">
        <v>190</v>
      </c>
      <c r="G2" s="186">
        <v>0.66669999999999996</v>
      </c>
      <c r="H2" s="155">
        <v>168</v>
      </c>
      <c r="I2" s="155">
        <v>112</v>
      </c>
      <c r="J2" s="155">
        <v>0</v>
      </c>
      <c r="K2" s="184">
        <v>45978</v>
      </c>
      <c r="L2" s="155">
        <v>1</v>
      </c>
      <c r="M2" s="155">
        <v>11</v>
      </c>
      <c r="N2" s="155">
        <v>112</v>
      </c>
      <c r="O2" s="153" t="s">
        <v>31</v>
      </c>
      <c r="P2" s="152"/>
      <c r="Q2" s="152"/>
      <c r="R2" s="152"/>
      <c r="S2" s="152"/>
      <c r="T2" s="152"/>
      <c r="U2" s="152"/>
      <c r="V2" s="155">
        <v>2</v>
      </c>
      <c r="W2" s="155">
        <v>10</v>
      </c>
      <c r="X2" s="155">
        <v>30</v>
      </c>
      <c r="Y2" s="155">
        <v>10</v>
      </c>
      <c r="Z2" s="155">
        <v>10</v>
      </c>
      <c r="AA2" s="155">
        <v>10</v>
      </c>
      <c r="AB2" s="155">
        <v>10</v>
      </c>
      <c r="AC2" s="155">
        <v>10</v>
      </c>
      <c r="AD2" s="155">
        <v>10</v>
      </c>
      <c r="AE2" s="155">
        <v>10</v>
      </c>
      <c r="AF2" s="152"/>
      <c r="AG2" s="152"/>
      <c r="AH2" s="152"/>
      <c r="AI2" s="152"/>
    </row>
    <row r="3" spans="1:35" ht="18">
      <c r="A3" s="183" t="s">
        <v>273</v>
      </c>
      <c r="B3" s="184">
        <v>45986</v>
      </c>
      <c r="C3" s="153" t="s">
        <v>30</v>
      </c>
      <c r="D3" s="185">
        <v>0.27777777777777779</v>
      </c>
      <c r="E3" s="153" t="s">
        <v>1</v>
      </c>
      <c r="F3" s="153" t="s">
        <v>190</v>
      </c>
      <c r="G3" s="186">
        <v>0.52980000000000005</v>
      </c>
      <c r="H3" s="155">
        <v>168</v>
      </c>
      <c r="I3" s="155">
        <v>89</v>
      </c>
      <c r="J3" s="155">
        <v>0</v>
      </c>
      <c r="K3" s="184">
        <v>45977</v>
      </c>
      <c r="L3" s="155">
        <v>0</v>
      </c>
      <c r="M3" s="155">
        <v>13</v>
      </c>
      <c r="N3" s="155">
        <v>89</v>
      </c>
      <c r="O3" s="153" t="s">
        <v>130</v>
      </c>
      <c r="P3" s="152"/>
      <c r="Q3" s="152"/>
      <c r="R3" s="152"/>
      <c r="S3" s="152"/>
      <c r="T3" s="152"/>
      <c r="U3" s="152"/>
      <c r="V3" s="152"/>
      <c r="W3" s="155">
        <v>9</v>
      </c>
      <c r="X3" s="155">
        <v>10</v>
      </c>
      <c r="Y3" s="155">
        <v>11</v>
      </c>
      <c r="Z3" s="155">
        <v>10</v>
      </c>
      <c r="AA3" s="155">
        <v>10</v>
      </c>
      <c r="AB3" s="155">
        <v>9</v>
      </c>
      <c r="AC3" s="155">
        <v>10</v>
      </c>
      <c r="AD3" s="155">
        <v>10</v>
      </c>
      <c r="AE3" s="155">
        <v>10</v>
      </c>
      <c r="AF3" s="152"/>
      <c r="AG3" s="152"/>
      <c r="AH3" s="152"/>
      <c r="AI3" s="152"/>
    </row>
    <row r="4" spans="1:35" ht="18">
      <c r="A4" s="183" t="s">
        <v>273</v>
      </c>
      <c r="B4" s="184">
        <v>45979</v>
      </c>
      <c r="C4" s="153" t="s">
        <v>38</v>
      </c>
      <c r="D4" s="185">
        <v>0.97916666666666663</v>
      </c>
      <c r="E4" s="153" t="s">
        <v>1</v>
      </c>
      <c r="F4" s="153" t="s">
        <v>190</v>
      </c>
      <c r="G4" s="186">
        <v>1</v>
      </c>
      <c r="H4" s="155">
        <v>179</v>
      </c>
      <c r="I4" s="155">
        <v>179</v>
      </c>
      <c r="J4" s="155">
        <v>45</v>
      </c>
      <c r="K4" s="184">
        <v>45975</v>
      </c>
      <c r="L4" s="155">
        <v>0</v>
      </c>
      <c r="M4" s="155">
        <v>0</v>
      </c>
      <c r="N4" s="155">
        <v>2</v>
      </c>
      <c r="O4" s="153" t="s">
        <v>36</v>
      </c>
      <c r="P4" s="152"/>
      <c r="Q4" s="152"/>
      <c r="R4" s="152"/>
      <c r="S4" s="152"/>
      <c r="T4" s="152"/>
      <c r="U4" s="152"/>
      <c r="V4" s="155">
        <v>4</v>
      </c>
      <c r="W4" s="155">
        <v>12</v>
      </c>
      <c r="X4" s="152"/>
      <c r="Y4" s="155">
        <v>12</v>
      </c>
      <c r="Z4" s="155">
        <v>17</v>
      </c>
      <c r="AA4" s="155">
        <v>18</v>
      </c>
      <c r="AB4" s="155">
        <v>18</v>
      </c>
      <c r="AC4" s="155">
        <v>18</v>
      </c>
      <c r="AD4" s="155">
        <v>17</v>
      </c>
      <c r="AE4" s="155">
        <v>18</v>
      </c>
      <c r="AF4" s="152"/>
      <c r="AG4" s="152"/>
      <c r="AH4" s="155">
        <v>45</v>
      </c>
      <c r="AI4" s="152"/>
    </row>
    <row r="5" spans="1:35" ht="18">
      <c r="A5" s="183" t="s">
        <v>274</v>
      </c>
      <c r="B5" s="184">
        <v>45981</v>
      </c>
      <c r="C5" s="153" t="s">
        <v>38</v>
      </c>
      <c r="D5" s="185">
        <v>0.53819444444444442</v>
      </c>
      <c r="E5" s="153" t="s">
        <v>1</v>
      </c>
      <c r="F5" s="153" t="s">
        <v>190</v>
      </c>
      <c r="G5" s="186">
        <v>1</v>
      </c>
      <c r="H5" s="155">
        <v>179</v>
      </c>
      <c r="I5" s="155">
        <v>179</v>
      </c>
      <c r="J5" s="155">
        <v>92</v>
      </c>
      <c r="K5" s="184">
        <v>45976</v>
      </c>
      <c r="L5" s="155">
        <v>0</v>
      </c>
      <c r="M5" s="155">
        <v>0</v>
      </c>
      <c r="N5" s="155">
        <v>10</v>
      </c>
      <c r="O5" s="153" t="s">
        <v>36</v>
      </c>
      <c r="P5" s="152"/>
      <c r="Q5" s="152"/>
      <c r="R5" s="152"/>
      <c r="S5" s="152"/>
      <c r="T5" s="155">
        <v>11</v>
      </c>
      <c r="U5" s="152"/>
      <c r="V5" s="152"/>
      <c r="W5" s="155">
        <v>4</v>
      </c>
      <c r="X5" s="155">
        <v>6</v>
      </c>
      <c r="Y5" s="155">
        <v>6</v>
      </c>
      <c r="Z5" s="155">
        <v>8</v>
      </c>
      <c r="AA5" s="155">
        <v>9</v>
      </c>
      <c r="AB5" s="155">
        <v>8</v>
      </c>
      <c r="AC5" s="155">
        <v>8</v>
      </c>
      <c r="AD5" s="155">
        <v>9</v>
      </c>
      <c r="AE5" s="155">
        <v>16</v>
      </c>
      <c r="AF5" s="152"/>
      <c r="AG5" s="152"/>
      <c r="AH5" s="155">
        <v>92</v>
      </c>
      <c r="AI5" s="155">
        <v>2</v>
      </c>
    </row>
    <row r="6" spans="1:35" ht="18">
      <c r="A6" s="183" t="s">
        <v>275</v>
      </c>
      <c r="B6" s="184">
        <v>45983</v>
      </c>
      <c r="C6" s="153" t="s">
        <v>38</v>
      </c>
      <c r="D6" s="185">
        <v>0.39583333333333331</v>
      </c>
      <c r="E6" s="153" t="s">
        <v>1</v>
      </c>
      <c r="F6" s="153" t="s">
        <v>190</v>
      </c>
      <c r="G6" s="186">
        <v>1</v>
      </c>
      <c r="H6" s="155">
        <v>179</v>
      </c>
      <c r="I6" s="155">
        <v>179</v>
      </c>
      <c r="J6" s="155">
        <v>130</v>
      </c>
      <c r="K6" s="184">
        <v>45974</v>
      </c>
      <c r="L6" s="155">
        <v>0</v>
      </c>
      <c r="M6" s="155">
        <v>0</v>
      </c>
      <c r="N6" s="155">
        <v>2</v>
      </c>
      <c r="O6" s="153" t="s">
        <v>36</v>
      </c>
      <c r="P6" s="152"/>
      <c r="Q6" s="152"/>
      <c r="R6" s="152"/>
      <c r="S6" s="152"/>
      <c r="T6" s="155">
        <v>4</v>
      </c>
      <c r="U6" s="152"/>
      <c r="V6" s="152"/>
      <c r="W6" s="152"/>
      <c r="X6" s="152"/>
      <c r="Y6" s="152"/>
      <c r="Z6" s="152"/>
      <c r="AA6" s="155">
        <v>3</v>
      </c>
      <c r="AB6" s="155">
        <v>5</v>
      </c>
      <c r="AC6" s="155">
        <v>9</v>
      </c>
      <c r="AD6" s="155">
        <v>7</v>
      </c>
      <c r="AE6" s="155">
        <v>17</v>
      </c>
      <c r="AF6" s="152"/>
      <c r="AG6" s="152"/>
      <c r="AH6" s="155">
        <v>130</v>
      </c>
      <c r="AI6" s="155">
        <v>4</v>
      </c>
    </row>
    <row r="7" spans="1:35" ht="18">
      <c r="A7" s="183" t="s">
        <v>276</v>
      </c>
      <c r="B7" s="184">
        <v>45984</v>
      </c>
      <c r="C7" s="153" t="s">
        <v>38</v>
      </c>
      <c r="D7" s="185">
        <v>0.90277777777777779</v>
      </c>
      <c r="E7" s="153" t="s">
        <v>1</v>
      </c>
      <c r="F7" s="153" t="s">
        <v>190</v>
      </c>
      <c r="G7" s="186">
        <v>1</v>
      </c>
      <c r="H7" s="155">
        <v>179</v>
      </c>
      <c r="I7" s="155">
        <v>179</v>
      </c>
      <c r="J7" s="155">
        <v>86</v>
      </c>
      <c r="K7" s="184">
        <v>45977</v>
      </c>
      <c r="L7" s="155">
        <v>0</v>
      </c>
      <c r="M7" s="155">
        <v>1</v>
      </c>
      <c r="N7" s="155">
        <v>6</v>
      </c>
      <c r="O7" s="153" t="s">
        <v>36</v>
      </c>
      <c r="P7" s="152"/>
      <c r="Q7" s="152"/>
      <c r="R7" s="152"/>
      <c r="S7" s="152"/>
      <c r="T7" s="152"/>
      <c r="U7" s="155">
        <v>6</v>
      </c>
      <c r="V7" s="152"/>
      <c r="W7" s="152"/>
      <c r="X7" s="155">
        <v>10</v>
      </c>
      <c r="Y7" s="155">
        <v>21</v>
      </c>
      <c r="Z7" s="152"/>
      <c r="AA7" s="155">
        <v>5</v>
      </c>
      <c r="AB7" s="155">
        <v>11</v>
      </c>
      <c r="AC7" s="155">
        <v>8</v>
      </c>
      <c r="AD7" s="155">
        <v>9</v>
      </c>
      <c r="AE7" s="155">
        <v>17</v>
      </c>
      <c r="AF7" s="152"/>
      <c r="AG7" s="152"/>
      <c r="AH7" s="155">
        <v>86</v>
      </c>
      <c r="AI7" s="155">
        <v>6</v>
      </c>
    </row>
    <row r="8" spans="1:35" ht="18">
      <c r="A8" s="183" t="s">
        <v>273</v>
      </c>
      <c r="B8" s="184">
        <v>45986</v>
      </c>
      <c r="C8" s="153" t="s">
        <v>38</v>
      </c>
      <c r="D8" s="185">
        <v>0.97916666666666663</v>
      </c>
      <c r="E8" s="153" t="s">
        <v>1</v>
      </c>
      <c r="F8" s="153" t="s">
        <v>190</v>
      </c>
      <c r="G8" s="186">
        <v>0.99439999999999995</v>
      </c>
      <c r="H8" s="155">
        <v>179</v>
      </c>
      <c r="I8" s="155">
        <v>178</v>
      </c>
      <c r="J8" s="155">
        <v>123</v>
      </c>
      <c r="K8" s="184">
        <v>45977</v>
      </c>
      <c r="L8" s="155">
        <v>0</v>
      </c>
      <c r="M8" s="155">
        <v>1</v>
      </c>
      <c r="N8" s="155">
        <v>10</v>
      </c>
      <c r="O8" s="153" t="s">
        <v>138</v>
      </c>
      <c r="P8" s="152"/>
      <c r="Q8" s="152"/>
      <c r="R8" s="152"/>
      <c r="S8" s="152"/>
      <c r="T8" s="155">
        <v>1</v>
      </c>
      <c r="U8" s="155">
        <v>5</v>
      </c>
      <c r="V8" s="155">
        <v>4</v>
      </c>
      <c r="W8" s="152"/>
      <c r="X8" s="152"/>
      <c r="Y8" s="155">
        <v>11</v>
      </c>
      <c r="Z8" s="152"/>
      <c r="AA8" s="152"/>
      <c r="AB8" s="155">
        <v>3</v>
      </c>
      <c r="AC8" s="155">
        <v>5</v>
      </c>
      <c r="AD8" s="155">
        <v>9</v>
      </c>
      <c r="AE8" s="155">
        <v>17</v>
      </c>
      <c r="AF8" s="152"/>
      <c r="AG8" s="152"/>
      <c r="AH8" s="155">
        <v>123</v>
      </c>
      <c r="AI8" s="152"/>
    </row>
    <row r="9" spans="1:35" ht="18">
      <c r="A9" s="183" t="s">
        <v>274</v>
      </c>
      <c r="B9" s="184">
        <v>45988</v>
      </c>
      <c r="C9" s="153" t="s">
        <v>38</v>
      </c>
      <c r="D9" s="185">
        <v>0.53819444444444442</v>
      </c>
      <c r="E9" s="153" t="s">
        <v>1</v>
      </c>
      <c r="F9" s="153" t="s">
        <v>190</v>
      </c>
      <c r="G9" s="186">
        <v>1.006</v>
      </c>
      <c r="H9" s="155">
        <v>168</v>
      </c>
      <c r="I9" s="155">
        <v>169</v>
      </c>
      <c r="J9" s="155">
        <v>128</v>
      </c>
      <c r="K9" s="184">
        <v>45977</v>
      </c>
      <c r="L9" s="155">
        <v>0</v>
      </c>
      <c r="M9" s="155">
        <v>2</v>
      </c>
      <c r="N9" s="155">
        <v>6</v>
      </c>
      <c r="O9" s="153" t="s">
        <v>150</v>
      </c>
      <c r="P9" s="152"/>
      <c r="Q9" s="152"/>
      <c r="R9" s="152"/>
      <c r="S9" s="152"/>
      <c r="T9" s="152"/>
      <c r="U9" s="152"/>
      <c r="V9" s="155">
        <v>6</v>
      </c>
      <c r="W9" s="155">
        <v>2</v>
      </c>
      <c r="X9" s="152"/>
      <c r="Y9" s="155">
        <v>1</v>
      </c>
      <c r="Z9" s="152"/>
      <c r="AA9" s="152"/>
      <c r="AB9" s="152"/>
      <c r="AC9" s="155">
        <v>6</v>
      </c>
      <c r="AD9" s="155">
        <v>9</v>
      </c>
      <c r="AE9" s="155">
        <v>17</v>
      </c>
      <c r="AF9" s="152"/>
      <c r="AG9" s="152"/>
      <c r="AH9" s="155">
        <v>128</v>
      </c>
      <c r="AI9" s="152"/>
    </row>
    <row r="10" spans="1:35" ht="18">
      <c r="A10" s="183" t="s">
        <v>275</v>
      </c>
      <c r="B10" s="184">
        <v>45990</v>
      </c>
      <c r="C10" s="153" t="s">
        <v>38</v>
      </c>
      <c r="D10" s="185">
        <v>0.39583333333333331</v>
      </c>
      <c r="E10" s="153" t="s">
        <v>1</v>
      </c>
      <c r="F10" s="153" t="s">
        <v>190</v>
      </c>
      <c r="G10" s="186">
        <v>1.0298</v>
      </c>
      <c r="H10" s="155">
        <v>168</v>
      </c>
      <c r="I10" s="155">
        <v>173</v>
      </c>
      <c r="J10" s="155">
        <v>131</v>
      </c>
      <c r="K10" s="184">
        <v>45970</v>
      </c>
      <c r="L10" s="155">
        <v>0</v>
      </c>
      <c r="M10" s="155">
        <v>0</v>
      </c>
      <c r="N10" s="155">
        <v>0</v>
      </c>
      <c r="O10" s="153" t="s">
        <v>36</v>
      </c>
      <c r="P10" s="152"/>
      <c r="Q10" s="152"/>
      <c r="R10" s="152"/>
      <c r="S10" s="152"/>
      <c r="T10" s="152"/>
      <c r="U10" s="152"/>
      <c r="V10" s="152"/>
      <c r="W10" s="152"/>
      <c r="X10" s="155">
        <v>2</v>
      </c>
      <c r="Y10" s="155">
        <v>12</v>
      </c>
      <c r="Z10" s="152"/>
      <c r="AA10" s="152"/>
      <c r="AB10" s="152"/>
      <c r="AC10" s="152"/>
      <c r="AD10" s="152"/>
      <c r="AE10" s="155">
        <v>22</v>
      </c>
      <c r="AF10" s="152"/>
      <c r="AG10" s="152"/>
      <c r="AH10" s="155">
        <v>133</v>
      </c>
      <c r="AI10" s="155">
        <v>4</v>
      </c>
    </row>
    <row r="11" spans="1:35" ht="18">
      <c r="A11" s="183" t="s">
        <v>276</v>
      </c>
      <c r="B11" s="184">
        <v>45991</v>
      </c>
      <c r="C11" s="153" t="s">
        <v>38</v>
      </c>
      <c r="D11" s="185">
        <v>0.90277777777777779</v>
      </c>
      <c r="E11" s="153" t="s">
        <v>1</v>
      </c>
      <c r="F11" s="153" t="s">
        <v>190</v>
      </c>
      <c r="G11" s="186">
        <v>0.96550000000000002</v>
      </c>
      <c r="H11" s="155">
        <v>174</v>
      </c>
      <c r="I11" s="155">
        <v>168</v>
      </c>
      <c r="J11" s="155">
        <v>133</v>
      </c>
      <c r="K11" s="184">
        <v>45975</v>
      </c>
      <c r="L11" s="155">
        <v>0</v>
      </c>
      <c r="M11" s="155">
        <v>0</v>
      </c>
      <c r="N11" s="155">
        <v>2</v>
      </c>
      <c r="O11" s="153" t="s">
        <v>158</v>
      </c>
      <c r="P11" s="152"/>
      <c r="Q11" s="152"/>
      <c r="R11" s="152"/>
      <c r="S11" s="152"/>
      <c r="T11" s="152"/>
      <c r="U11" s="152"/>
      <c r="V11" s="152"/>
      <c r="W11" s="155">
        <v>4</v>
      </c>
      <c r="X11" s="155">
        <v>3</v>
      </c>
      <c r="Y11" s="155">
        <v>4</v>
      </c>
      <c r="Z11" s="155">
        <v>4</v>
      </c>
      <c r="AA11" s="155">
        <v>4</v>
      </c>
      <c r="AB11" s="155">
        <v>4</v>
      </c>
      <c r="AC11" s="155">
        <v>4</v>
      </c>
      <c r="AD11" s="155">
        <v>4</v>
      </c>
      <c r="AE11" s="155">
        <v>4</v>
      </c>
      <c r="AF11" s="152"/>
      <c r="AG11" s="152"/>
      <c r="AH11" s="155">
        <v>133</v>
      </c>
      <c r="AI11" s="152"/>
    </row>
    <row r="12" spans="1:35" ht="18">
      <c r="A12" s="183" t="s">
        <v>273</v>
      </c>
      <c r="B12" s="184">
        <v>45979</v>
      </c>
      <c r="C12" s="153" t="s">
        <v>33</v>
      </c>
      <c r="D12" s="185">
        <v>4.8611111111111112E-2</v>
      </c>
      <c r="E12" s="153" t="s">
        <v>1</v>
      </c>
      <c r="F12" s="153" t="s">
        <v>190</v>
      </c>
      <c r="G12" s="186">
        <v>1</v>
      </c>
      <c r="H12" s="155">
        <v>179</v>
      </c>
      <c r="I12" s="155">
        <v>179</v>
      </c>
      <c r="J12" s="155">
        <v>137</v>
      </c>
      <c r="K12" s="184">
        <v>45965</v>
      </c>
      <c r="L12" s="155">
        <v>0</v>
      </c>
      <c r="M12" s="155">
        <v>0</v>
      </c>
      <c r="N12" s="155">
        <v>0</v>
      </c>
      <c r="O12" s="153" t="s">
        <v>36</v>
      </c>
      <c r="P12" s="152"/>
      <c r="Q12" s="152"/>
      <c r="R12" s="152"/>
      <c r="S12" s="152"/>
      <c r="T12" s="152"/>
      <c r="U12" s="152"/>
      <c r="V12" s="152"/>
      <c r="W12" s="152"/>
      <c r="X12" s="152"/>
      <c r="Y12" s="155">
        <v>13</v>
      </c>
      <c r="Z12" s="152"/>
      <c r="AA12" s="152"/>
      <c r="AB12" s="152"/>
      <c r="AC12" s="152"/>
      <c r="AD12" s="155">
        <v>8</v>
      </c>
      <c r="AE12" s="155">
        <v>18</v>
      </c>
      <c r="AF12" s="152"/>
      <c r="AG12" s="152"/>
      <c r="AH12" s="155">
        <v>137</v>
      </c>
      <c r="AI12" s="155">
        <v>3</v>
      </c>
    </row>
    <row r="13" spans="1:35" ht="18">
      <c r="A13" s="183" t="s">
        <v>273</v>
      </c>
      <c r="B13" s="184">
        <v>45986</v>
      </c>
      <c r="C13" s="153" t="s">
        <v>33</v>
      </c>
      <c r="D13" s="185">
        <v>4.8611111111111112E-2</v>
      </c>
      <c r="E13" s="153" t="s">
        <v>1</v>
      </c>
      <c r="F13" s="153" t="s">
        <v>190</v>
      </c>
      <c r="G13" s="186">
        <v>0.92179999999999995</v>
      </c>
      <c r="H13" s="155">
        <v>179</v>
      </c>
      <c r="I13" s="155">
        <v>165</v>
      </c>
      <c r="J13" s="155">
        <v>159</v>
      </c>
      <c r="K13" s="184">
        <v>45977</v>
      </c>
      <c r="L13" s="155">
        <v>0</v>
      </c>
      <c r="M13" s="155">
        <v>1</v>
      </c>
      <c r="N13" s="155">
        <v>1</v>
      </c>
      <c r="O13" s="153" t="s">
        <v>134</v>
      </c>
      <c r="P13" s="152"/>
      <c r="Q13" s="152"/>
      <c r="R13" s="152"/>
      <c r="S13" s="152"/>
      <c r="T13" s="152"/>
      <c r="U13" s="152"/>
      <c r="V13" s="155">
        <v>1</v>
      </c>
      <c r="W13" s="155">
        <v>1</v>
      </c>
      <c r="X13" s="152"/>
      <c r="Y13" s="152"/>
      <c r="Z13" s="152"/>
      <c r="AA13" s="152"/>
      <c r="AB13" s="152"/>
      <c r="AC13" s="152"/>
      <c r="AD13" s="152"/>
      <c r="AE13" s="155">
        <v>4</v>
      </c>
      <c r="AF13" s="155">
        <v>44</v>
      </c>
      <c r="AG13" s="152"/>
      <c r="AH13" s="155">
        <v>115</v>
      </c>
      <c r="AI13" s="152"/>
    </row>
    <row r="14" spans="1:35">
      <c r="A14" s="318" t="s">
        <v>270</v>
      </c>
      <c r="B14" s="319"/>
      <c r="C14" s="320">
        <f>COUNTA(C2:C13)</f>
        <v>12</v>
      </c>
      <c r="D14" s="319"/>
      <c r="E14" s="319"/>
      <c r="F14" s="319"/>
      <c r="G14" s="321">
        <f>AVERAGE(G2:G13)</f>
        <v>0.92616666666666669</v>
      </c>
      <c r="H14" s="322">
        <f>SUM(H2:H13)</f>
        <v>2099</v>
      </c>
      <c r="I14" s="322">
        <f>SUM(I2:I13)</f>
        <v>1949</v>
      </c>
      <c r="J14" s="322">
        <f>SUM(J2:J13)</f>
        <v>1164</v>
      </c>
      <c r="K14" s="319"/>
      <c r="L14" s="322">
        <f>SUM(L2:L13)</f>
        <v>1</v>
      </c>
      <c r="M14" s="322">
        <f>SUM(M2:M13)</f>
        <v>29</v>
      </c>
      <c r="N14" s="322">
        <f>SUM(N2:N13)</f>
        <v>240</v>
      </c>
      <c r="O14" s="319"/>
      <c r="P14" s="322">
        <f t="shared" ref="P14:AI14" si="0">SUM(P2:P13)</f>
        <v>0</v>
      </c>
      <c r="Q14" s="322">
        <f t="shared" si="0"/>
        <v>0</v>
      </c>
      <c r="R14" s="322">
        <f t="shared" si="0"/>
        <v>0</v>
      </c>
      <c r="S14" s="322">
        <f t="shared" si="0"/>
        <v>0</v>
      </c>
      <c r="T14" s="322">
        <f t="shared" si="0"/>
        <v>16</v>
      </c>
      <c r="U14" s="322">
        <f t="shared" si="0"/>
        <v>11</v>
      </c>
      <c r="V14" s="322">
        <f t="shared" si="0"/>
        <v>17</v>
      </c>
      <c r="W14" s="322">
        <f t="shared" si="0"/>
        <v>42</v>
      </c>
      <c r="X14" s="322">
        <f t="shared" si="0"/>
        <v>61</v>
      </c>
      <c r="Y14" s="322">
        <f t="shared" si="0"/>
        <v>101</v>
      </c>
      <c r="Z14" s="322">
        <f t="shared" si="0"/>
        <v>49</v>
      </c>
      <c r="AA14" s="322">
        <f t="shared" si="0"/>
        <v>59</v>
      </c>
      <c r="AB14" s="322">
        <f t="shared" si="0"/>
        <v>68</v>
      </c>
      <c r="AC14" s="322">
        <f t="shared" si="0"/>
        <v>78</v>
      </c>
      <c r="AD14" s="322">
        <f t="shared" si="0"/>
        <v>92</v>
      </c>
      <c r="AE14" s="322">
        <f t="shared" si="0"/>
        <v>170</v>
      </c>
      <c r="AF14" s="322">
        <f t="shared" si="0"/>
        <v>44</v>
      </c>
      <c r="AG14" s="322">
        <f t="shared" si="0"/>
        <v>0</v>
      </c>
      <c r="AH14" s="322">
        <f t="shared" si="0"/>
        <v>1122</v>
      </c>
      <c r="AI14" s="322">
        <f t="shared" si="0"/>
        <v>19</v>
      </c>
    </row>
  </sheetData>
  <autoFilter ref="A1:AI1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55"/>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9.28515625" bestFit="1" customWidth="1"/>
  </cols>
  <sheetData>
    <row r="1" spans="1:92" ht="28.9" customHeight="1">
      <c r="A1" s="296" t="s">
        <v>0</v>
      </c>
      <c r="B1" s="297"/>
      <c r="C1" s="297"/>
      <c r="D1" s="296" t="s">
        <v>277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45978.376389784848</v>
      </c>
      <c r="H2" s="285"/>
      <c r="I2" s="285"/>
      <c r="J2" s="285"/>
      <c r="K2" s="299">
        <v>45978.376389785313</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07" t="s">
        <v>25</v>
      </c>
      <c r="B6" s="107" t="s">
        <v>278</v>
      </c>
      <c r="C6" s="108">
        <v>0.3263888888888889</v>
      </c>
      <c r="D6" s="107" t="s">
        <v>34</v>
      </c>
      <c r="E6" s="187"/>
      <c r="F6" s="107" t="s">
        <v>35</v>
      </c>
      <c r="G6" s="288"/>
      <c r="H6" s="20" t="s">
        <v>278</v>
      </c>
      <c r="I6" s="21">
        <v>0.95530000000000004</v>
      </c>
      <c r="J6" s="22">
        <v>171</v>
      </c>
      <c r="K6" s="23">
        <v>45970</v>
      </c>
      <c r="L6" s="22">
        <v>0</v>
      </c>
      <c r="M6" s="22">
        <v>0</v>
      </c>
      <c r="N6" s="22">
        <v>0</v>
      </c>
      <c r="O6" s="24" t="s">
        <v>36</v>
      </c>
      <c r="P6" s="25">
        <v>0.3263888888888889</v>
      </c>
      <c r="Q6" s="22">
        <v>179</v>
      </c>
      <c r="R6" s="26" t="s">
        <v>279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280</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40" t="s">
        <v>25</v>
      </c>
      <c r="B8" s="40" t="s">
        <v>26</v>
      </c>
      <c r="C8" s="41" t="s">
        <v>281</v>
      </c>
      <c r="D8" s="40" t="s">
        <v>27</v>
      </c>
      <c r="E8" s="40" t="s">
        <v>282</v>
      </c>
      <c r="F8" s="40" t="s">
        <v>29</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v>
      </c>
      <c r="B9" s="40" t="s">
        <v>41</v>
      </c>
      <c r="C9" s="41" t="s">
        <v>283</v>
      </c>
      <c r="D9" s="40" t="s">
        <v>42</v>
      </c>
      <c r="E9" s="40" t="s">
        <v>284</v>
      </c>
      <c r="F9" s="40" t="s">
        <v>44</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50</v>
      </c>
      <c r="B10" s="40" t="s">
        <v>51</v>
      </c>
      <c r="C10" s="41" t="s">
        <v>285</v>
      </c>
      <c r="D10" s="40" t="s">
        <v>52</v>
      </c>
      <c r="E10" s="40" t="s">
        <v>286</v>
      </c>
      <c r="F10" s="40" t="s">
        <v>54</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40" t="s">
        <v>40</v>
      </c>
      <c r="B11" s="40" t="s">
        <v>41</v>
      </c>
      <c r="C11" s="41" t="s">
        <v>283</v>
      </c>
      <c r="D11" s="40" t="s">
        <v>45</v>
      </c>
      <c r="E11" s="40" t="s">
        <v>284</v>
      </c>
      <c r="F11" s="40" t="s">
        <v>47</v>
      </c>
      <c r="G11" s="289"/>
      <c r="H11" s="188"/>
      <c r="I11" s="188"/>
      <c r="J11" s="188"/>
      <c r="K11" s="188"/>
      <c r="L11" s="188"/>
      <c r="M11" s="188"/>
      <c r="N11" s="188"/>
      <c r="O11" s="189"/>
      <c r="P11" s="188"/>
      <c r="Q11" s="190"/>
      <c r="R11" s="1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40</v>
      </c>
      <c r="B12" s="40" t="s">
        <v>41</v>
      </c>
      <c r="C12" s="41" t="s">
        <v>283</v>
      </c>
      <c r="D12" s="40" t="s">
        <v>48</v>
      </c>
      <c r="E12" s="40" t="s">
        <v>284</v>
      </c>
      <c r="F12" s="40" t="s">
        <v>49</v>
      </c>
      <c r="G12" s="289"/>
      <c r="H12" s="188"/>
      <c r="I12" s="188"/>
      <c r="J12" s="188"/>
      <c r="K12" s="188"/>
      <c r="L12" s="188"/>
      <c r="M12" s="188"/>
      <c r="N12" s="188"/>
      <c r="O12" s="189"/>
      <c r="P12" s="188"/>
      <c r="Q12" s="190"/>
      <c r="R12" s="1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50</v>
      </c>
      <c r="B13" s="40" t="s">
        <v>51</v>
      </c>
      <c r="C13" s="41" t="s">
        <v>285</v>
      </c>
      <c r="D13" s="40" t="s">
        <v>55</v>
      </c>
      <c r="E13" s="40" t="s">
        <v>286</v>
      </c>
      <c r="F13" s="40" t="s">
        <v>57</v>
      </c>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40" t="s">
        <v>50</v>
      </c>
      <c r="B14" s="40" t="s">
        <v>51</v>
      </c>
      <c r="C14" s="41" t="s">
        <v>285</v>
      </c>
      <c r="D14" s="40" t="s">
        <v>58</v>
      </c>
      <c r="E14" s="40" t="s">
        <v>286</v>
      </c>
      <c r="F14" s="40" t="s">
        <v>59</v>
      </c>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60</v>
      </c>
      <c r="B15" s="40" t="s">
        <v>61</v>
      </c>
      <c r="C15" s="41" t="s">
        <v>287</v>
      </c>
      <c r="D15" s="40" t="s">
        <v>62</v>
      </c>
      <c r="E15" s="40" t="s">
        <v>288</v>
      </c>
      <c r="F15" s="40" t="s">
        <v>64</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40" t="s">
        <v>77</v>
      </c>
      <c r="B16" s="40" t="s">
        <v>78</v>
      </c>
      <c r="C16" s="41" t="s">
        <v>289</v>
      </c>
      <c r="D16" s="40" t="s">
        <v>79</v>
      </c>
      <c r="E16" s="40" t="s">
        <v>290</v>
      </c>
      <c r="F16" s="40" t="s">
        <v>81</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2" t="s">
        <v>60</v>
      </c>
      <c r="B17" s="42" t="s">
        <v>61</v>
      </c>
      <c r="C17" s="43" t="s">
        <v>287</v>
      </c>
      <c r="D17" s="42" t="s">
        <v>65</v>
      </c>
      <c r="E17" s="42" t="s">
        <v>288</v>
      </c>
      <c r="F17" s="42" t="s">
        <v>67</v>
      </c>
      <c r="G17" s="290"/>
      <c r="H17" s="191"/>
      <c r="I17" s="191"/>
      <c r="J17" s="191"/>
      <c r="K17" s="191"/>
      <c r="L17" s="191"/>
      <c r="M17" s="191"/>
      <c r="N17" s="191"/>
      <c r="O17" s="192"/>
      <c r="P17" s="191"/>
      <c r="Q17" s="193"/>
      <c r="R17" s="19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45980</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86" t="s">
        <v>25</v>
      </c>
      <c r="B21" s="86" t="s">
        <v>278</v>
      </c>
      <c r="C21" s="87">
        <v>0.94444444444444453</v>
      </c>
      <c r="D21" s="86" t="s">
        <v>34</v>
      </c>
      <c r="E21" s="194"/>
      <c r="F21" s="86" t="s">
        <v>35</v>
      </c>
      <c r="G21" s="288"/>
      <c r="H21" s="88" t="s">
        <v>278</v>
      </c>
      <c r="I21" s="97">
        <v>1</v>
      </c>
      <c r="J21" s="90">
        <v>179</v>
      </c>
      <c r="K21" s="91">
        <v>45977</v>
      </c>
      <c r="L21" s="90">
        <v>8</v>
      </c>
      <c r="M21" s="90">
        <v>0</v>
      </c>
      <c r="N21" s="90">
        <v>1</v>
      </c>
      <c r="O21" s="92" t="s">
        <v>36</v>
      </c>
      <c r="P21" s="93">
        <v>0.94444444444444453</v>
      </c>
      <c r="Q21" s="90">
        <v>179</v>
      </c>
      <c r="R21" s="94" t="s">
        <v>291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280</v>
      </c>
      <c r="B22" s="306"/>
      <c r="C22" s="306"/>
      <c r="D22" s="306"/>
      <c r="E22" s="306"/>
      <c r="F22" s="306"/>
      <c r="G22" s="289"/>
      <c r="H22" s="188"/>
      <c r="I22" s="188"/>
      <c r="J22" s="188"/>
      <c r="K22" s="188"/>
      <c r="L22" s="188"/>
      <c r="M22" s="188"/>
      <c r="N22" s="188"/>
      <c r="O22" s="189"/>
      <c r="P22" s="188"/>
      <c r="Q22" s="190"/>
      <c r="R22" s="1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40" t="s">
        <v>40</v>
      </c>
      <c r="B23" s="40" t="s">
        <v>41</v>
      </c>
      <c r="C23" s="41" t="s">
        <v>283</v>
      </c>
      <c r="D23" s="40" t="s">
        <v>85</v>
      </c>
      <c r="E23" s="40" t="s">
        <v>282</v>
      </c>
      <c r="F23" s="40" t="s">
        <v>44</v>
      </c>
      <c r="G23" s="289"/>
      <c r="H23" s="188"/>
      <c r="I23" s="188"/>
      <c r="J23" s="188"/>
      <c r="K23" s="188"/>
      <c r="L23" s="188"/>
      <c r="M23" s="188"/>
      <c r="N23" s="188"/>
      <c r="O23" s="189"/>
      <c r="P23" s="188"/>
      <c r="Q23" s="190"/>
      <c r="R23" s="19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40" t="s">
        <v>40</v>
      </c>
      <c r="B24" s="40" t="s">
        <v>41</v>
      </c>
      <c r="C24" s="41" t="s">
        <v>283</v>
      </c>
      <c r="D24" s="40" t="s">
        <v>42</v>
      </c>
      <c r="E24" s="40" t="s">
        <v>282</v>
      </c>
      <c r="F24" s="40" t="s">
        <v>44</v>
      </c>
      <c r="G24" s="289"/>
      <c r="H24" s="188"/>
      <c r="I24" s="188"/>
      <c r="J24" s="188"/>
      <c r="K24" s="188"/>
      <c r="L24" s="188"/>
      <c r="M24" s="188"/>
      <c r="N24" s="188"/>
      <c r="O24" s="189"/>
      <c r="P24" s="188"/>
      <c r="Q24" s="190"/>
      <c r="R24" s="1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40</v>
      </c>
      <c r="B25" s="40" t="s">
        <v>41</v>
      </c>
      <c r="C25" s="41" t="s">
        <v>283</v>
      </c>
      <c r="D25" s="40" t="s">
        <v>45</v>
      </c>
      <c r="E25" s="40" t="s">
        <v>282</v>
      </c>
      <c r="F25" s="40" t="s">
        <v>47</v>
      </c>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50</v>
      </c>
      <c r="B26" s="40" t="s">
        <v>51</v>
      </c>
      <c r="C26" s="41" t="s">
        <v>285</v>
      </c>
      <c r="D26" s="40" t="s">
        <v>52</v>
      </c>
      <c r="E26" s="40" t="s">
        <v>292</v>
      </c>
      <c r="F26" s="40" t="s">
        <v>88</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40</v>
      </c>
      <c r="B27" s="40" t="s">
        <v>41</v>
      </c>
      <c r="C27" s="41" t="s">
        <v>283</v>
      </c>
      <c r="D27" s="40" t="s">
        <v>48</v>
      </c>
      <c r="E27" s="40" t="s">
        <v>282</v>
      </c>
      <c r="F27" s="40" t="s">
        <v>49</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50</v>
      </c>
      <c r="B28" s="40" t="s">
        <v>51</v>
      </c>
      <c r="C28" s="41" t="s">
        <v>285</v>
      </c>
      <c r="D28" s="40" t="s">
        <v>55</v>
      </c>
      <c r="E28" s="40" t="s">
        <v>292</v>
      </c>
      <c r="F28" s="40" t="s">
        <v>90</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40" t="s">
        <v>50</v>
      </c>
      <c r="B29" s="40" t="s">
        <v>51</v>
      </c>
      <c r="C29" s="41" t="s">
        <v>285</v>
      </c>
      <c r="D29" s="40" t="s">
        <v>58</v>
      </c>
      <c r="E29" s="40" t="s">
        <v>292</v>
      </c>
      <c r="F29" s="40" t="s">
        <v>91</v>
      </c>
      <c r="G29" s="289"/>
      <c r="H29" s="188"/>
      <c r="I29" s="188"/>
      <c r="J29" s="188"/>
      <c r="K29" s="188"/>
      <c r="L29" s="188"/>
      <c r="M29" s="188"/>
      <c r="N29" s="188"/>
      <c r="O29" s="189"/>
      <c r="P29" s="188"/>
      <c r="Q29" s="190"/>
      <c r="R29" s="1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60</v>
      </c>
      <c r="B30" s="40" t="s">
        <v>68</v>
      </c>
      <c r="C30" s="41" t="s">
        <v>293</v>
      </c>
      <c r="D30" s="40" t="s">
        <v>92</v>
      </c>
      <c r="E30" s="40" t="s">
        <v>294</v>
      </c>
      <c r="F30" s="40" t="s">
        <v>64</v>
      </c>
      <c r="G30" s="289"/>
      <c r="H30" s="188"/>
      <c r="I30" s="188"/>
      <c r="J30" s="188"/>
      <c r="K30" s="188"/>
      <c r="L30" s="188"/>
      <c r="M30" s="188"/>
      <c r="N30" s="188"/>
      <c r="O30" s="189"/>
      <c r="P30" s="188"/>
      <c r="Q30" s="190"/>
      <c r="R30" s="1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0" t="s">
        <v>60</v>
      </c>
      <c r="B31" s="40" t="s">
        <v>68</v>
      </c>
      <c r="C31" s="41" t="s">
        <v>293</v>
      </c>
      <c r="D31" s="40" t="s">
        <v>62</v>
      </c>
      <c r="E31" s="40" t="s">
        <v>294</v>
      </c>
      <c r="F31" s="40" t="s">
        <v>64</v>
      </c>
      <c r="G31" s="289"/>
      <c r="H31" s="188"/>
      <c r="I31" s="188"/>
      <c r="J31" s="188"/>
      <c r="K31" s="188"/>
      <c r="L31" s="188"/>
      <c r="M31" s="188"/>
      <c r="N31" s="188"/>
      <c r="O31" s="189"/>
      <c r="P31" s="188"/>
      <c r="Q31" s="190"/>
      <c r="R31" s="19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42" t="s">
        <v>77</v>
      </c>
      <c r="B32" s="42" t="s">
        <v>98</v>
      </c>
      <c r="C32" s="43" t="s">
        <v>295</v>
      </c>
      <c r="D32" s="42" t="s">
        <v>79</v>
      </c>
      <c r="E32" s="42" t="s">
        <v>290</v>
      </c>
      <c r="F32" s="42" t="s">
        <v>81</v>
      </c>
      <c r="G32" s="290"/>
      <c r="H32" s="191"/>
      <c r="I32" s="191"/>
      <c r="J32" s="191"/>
      <c r="K32" s="191"/>
      <c r="L32" s="191"/>
      <c r="M32" s="191"/>
      <c r="N32" s="191"/>
      <c r="O32" s="192"/>
      <c r="P32" s="191"/>
      <c r="Q32" s="193"/>
      <c r="R32" s="19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0"/>
      <c r="B33" s="311"/>
      <c r="C33" s="311"/>
      <c r="D33" s="311"/>
      <c r="E33" s="311"/>
      <c r="F33" s="311"/>
      <c r="G33" s="312"/>
      <c r="H33" s="313"/>
      <c r="I33" s="313"/>
      <c r="J33" s="313"/>
      <c r="K33" s="313"/>
      <c r="L33" s="313"/>
      <c r="M33" s="313"/>
      <c r="N33" s="313"/>
      <c r="O33" s="314"/>
      <c r="P33" s="313"/>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45981</v>
      </c>
      <c r="H34" s="295" t="s">
        <v>6</v>
      </c>
      <c r="I34" s="292"/>
      <c r="J34" s="292"/>
      <c r="K34" s="292"/>
      <c r="L34" s="292"/>
      <c r="M34" s="292"/>
      <c r="N34" s="292"/>
      <c r="O34" s="292"/>
      <c r="P34" s="292"/>
      <c r="Q34" s="292"/>
      <c r="R34" s="29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4" t="s">
        <v>7</v>
      </c>
      <c r="B35" s="44" t="s">
        <v>8</v>
      </c>
      <c r="C35" s="45" t="s">
        <v>9</v>
      </c>
      <c r="D35" s="44" t="s">
        <v>10</v>
      </c>
      <c r="E35" s="44" t="s">
        <v>11</v>
      </c>
      <c r="F35" s="44" t="s">
        <v>12</v>
      </c>
      <c r="G35" s="46" t="s">
        <v>13</v>
      </c>
      <c r="H35" s="44" t="s">
        <v>14</v>
      </c>
      <c r="I35" s="47" t="s">
        <v>15</v>
      </c>
      <c r="J35" s="48" t="s">
        <v>16</v>
      </c>
      <c r="K35" s="49" t="s">
        <v>17</v>
      </c>
      <c r="L35" s="48" t="s">
        <v>18</v>
      </c>
      <c r="M35" s="48" t="s">
        <v>19</v>
      </c>
      <c r="N35" s="48" t="s">
        <v>20</v>
      </c>
      <c r="O35" s="44" t="s">
        <v>21</v>
      </c>
      <c r="P35" s="45" t="s">
        <v>22</v>
      </c>
      <c r="Q35" s="48" t="s">
        <v>23</v>
      </c>
      <c r="R35" s="44"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195" t="s">
        <v>25</v>
      </c>
      <c r="B36" s="195" t="s">
        <v>296</v>
      </c>
      <c r="C36" s="196">
        <v>0.64583333333333337</v>
      </c>
      <c r="D36" s="195" t="s">
        <v>27</v>
      </c>
      <c r="E36" s="195" t="s">
        <v>63</v>
      </c>
      <c r="F36" s="195" t="s">
        <v>297</v>
      </c>
      <c r="G36" s="288"/>
      <c r="H36" s="197" t="s">
        <v>278</v>
      </c>
      <c r="I36" s="198">
        <v>0.93300000000000005</v>
      </c>
      <c r="J36" s="199">
        <v>167</v>
      </c>
      <c r="K36" s="200">
        <v>45977</v>
      </c>
      <c r="L36" s="199">
        <v>15</v>
      </c>
      <c r="M36" s="199">
        <v>0</v>
      </c>
      <c r="N36" s="199">
        <v>5</v>
      </c>
      <c r="O36" s="201" t="s">
        <v>298</v>
      </c>
      <c r="P36" s="202">
        <v>0.64583333333333337</v>
      </c>
      <c r="Q36" s="199">
        <v>179</v>
      </c>
      <c r="R36" s="203" t="s">
        <v>299</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31" t="s">
        <v>77</v>
      </c>
      <c r="B37" s="31" t="s">
        <v>300</v>
      </c>
      <c r="C37" s="32">
        <v>0.52083333333333337</v>
      </c>
      <c r="D37" s="31" t="s">
        <v>79</v>
      </c>
      <c r="E37" s="31" t="s">
        <v>80</v>
      </c>
      <c r="F37" s="31" t="s">
        <v>301</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c r="A38" s="305" t="s">
        <v>280</v>
      </c>
      <c r="B38" s="306"/>
      <c r="C38" s="306"/>
      <c r="D38" s="306"/>
      <c r="E38" s="306"/>
      <c r="F38" s="306"/>
      <c r="G38" s="289"/>
      <c r="H38" s="188"/>
      <c r="I38" s="188"/>
      <c r="J38" s="188"/>
      <c r="K38" s="188"/>
      <c r="L38" s="188"/>
      <c r="M38" s="188"/>
      <c r="N38" s="188"/>
      <c r="O38" s="189"/>
      <c r="P38" s="188"/>
      <c r="Q38" s="190"/>
      <c r="R38" s="19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40" t="s">
        <v>40</v>
      </c>
      <c r="B39" s="40" t="s">
        <v>41</v>
      </c>
      <c r="C39" s="41" t="s">
        <v>283</v>
      </c>
      <c r="D39" s="40" t="s">
        <v>42</v>
      </c>
      <c r="E39" s="40" t="s">
        <v>302</v>
      </c>
      <c r="F39" s="40" t="s">
        <v>102</v>
      </c>
      <c r="G39" s="289"/>
      <c r="H39" s="188"/>
      <c r="I39" s="188"/>
      <c r="J39" s="188"/>
      <c r="K39" s="188"/>
      <c r="L39" s="188"/>
      <c r="M39" s="188"/>
      <c r="N39" s="188"/>
      <c r="O39" s="189"/>
      <c r="P39" s="188"/>
      <c r="Q39" s="190"/>
      <c r="R39" s="19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40" t="s">
        <v>50</v>
      </c>
      <c r="B40" s="40" t="s">
        <v>105</v>
      </c>
      <c r="C40" s="41" t="s">
        <v>303</v>
      </c>
      <c r="D40" s="40" t="s">
        <v>106</v>
      </c>
      <c r="E40" s="40" t="s">
        <v>282</v>
      </c>
      <c r="F40" s="40" t="s">
        <v>107</v>
      </c>
      <c r="G40" s="289"/>
      <c r="H40" s="188"/>
      <c r="I40" s="188"/>
      <c r="J40" s="188"/>
      <c r="K40" s="188"/>
      <c r="L40" s="188"/>
      <c r="M40" s="188"/>
      <c r="N40" s="188"/>
      <c r="O40" s="189"/>
      <c r="P40" s="188"/>
      <c r="Q40" s="190"/>
      <c r="R40" s="19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40" t="s">
        <v>50</v>
      </c>
      <c r="B41" s="40" t="s">
        <v>105</v>
      </c>
      <c r="C41" s="41" t="s">
        <v>303</v>
      </c>
      <c r="D41" s="40" t="s">
        <v>52</v>
      </c>
      <c r="E41" s="40" t="s">
        <v>282</v>
      </c>
      <c r="F41" s="40" t="s">
        <v>107</v>
      </c>
      <c r="G41" s="289"/>
      <c r="H41" s="188"/>
      <c r="I41" s="188"/>
      <c r="J41" s="188"/>
      <c r="K41" s="188"/>
      <c r="L41" s="188"/>
      <c r="M41" s="188"/>
      <c r="N41" s="188"/>
      <c r="O41" s="189"/>
      <c r="P41" s="188"/>
      <c r="Q41" s="190"/>
      <c r="R41" s="19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40" t="s">
        <v>40</v>
      </c>
      <c r="B42" s="40" t="s">
        <v>41</v>
      </c>
      <c r="C42" s="41" t="s">
        <v>283</v>
      </c>
      <c r="D42" s="40" t="s">
        <v>45</v>
      </c>
      <c r="E42" s="40" t="s">
        <v>302</v>
      </c>
      <c r="F42" s="40" t="s">
        <v>104</v>
      </c>
      <c r="G42" s="289"/>
      <c r="H42" s="188"/>
      <c r="I42" s="188"/>
      <c r="J42" s="188"/>
      <c r="K42" s="188"/>
      <c r="L42" s="188"/>
      <c r="M42" s="188"/>
      <c r="N42" s="188"/>
      <c r="O42" s="189"/>
      <c r="P42" s="188"/>
      <c r="Q42" s="190"/>
      <c r="R42" s="19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50</v>
      </c>
      <c r="B43" s="40" t="s">
        <v>105</v>
      </c>
      <c r="C43" s="41" t="s">
        <v>303</v>
      </c>
      <c r="D43" s="40" t="s">
        <v>55</v>
      </c>
      <c r="E43" s="40" t="s">
        <v>282</v>
      </c>
      <c r="F43" s="40" t="s">
        <v>108</v>
      </c>
      <c r="G43" s="289"/>
      <c r="H43" s="188"/>
      <c r="I43" s="188"/>
      <c r="J43" s="188"/>
      <c r="K43" s="188"/>
      <c r="L43" s="188"/>
      <c r="M43" s="188"/>
      <c r="N43" s="188"/>
      <c r="O43" s="189"/>
      <c r="P43" s="188"/>
      <c r="Q43" s="190"/>
      <c r="R43" s="1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50</v>
      </c>
      <c r="B44" s="40" t="s">
        <v>51</v>
      </c>
      <c r="C44" s="41" t="s">
        <v>285</v>
      </c>
      <c r="D44" s="40" t="s">
        <v>52</v>
      </c>
      <c r="E44" s="40" t="s">
        <v>304</v>
      </c>
      <c r="F44" s="40" t="s">
        <v>88</v>
      </c>
      <c r="G44" s="289"/>
      <c r="H44" s="188"/>
      <c r="I44" s="188"/>
      <c r="J44" s="188"/>
      <c r="K44" s="188"/>
      <c r="L44" s="188"/>
      <c r="M44" s="188"/>
      <c r="N44" s="188"/>
      <c r="O44" s="189"/>
      <c r="P44" s="188"/>
      <c r="Q44" s="190"/>
      <c r="R44" s="19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40</v>
      </c>
      <c r="B45" s="40" t="s">
        <v>41</v>
      </c>
      <c r="C45" s="41" t="s">
        <v>283</v>
      </c>
      <c r="D45" s="40" t="s">
        <v>48</v>
      </c>
      <c r="E45" s="40" t="s">
        <v>302</v>
      </c>
      <c r="F45" s="40" t="s">
        <v>49</v>
      </c>
      <c r="G45" s="289"/>
      <c r="H45" s="188"/>
      <c r="I45" s="188"/>
      <c r="J45" s="188"/>
      <c r="K45" s="188"/>
      <c r="L45" s="188"/>
      <c r="M45" s="188"/>
      <c r="N45" s="188"/>
      <c r="O45" s="189"/>
      <c r="P45" s="188"/>
      <c r="Q45" s="190"/>
      <c r="R45" s="19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0" t="s">
        <v>50</v>
      </c>
      <c r="B46" s="40" t="s">
        <v>105</v>
      </c>
      <c r="C46" s="41" t="s">
        <v>303</v>
      </c>
      <c r="D46" s="40" t="s">
        <v>58</v>
      </c>
      <c r="E46" s="40" t="s">
        <v>282</v>
      </c>
      <c r="F46" s="40" t="s">
        <v>109</v>
      </c>
      <c r="G46" s="289"/>
      <c r="H46" s="188"/>
      <c r="I46" s="188"/>
      <c r="J46" s="188"/>
      <c r="K46" s="188"/>
      <c r="L46" s="188"/>
      <c r="M46" s="188"/>
      <c r="N46" s="188"/>
      <c r="O46" s="189"/>
      <c r="P46" s="188"/>
      <c r="Q46" s="190"/>
      <c r="R46" s="19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40" t="s">
        <v>50</v>
      </c>
      <c r="B47" s="40" t="s">
        <v>51</v>
      </c>
      <c r="C47" s="41" t="s">
        <v>285</v>
      </c>
      <c r="D47" s="40" t="s">
        <v>55</v>
      </c>
      <c r="E47" s="40" t="s">
        <v>304</v>
      </c>
      <c r="F47" s="40" t="s">
        <v>90</v>
      </c>
      <c r="G47" s="289"/>
      <c r="H47" s="188"/>
      <c r="I47" s="188"/>
      <c r="J47" s="188"/>
      <c r="K47" s="188"/>
      <c r="L47" s="188"/>
      <c r="M47" s="188"/>
      <c r="N47" s="188"/>
      <c r="O47" s="189"/>
      <c r="P47" s="188"/>
      <c r="Q47" s="190"/>
      <c r="R47" s="19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42" t="s">
        <v>50</v>
      </c>
      <c r="B48" s="42" t="s">
        <v>51</v>
      </c>
      <c r="C48" s="43" t="s">
        <v>285</v>
      </c>
      <c r="D48" s="42" t="s">
        <v>58</v>
      </c>
      <c r="E48" s="42" t="s">
        <v>304</v>
      </c>
      <c r="F48" s="42" t="s">
        <v>91</v>
      </c>
      <c r="G48" s="290"/>
      <c r="H48" s="191"/>
      <c r="I48" s="191"/>
      <c r="J48" s="191"/>
      <c r="K48" s="191"/>
      <c r="L48" s="191"/>
      <c r="M48" s="191"/>
      <c r="N48" s="191"/>
      <c r="O48" s="192"/>
      <c r="P48" s="191"/>
      <c r="Q48" s="193"/>
      <c r="R48" s="19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0"/>
      <c r="B49" s="311"/>
      <c r="C49" s="311"/>
      <c r="D49" s="311"/>
      <c r="E49" s="311"/>
      <c r="F49" s="311"/>
      <c r="G49" s="312"/>
      <c r="H49" s="313"/>
      <c r="I49" s="313"/>
      <c r="J49" s="313"/>
      <c r="K49" s="313"/>
      <c r="L49" s="313"/>
      <c r="M49" s="313"/>
      <c r="N49" s="313"/>
      <c r="O49" s="314"/>
      <c r="P49" s="313"/>
      <c r="Q49" s="312"/>
      <c r="R49" s="31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93" t="s">
        <v>5</v>
      </c>
      <c r="B50" s="294"/>
      <c r="C50" s="294"/>
      <c r="D50" s="294"/>
      <c r="E50" s="294"/>
      <c r="F50" s="294"/>
      <c r="G50" s="5">
        <v>45982</v>
      </c>
      <c r="H50" s="295" t="s">
        <v>6</v>
      </c>
      <c r="I50" s="292"/>
      <c r="J50" s="292"/>
      <c r="K50" s="292"/>
      <c r="L50" s="292"/>
      <c r="M50" s="292"/>
      <c r="N50" s="292"/>
      <c r="O50" s="292"/>
      <c r="P50" s="292"/>
      <c r="Q50" s="292"/>
      <c r="R50" s="292"/>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44" t="s">
        <v>7</v>
      </c>
      <c r="B51" s="44" t="s">
        <v>8</v>
      </c>
      <c r="C51" s="45" t="s">
        <v>9</v>
      </c>
      <c r="D51" s="44" t="s">
        <v>10</v>
      </c>
      <c r="E51" s="44" t="s">
        <v>11</v>
      </c>
      <c r="F51" s="44" t="s">
        <v>12</v>
      </c>
      <c r="G51" s="46" t="s">
        <v>13</v>
      </c>
      <c r="H51" s="44" t="s">
        <v>14</v>
      </c>
      <c r="I51" s="47" t="s">
        <v>15</v>
      </c>
      <c r="J51" s="48" t="s">
        <v>16</v>
      </c>
      <c r="K51" s="49" t="s">
        <v>17</v>
      </c>
      <c r="L51" s="48" t="s">
        <v>18</v>
      </c>
      <c r="M51" s="48" t="s">
        <v>19</v>
      </c>
      <c r="N51" s="48" t="s">
        <v>20</v>
      </c>
      <c r="O51" s="44" t="s">
        <v>21</v>
      </c>
      <c r="P51" s="45" t="s">
        <v>22</v>
      </c>
      <c r="Q51" s="48" t="s">
        <v>23</v>
      </c>
      <c r="R51" s="44"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50" t="s">
        <v>77</v>
      </c>
      <c r="B52" s="50" t="s">
        <v>300</v>
      </c>
      <c r="C52" s="51">
        <v>0.52083333333333337</v>
      </c>
      <c r="D52" s="50" t="s">
        <v>79</v>
      </c>
      <c r="E52" s="50" t="s">
        <v>80</v>
      </c>
      <c r="F52" s="50" t="s">
        <v>301</v>
      </c>
      <c r="G52" s="288"/>
      <c r="H52" s="33"/>
      <c r="I52" s="34"/>
      <c r="J52" s="34"/>
      <c r="K52" s="34"/>
      <c r="L52" s="34"/>
      <c r="M52" s="34"/>
      <c r="N52" s="34"/>
      <c r="O52" s="35"/>
      <c r="P52" s="34"/>
      <c r="Q52" s="36"/>
      <c r="R52" s="3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c r="A53" s="305" t="s">
        <v>280</v>
      </c>
      <c r="B53" s="306"/>
      <c r="C53" s="306"/>
      <c r="D53" s="306"/>
      <c r="E53" s="306"/>
      <c r="F53" s="306"/>
      <c r="G53" s="289"/>
      <c r="H53" s="188"/>
      <c r="I53" s="188"/>
      <c r="J53" s="188"/>
      <c r="K53" s="188"/>
      <c r="L53" s="188"/>
      <c r="M53" s="188"/>
      <c r="N53" s="188"/>
      <c r="O53" s="189"/>
      <c r="P53" s="188"/>
      <c r="Q53" s="190"/>
      <c r="R53" s="19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40" t="s">
        <v>40</v>
      </c>
      <c r="B54" s="40" t="s">
        <v>41</v>
      </c>
      <c r="C54" s="41" t="s">
        <v>283</v>
      </c>
      <c r="D54" s="40" t="s">
        <v>85</v>
      </c>
      <c r="E54" s="40" t="s">
        <v>282</v>
      </c>
      <c r="F54" s="40" t="s">
        <v>44</v>
      </c>
      <c r="G54" s="289"/>
      <c r="H54" s="188"/>
      <c r="I54" s="188"/>
      <c r="J54" s="188"/>
      <c r="K54" s="188"/>
      <c r="L54" s="188"/>
      <c r="M54" s="188"/>
      <c r="N54" s="188"/>
      <c r="O54" s="189"/>
      <c r="P54" s="188"/>
      <c r="Q54" s="190"/>
      <c r="R54" s="19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40" t="s">
        <v>40</v>
      </c>
      <c r="B55" s="40" t="s">
        <v>41</v>
      </c>
      <c r="C55" s="41" t="s">
        <v>283</v>
      </c>
      <c r="D55" s="40" t="s">
        <v>42</v>
      </c>
      <c r="E55" s="40" t="s">
        <v>282</v>
      </c>
      <c r="F55" s="40" t="s">
        <v>44</v>
      </c>
      <c r="G55" s="289"/>
      <c r="H55" s="188"/>
      <c r="I55" s="188"/>
      <c r="J55" s="188"/>
      <c r="K55" s="188"/>
      <c r="L55" s="188"/>
      <c r="M55" s="188"/>
      <c r="N55" s="188"/>
      <c r="O55" s="189"/>
      <c r="P55" s="188"/>
      <c r="Q55" s="190"/>
      <c r="R55" s="19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40" t="s">
        <v>40</v>
      </c>
      <c r="B56" s="40" t="s">
        <v>41</v>
      </c>
      <c r="C56" s="41" t="s">
        <v>283</v>
      </c>
      <c r="D56" s="40" t="s">
        <v>45</v>
      </c>
      <c r="E56" s="40" t="s">
        <v>282</v>
      </c>
      <c r="F56" s="40" t="s">
        <v>47</v>
      </c>
      <c r="G56" s="289"/>
      <c r="H56" s="188"/>
      <c r="I56" s="188"/>
      <c r="J56" s="188"/>
      <c r="K56" s="188"/>
      <c r="L56" s="188"/>
      <c r="M56" s="188"/>
      <c r="N56" s="188"/>
      <c r="O56" s="189"/>
      <c r="P56" s="188"/>
      <c r="Q56" s="190"/>
      <c r="R56" s="19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0" t="s">
        <v>50</v>
      </c>
      <c r="B57" s="40" t="s">
        <v>51</v>
      </c>
      <c r="C57" s="41" t="s">
        <v>285</v>
      </c>
      <c r="D57" s="40" t="s">
        <v>106</v>
      </c>
      <c r="E57" s="40" t="s">
        <v>304</v>
      </c>
      <c r="F57" s="40" t="s">
        <v>88</v>
      </c>
      <c r="G57" s="289"/>
      <c r="H57" s="188"/>
      <c r="I57" s="188"/>
      <c r="J57" s="188"/>
      <c r="K57" s="188"/>
      <c r="L57" s="188"/>
      <c r="M57" s="188"/>
      <c r="N57" s="188"/>
      <c r="O57" s="189"/>
      <c r="P57" s="188"/>
      <c r="Q57" s="190"/>
      <c r="R57" s="19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40" t="s">
        <v>50</v>
      </c>
      <c r="B58" s="40" t="s">
        <v>51</v>
      </c>
      <c r="C58" s="41" t="s">
        <v>285</v>
      </c>
      <c r="D58" s="40" t="s">
        <v>52</v>
      </c>
      <c r="E58" s="40" t="s">
        <v>304</v>
      </c>
      <c r="F58" s="40" t="s">
        <v>88</v>
      </c>
      <c r="G58" s="289"/>
      <c r="H58" s="188"/>
      <c r="I58" s="188"/>
      <c r="J58" s="188"/>
      <c r="K58" s="188"/>
      <c r="L58" s="188"/>
      <c r="M58" s="188"/>
      <c r="N58" s="188"/>
      <c r="O58" s="189"/>
      <c r="P58" s="188"/>
      <c r="Q58" s="190"/>
      <c r="R58" s="19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40" t="s">
        <v>50</v>
      </c>
      <c r="B59" s="40" t="s">
        <v>51</v>
      </c>
      <c r="C59" s="41" t="s">
        <v>285</v>
      </c>
      <c r="D59" s="40" t="s">
        <v>55</v>
      </c>
      <c r="E59" s="40" t="s">
        <v>304</v>
      </c>
      <c r="F59" s="40" t="s">
        <v>90</v>
      </c>
      <c r="G59" s="289"/>
      <c r="H59" s="188"/>
      <c r="I59" s="188"/>
      <c r="J59" s="188"/>
      <c r="K59" s="188"/>
      <c r="L59" s="188"/>
      <c r="M59" s="188"/>
      <c r="N59" s="188"/>
      <c r="O59" s="189"/>
      <c r="P59" s="188"/>
      <c r="Q59" s="190"/>
      <c r="R59" s="19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40" t="s">
        <v>50</v>
      </c>
      <c r="B60" s="40" t="s">
        <v>51</v>
      </c>
      <c r="C60" s="41" t="s">
        <v>285</v>
      </c>
      <c r="D60" s="40" t="s">
        <v>58</v>
      </c>
      <c r="E60" s="40" t="s">
        <v>304</v>
      </c>
      <c r="F60" s="40" t="s">
        <v>91</v>
      </c>
      <c r="G60" s="289"/>
      <c r="H60" s="188"/>
      <c r="I60" s="188"/>
      <c r="J60" s="188"/>
      <c r="K60" s="188"/>
      <c r="L60" s="188"/>
      <c r="M60" s="188"/>
      <c r="N60" s="188"/>
      <c r="O60" s="189"/>
      <c r="P60" s="188"/>
      <c r="Q60" s="190"/>
      <c r="R60" s="19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40" t="s">
        <v>40</v>
      </c>
      <c r="B61" s="40" t="s">
        <v>41</v>
      </c>
      <c r="C61" s="41" t="s">
        <v>283</v>
      </c>
      <c r="D61" s="40" t="s">
        <v>48</v>
      </c>
      <c r="E61" s="40" t="s">
        <v>282</v>
      </c>
      <c r="F61" s="40" t="s">
        <v>117</v>
      </c>
      <c r="G61" s="289"/>
      <c r="H61" s="188"/>
      <c r="I61" s="188"/>
      <c r="J61" s="188"/>
      <c r="K61" s="188"/>
      <c r="L61" s="188"/>
      <c r="M61" s="188"/>
      <c r="N61" s="188"/>
      <c r="O61" s="189"/>
      <c r="P61" s="188"/>
      <c r="Q61" s="190"/>
      <c r="R61" s="19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40" t="s">
        <v>77</v>
      </c>
      <c r="B62" s="40" t="s">
        <v>99</v>
      </c>
      <c r="C62" s="41" t="s">
        <v>305</v>
      </c>
      <c r="D62" s="40" t="s">
        <v>79</v>
      </c>
      <c r="E62" s="40" t="s">
        <v>290</v>
      </c>
      <c r="F62" s="40" t="s">
        <v>112</v>
      </c>
      <c r="G62" s="289"/>
      <c r="H62" s="188"/>
      <c r="I62" s="188"/>
      <c r="J62" s="188"/>
      <c r="K62" s="188"/>
      <c r="L62" s="188"/>
      <c r="M62" s="188"/>
      <c r="N62" s="188"/>
      <c r="O62" s="189"/>
      <c r="P62" s="188"/>
      <c r="Q62" s="190"/>
      <c r="R62" s="19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42" t="s">
        <v>77</v>
      </c>
      <c r="B63" s="42" t="s">
        <v>100</v>
      </c>
      <c r="C63" s="43" t="s">
        <v>306</v>
      </c>
      <c r="D63" s="42" t="s">
        <v>79</v>
      </c>
      <c r="E63" s="42" t="s">
        <v>290</v>
      </c>
      <c r="F63" s="42" t="s">
        <v>112</v>
      </c>
      <c r="G63" s="290"/>
      <c r="H63" s="191"/>
      <c r="I63" s="191"/>
      <c r="J63" s="191"/>
      <c r="K63" s="191"/>
      <c r="L63" s="191"/>
      <c r="M63" s="191"/>
      <c r="N63" s="191"/>
      <c r="O63" s="192"/>
      <c r="P63" s="191"/>
      <c r="Q63" s="193"/>
      <c r="R63" s="19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5" customHeight="1">
      <c r="A64" s="310"/>
      <c r="B64" s="311"/>
      <c r="C64" s="311"/>
      <c r="D64" s="311"/>
      <c r="E64" s="311"/>
      <c r="F64" s="311"/>
      <c r="G64" s="312"/>
      <c r="H64" s="313"/>
      <c r="I64" s="313"/>
      <c r="J64" s="313"/>
      <c r="K64" s="313"/>
      <c r="L64" s="313"/>
      <c r="M64" s="313"/>
      <c r="N64" s="313"/>
      <c r="O64" s="314"/>
      <c r="P64" s="313"/>
      <c r="Q64" s="312"/>
      <c r="R64" s="31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15" customHeight="1">
      <c r="A65" s="293" t="s">
        <v>5</v>
      </c>
      <c r="B65" s="294"/>
      <c r="C65" s="294"/>
      <c r="D65" s="294"/>
      <c r="E65" s="294"/>
      <c r="F65" s="294"/>
      <c r="G65" s="5">
        <v>45984</v>
      </c>
      <c r="H65" s="295" t="s">
        <v>6</v>
      </c>
      <c r="I65" s="292"/>
      <c r="J65" s="292"/>
      <c r="K65" s="292"/>
      <c r="L65" s="292"/>
      <c r="M65" s="292"/>
      <c r="N65" s="292"/>
      <c r="O65" s="292"/>
      <c r="P65" s="292"/>
      <c r="Q65" s="292"/>
      <c r="R65" s="29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c r="A66" s="44" t="s">
        <v>7</v>
      </c>
      <c r="B66" s="44" t="s">
        <v>8</v>
      </c>
      <c r="C66" s="45" t="s">
        <v>9</v>
      </c>
      <c r="D66" s="44" t="s">
        <v>10</v>
      </c>
      <c r="E66" s="44" t="s">
        <v>11</v>
      </c>
      <c r="F66" s="44" t="s">
        <v>12</v>
      </c>
      <c r="G66" s="46" t="s">
        <v>13</v>
      </c>
      <c r="H66" s="44" t="s">
        <v>14</v>
      </c>
      <c r="I66" s="47" t="s">
        <v>15</v>
      </c>
      <c r="J66" s="48" t="s">
        <v>16</v>
      </c>
      <c r="K66" s="49" t="s">
        <v>17</v>
      </c>
      <c r="L66" s="48" t="s">
        <v>18</v>
      </c>
      <c r="M66" s="48" t="s">
        <v>19</v>
      </c>
      <c r="N66" s="48" t="s">
        <v>20</v>
      </c>
      <c r="O66" s="44" t="s">
        <v>21</v>
      </c>
      <c r="P66" s="45" t="s">
        <v>22</v>
      </c>
      <c r="Q66" s="48" t="s">
        <v>23</v>
      </c>
      <c r="R66" s="44"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8" t="s">
        <v>25</v>
      </c>
      <c r="B67" s="8" t="s">
        <v>296</v>
      </c>
      <c r="C67" s="9">
        <v>0.40277777777777768</v>
      </c>
      <c r="D67" s="8" t="s">
        <v>27</v>
      </c>
      <c r="E67" s="8" t="s">
        <v>101</v>
      </c>
      <c r="F67" s="8" t="s">
        <v>137</v>
      </c>
      <c r="G67" s="288"/>
      <c r="H67" s="10" t="s">
        <v>278</v>
      </c>
      <c r="I67" s="30">
        <v>0.97209999999999996</v>
      </c>
      <c r="J67" s="12">
        <v>174</v>
      </c>
      <c r="K67" s="13">
        <v>45973</v>
      </c>
      <c r="L67" s="12">
        <v>2</v>
      </c>
      <c r="M67" s="12">
        <v>0</v>
      </c>
      <c r="N67" s="12">
        <v>0</v>
      </c>
      <c r="O67" s="14" t="s">
        <v>307</v>
      </c>
      <c r="P67" s="15">
        <v>0.40277777777777768</v>
      </c>
      <c r="Q67" s="12">
        <v>179</v>
      </c>
      <c r="R67" s="16" t="s">
        <v>308</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c r="A68" s="305" t="s">
        <v>280</v>
      </c>
      <c r="B68" s="306"/>
      <c r="C68" s="306"/>
      <c r="D68" s="306"/>
      <c r="E68" s="306"/>
      <c r="F68" s="306"/>
      <c r="G68" s="289"/>
      <c r="H68" s="188"/>
      <c r="I68" s="188"/>
      <c r="J68" s="188"/>
      <c r="K68" s="188"/>
      <c r="L68" s="188"/>
      <c r="M68" s="188"/>
      <c r="N68" s="188"/>
      <c r="O68" s="189"/>
      <c r="P68" s="188"/>
      <c r="Q68" s="190"/>
      <c r="R68" s="19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40</v>
      </c>
      <c r="B69" s="40" t="s">
        <v>41</v>
      </c>
      <c r="C69" s="41" t="s">
        <v>283</v>
      </c>
      <c r="D69" s="40" t="s">
        <v>42</v>
      </c>
      <c r="E69" s="40" t="s">
        <v>309</v>
      </c>
      <c r="F69" s="40" t="s">
        <v>102</v>
      </c>
      <c r="G69" s="289"/>
      <c r="H69" s="188"/>
      <c r="I69" s="188"/>
      <c r="J69" s="188"/>
      <c r="K69" s="188"/>
      <c r="L69" s="188"/>
      <c r="M69" s="188"/>
      <c r="N69" s="188"/>
      <c r="O69" s="189"/>
      <c r="P69" s="188"/>
      <c r="Q69" s="190"/>
      <c r="R69" s="19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50</v>
      </c>
      <c r="B70" s="40" t="s">
        <v>51</v>
      </c>
      <c r="C70" s="41" t="s">
        <v>285</v>
      </c>
      <c r="D70" s="40" t="s">
        <v>52</v>
      </c>
      <c r="E70" s="40" t="s">
        <v>286</v>
      </c>
      <c r="F70" s="40" t="s">
        <v>107</v>
      </c>
      <c r="G70" s="289"/>
      <c r="H70" s="188"/>
      <c r="I70" s="188"/>
      <c r="J70" s="188"/>
      <c r="K70" s="188"/>
      <c r="L70" s="188"/>
      <c r="M70" s="188"/>
      <c r="N70" s="188"/>
      <c r="O70" s="189"/>
      <c r="P70" s="188"/>
      <c r="Q70" s="190"/>
      <c r="R70" s="19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40</v>
      </c>
      <c r="B71" s="40" t="s">
        <v>41</v>
      </c>
      <c r="C71" s="41" t="s">
        <v>283</v>
      </c>
      <c r="D71" s="40" t="s">
        <v>45</v>
      </c>
      <c r="E71" s="40" t="s">
        <v>309</v>
      </c>
      <c r="F71" s="40" t="s">
        <v>104</v>
      </c>
      <c r="G71" s="289"/>
      <c r="H71" s="188"/>
      <c r="I71" s="188"/>
      <c r="J71" s="188"/>
      <c r="K71" s="188"/>
      <c r="L71" s="188"/>
      <c r="M71" s="188"/>
      <c r="N71" s="188"/>
      <c r="O71" s="189"/>
      <c r="P71" s="188"/>
      <c r="Q71" s="190"/>
      <c r="R71" s="19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40" t="s">
        <v>50</v>
      </c>
      <c r="B72" s="40" t="s">
        <v>51</v>
      </c>
      <c r="C72" s="41" t="s">
        <v>285</v>
      </c>
      <c r="D72" s="40" t="s">
        <v>55</v>
      </c>
      <c r="E72" s="40" t="s">
        <v>286</v>
      </c>
      <c r="F72" s="40" t="s">
        <v>108</v>
      </c>
      <c r="G72" s="289"/>
      <c r="H72" s="188"/>
      <c r="I72" s="188"/>
      <c r="J72" s="188"/>
      <c r="K72" s="188"/>
      <c r="L72" s="188"/>
      <c r="M72" s="188"/>
      <c r="N72" s="188"/>
      <c r="O72" s="189"/>
      <c r="P72" s="188"/>
      <c r="Q72" s="190"/>
      <c r="R72" s="19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40</v>
      </c>
      <c r="B73" s="40" t="s">
        <v>41</v>
      </c>
      <c r="C73" s="41" t="s">
        <v>283</v>
      </c>
      <c r="D73" s="40" t="s">
        <v>48</v>
      </c>
      <c r="E73" s="40" t="s">
        <v>309</v>
      </c>
      <c r="F73" s="40" t="s">
        <v>49</v>
      </c>
      <c r="G73" s="289"/>
      <c r="H73" s="188"/>
      <c r="I73" s="188"/>
      <c r="J73" s="188"/>
      <c r="K73" s="188"/>
      <c r="L73" s="188"/>
      <c r="M73" s="188"/>
      <c r="N73" s="188"/>
      <c r="O73" s="189"/>
      <c r="P73" s="188"/>
      <c r="Q73" s="190"/>
      <c r="R73" s="19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0" t="s">
        <v>50</v>
      </c>
      <c r="B74" s="40" t="s">
        <v>51</v>
      </c>
      <c r="C74" s="41" t="s">
        <v>285</v>
      </c>
      <c r="D74" s="40" t="s">
        <v>58</v>
      </c>
      <c r="E74" s="40" t="s">
        <v>286</v>
      </c>
      <c r="F74" s="40" t="s">
        <v>109</v>
      </c>
      <c r="G74" s="289"/>
      <c r="H74" s="188"/>
      <c r="I74" s="188"/>
      <c r="J74" s="188"/>
      <c r="K74" s="188"/>
      <c r="L74" s="188"/>
      <c r="M74" s="188"/>
      <c r="N74" s="188"/>
      <c r="O74" s="189"/>
      <c r="P74" s="188"/>
      <c r="Q74" s="190"/>
      <c r="R74" s="19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40" t="s">
        <v>60</v>
      </c>
      <c r="B75" s="40" t="s">
        <v>61</v>
      </c>
      <c r="C75" s="41" t="s">
        <v>287</v>
      </c>
      <c r="D75" s="40" t="s">
        <v>62</v>
      </c>
      <c r="E75" s="40" t="s">
        <v>294</v>
      </c>
      <c r="F75" s="40" t="s">
        <v>70</v>
      </c>
      <c r="G75" s="289"/>
      <c r="H75" s="188"/>
      <c r="I75" s="188"/>
      <c r="J75" s="188"/>
      <c r="K75" s="188"/>
      <c r="L75" s="188"/>
      <c r="M75" s="188"/>
      <c r="N75" s="188"/>
      <c r="O75" s="189"/>
      <c r="P75" s="188"/>
      <c r="Q75" s="190"/>
      <c r="R75" s="19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40" t="s">
        <v>60</v>
      </c>
      <c r="B76" s="40" t="s">
        <v>73</v>
      </c>
      <c r="C76" s="41" t="s">
        <v>310</v>
      </c>
      <c r="D76" s="40" t="s">
        <v>62</v>
      </c>
      <c r="E76" s="40" t="s">
        <v>290</v>
      </c>
      <c r="F76" s="40" t="s">
        <v>70</v>
      </c>
      <c r="G76" s="289"/>
      <c r="H76" s="188"/>
      <c r="I76" s="188"/>
      <c r="J76" s="188"/>
      <c r="K76" s="188"/>
      <c r="L76" s="188"/>
      <c r="M76" s="188"/>
      <c r="N76" s="188"/>
      <c r="O76" s="189"/>
      <c r="P76" s="188"/>
      <c r="Q76" s="190"/>
      <c r="R76" s="19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40" t="s">
        <v>60</v>
      </c>
      <c r="B77" s="40" t="s">
        <v>74</v>
      </c>
      <c r="C77" s="41" t="s">
        <v>283</v>
      </c>
      <c r="D77" s="40" t="s">
        <v>65</v>
      </c>
      <c r="E77" s="40" t="s">
        <v>288</v>
      </c>
      <c r="F77" s="40" t="s">
        <v>115</v>
      </c>
      <c r="G77" s="289"/>
      <c r="H77" s="188"/>
      <c r="I77" s="188"/>
      <c r="J77" s="188"/>
      <c r="K77" s="188"/>
      <c r="L77" s="188"/>
      <c r="M77" s="188"/>
      <c r="N77" s="188"/>
      <c r="O77" s="189"/>
      <c r="P77" s="188"/>
      <c r="Q77" s="190"/>
      <c r="R77" s="19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42" t="s">
        <v>60</v>
      </c>
      <c r="B78" s="42" t="s">
        <v>61</v>
      </c>
      <c r="C78" s="43" t="s">
        <v>287</v>
      </c>
      <c r="D78" s="42" t="s">
        <v>65</v>
      </c>
      <c r="E78" s="42" t="s">
        <v>294</v>
      </c>
      <c r="F78" s="42" t="s">
        <v>72</v>
      </c>
      <c r="G78" s="290"/>
      <c r="H78" s="191"/>
      <c r="I78" s="191"/>
      <c r="J78" s="191"/>
      <c r="K78" s="191"/>
      <c r="L78" s="191"/>
      <c r="M78" s="191"/>
      <c r="N78" s="191"/>
      <c r="O78" s="192"/>
      <c r="P78" s="191"/>
      <c r="Q78" s="193"/>
      <c r="R78" s="19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10"/>
      <c r="B79" s="311"/>
      <c r="C79" s="311"/>
      <c r="D79" s="311"/>
      <c r="E79" s="311"/>
      <c r="F79" s="311"/>
      <c r="G79" s="312"/>
      <c r="H79" s="313"/>
      <c r="I79" s="313"/>
      <c r="J79" s="313"/>
      <c r="K79" s="313"/>
      <c r="L79" s="313"/>
      <c r="M79" s="313"/>
      <c r="N79" s="313"/>
      <c r="O79" s="314"/>
      <c r="P79" s="313"/>
      <c r="Q79" s="312"/>
      <c r="R79" s="31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93" t="s">
        <v>5</v>
      </c>
      <c r="B80" s="294"/>
      <c r="C80" s="294"/>
      <c r="D80" s="294"/>
      <c r="E80" s="294"/>
      <c r="F80" s="294"/>
      <c r="G80" s="5">
        <v>45986</v>
      </c>
      <c r="H80" s="295" t="s">
        <v>6</v>
      </c>
      <c r="I80" s="292"/>
      <c r="J80" s="292"/>
      <c r="K80" s="292"/>
      <c r="L80" s="292"/>
      <c r="M80" s="292"/>
      <c r="N80" s="292"/>
      <c r="O80" s="292"/>
      <c r="P80" s="292"/>
      <c r="Q80" s="292"/>
      <c r="R80" s="29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44" t="s">
        <v>7</v>
      </c>
      <c r="B81" s="44" t="s">
        <v>8</v>
      </c>
      <c r="C81" s="45" t="s">
        <v>9</v>
      </c>
      <c r="D81" s="44" t="s">
        <v>10</v>
      </c>
      <c r="E81" s="44" t="s">
        <v>11</v>
      </c>
      <c r="F81" s="44" t="s">
        <v>12</v>
      </c>
      <c r="G81" s="46" t="s">
        <v>13</v>
      </c>
      <c r="H81" s="44" t="s">
        <v>14</v>
      </c>
      <c r="I81" s="47" t="s">
        <v>15</v>
      </c>
      <c r="J81" s="48" t="s">
        <v>16</v>
      </c>
      <c r="K81" s="49" t="s">
        <v>17</v>
      </c>
      <c r="L81" s="48" t="s">
        <v>18</v>
      </c>
      <c r="M81" s="48" t="s">
        <v>19</v>
      </c>
      <c r="N81" s="48" t="s">
        <v>20</v>
      </c>
      <c r="O81" s="44" t="s">
        <v>21</v>
      </c>
      <c r="P81" s="45" t="s">
        <v>22</v>
      </c>
      <c r="Q81" s="48" t="s">
        <v>23</v>
      </c>
      <c r="R81" s="44"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8" t="s">
        <v>25</v>
      </c>
      <c r="B82" s="8" t="s">
        <v>296</v>
      </c>
      <c r="C82" s="9">
        <v>0.3263888888888889</v>
      </c>
      <c r="D82" s="8" t="s">
        <v>27</v>
      </c>
      <c r="E82" s="8" t="s">
        <v>311</v>
      </c>
      <c r="F82" s="8" t="s">
        <v>29</v>
      </c>
      <c r="G82" s="288"/>
      <c r="H82" s="10" t="s">
        <v>278</v>
      </c>
      <c r="I82" s="30">
        <v>0.92179999999999995</v>
      </c>
      <c r="J82" s="12">
        <v>165</v>
      </c>
      <c r="K82" s="13">
        <v>45969</v>
      </c>
      <c r="L82" s="12">
        <v>0</v>
      </c>
      <c r="M82" s="12">
        <v>0</v>
      </c>
      <c r="N82" s="12">
        <v>0</v>
      </c>
      <c r="O82" s="14" t="s">
        <v>255</v>
      </c>
      <c r="P82" s="15">
        <v>0.3263888888888889</v>
      </c>
      <c r="Q82" s="12">
        <v>179</v>
      </c>
      <c r="R82" s="16" t="s">
        <v>312</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c r="A83" s="305" t="s">
        <v>280</v>
      </c>
      <c r="B83" s="306"/>
      <c r="C83" s="306"/>
      <c r="D83" s="306"/>
      <c r="E83" s="306"/>
      <c r="F83" s="306"/>
      <c r="G83" s="289"/>
      <c r="H83" s="188"/>
      <c r="I83" s="188"/>
      <c r="J83" s="188"/>
      <c r="K83" s="188"/>
      <c r="L83" s="188"/>
      <c r="M83" s="188"/>
      <c r="N83" s="188"/>
      <c r="O83" s="189"/>
      <c r="P83" s="188"/>
      <c r="Q83" s="190"/>
      <c r="R83" s="19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40" t="s">
        <v>40</v>
      </c>
      <c r="B84" s="40" t="s">
        <v>41</v>
      </c>
      <c r="C84" s="41" t="s">
        <v>283</v>
      </c>
      <c r="D84" s="40" t="s">
        <v>42</v>
      </c>
      <c r="E84" s="40" t="s">
        <v>304</v>
      </c>
      <c r="F84" s="40" t="s">
        <v>127</v>
      </c>
      <c r="G84" s="289"/>
      <c r="H84" s="188"/>
      <c r="I84" s="188"/>
      <c r="J84" s="188"/>
      <c r="K84" s="188"/>
      <c r="L84" s="188"/>
      <c r="M84" s="188"/>
      <c r="N84" s="188"/>
      <c r="O84" s="189"/>
      <c r="P84" s="188"/>
      <c r="Q84" s="190"/>
      <c r="R84" s="19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40" t="s">
        <v>40</v>
      </c>
      <c r="B85" s="40" t="s">
        <v>41</v>
      </c>
      <c r="C85" s="41" t="s">
        <v>283</v>
      </c>
      <c r="D85" s="40" t="s">
        <v>45</v>
      </c>
      <c r="E85" s="40" t="s">
        <v>304</v>
      </c>
      <c r="F85" s="40" t="s">
        <v>128</v>
      </c>
      <c r="G85" s="289"/>
      <c r="H85" s="188"/>
      <c r="I85" s="188"/>
      <c r="J85" s="188"/>
      <c r="K85" s="188"/>
      <c r="L85" s="188"/>
      <c r="M85" s="188"/>
      <c r="N85" s="188"/>
      <c r="O85" s="189"/>
      <c r="P85" s="188"/>
      <c r="Q85" s="190"/>
      <c r="R85" s="19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40" t="s">
        <v>25</v>
      </c>
      <c r="B86" s="40" t="s">
        <v>26</v>
      </c>
      <c r="C86" s="41" t="s">
        <v>281</v>
      </c>
      <c r="D86" s="40" t="s">
        <v>27</v>
      </c>
      <c r="E86" s="40" t="s">
        <v>294</v>
      </c>
      <c r="F86" s="40" t="s">
        <v>129</v>
      </c>
      <c r="G86" s="289"/>
      <c r="H86" s="188"/>
      <c r="I86" s="188"/>
      <c r="J86" s="188"/>
      <c r="K86" s="188"/>
      <c r="L86" s="188"/>
      <c r="M86" s="188"/>
      <c r="N86" s="188"/>
      <c r="O86" s="189"/>
      <c r="P86" s="188"/>
      <c r="Q86" s="190"/>
      <c r="R86" s="19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40" t="s">
        <v>50</v>
      </c>
      <c r="B87" s="40" t="s">
        <v>51</v>
      </c>
      <c r="C87" s="41" t="s">
        <v>285</v>
      </c>
      <c r="D87" s="40" t="s">
        <v>52</v>
      </c>
      <c r="E87" s="40" t="s">
        <v>286</v>
      </c>
      <c r="F87" s="40" t="s">
        <v>140</v>
      </c>
      <c r="G87" s="289"/>
      <c r="H87" s="188"/>
      <c r="I87" s="188"/>
      <c r="J87" s="188"/>
      <c r="K87" s="188"/>
      <c r="L87" s="188"/>
      <c r="M87" s="188"/>
      <c r="N87" s="188"/>
      <c r="O87" s="189"/>
      <c r="P87" s="188"/>
      <c r="Q87" s="190"/>
      <c r="R87" s="19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40" t="s">
        <v>25</v>
      </c>
      <c r="B88" s="40" t="s">
        <v>132</v>
      </c>
      <c r="C88" s="41" t="s">
        <v>313</v>
      </c>
      <c r="D88" s="40" t="s">
        <v>27</v>
      </c>
      <c r="E88" s="40" t="s">
        <v>286</v>
      </c>
      <c r="F88" s="40" t="s">
        <v>29</v>
      </c>
      <c r="G88" s="289"/>
      <c r="H88" s="188"/>
      <c r="I88" s="188"/>
      <c r="J88" s="188"/>
      <c r="K88" s="188"/>
      <c r="L88" s="188"/>
      <c r="M88" s="188"/>
      <c r="N88" s="188"/>
      <c r="O88" s="189"/>
      <c r="P88" s="188"/>
      <c r="Q88" s="190"/>
      <c r="R88" s="19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0" t="s">
        <v>50</v>
      </c>
      <c r="B89" s="40" t="s">
        <v>51</v>
      </c>
      <c r="C89" s="41" t="s">
        <v>285</v>
      </c>
      <c r="D89" s="40" t="s">
        <v>55</v>
      </c>
      <c r="E89" s="40" t="s">
        <v>286</v>
      </c>
      <c r="F89" s="40" t="s">
        <v>141</v>
      </c>
      <c r="G89" s="289"/>
      <c r="H89" s="188"/>
      <c r="I89" s="188"/>
      <c r="J89" s="188"/>
      <c r="K89" s="188"/>
      <c r="L89" s="188"/>
      <c r="M89" s="188"/>
      <c r="N89" s="188"/>
      <c r="O89" s="189"/>
      <c r="P89" s="188"/>
      <c r="Q89" s="190"/>
      <c r="R89" s="19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40" t="s">
        <v>50</v>
      </c>
      <c r="B90" s="40" t="s">
        <v>51</v>
      </c>
      <c r="C90" s="41" t="s">
        <v>285</v>
      </c>
      <c r="D90" s="40" t="s">
        <v>58</v>
      </c>
      <c r="E90" s="40" t="s">
        <v>286</v>
      </c>
      <c r="F90" s="40" t="s">
        <v>142</v>
      </c>
      <c r="G90" s="289"/>
      <c r="H90" s="188"/>
      <c r="I90" s="188"/>
      <c r="J90" s="188"/>
      <c r="K90" s="188"/>
      <c r="L90" s="188"/>
      <c r="M90" s="188"/>
      <c r="N90" s="188"/>
      <c r="O90" s="189"/>
      <c r="P90" s="188"/>
      <c r="Q90" s="190"/>
      <c r="R90" s="19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40" t="s">
        <v>25</v>
      </c>
      <c r="B91" s="40" t="s">
        <v>136</v>
      </c>
      <c r="C91" s="41" t="s">
        <v>314</v>
      </c>
      <c r="D91" s="40" t="s">
        <v>27</v>
      </c>
      <c r="E91" s="40" t="s">
        <v>294</v>
      </c>
      <c r="F91" s="40" t="s">
        <v>137</v>
      </c>
      <c r="G91" s="289"/>
      <c r="H91" s="188"/>
      <c r="I91" s="188"/>
      <c r="J91" s="188"/>
      <c r="K91" s="188"/>
      <c r="L91" s="188"/>
      <c r="M91" s="188"/>
      <c r="N91" s="188"/>
      <c r="O91" s="189"/>
      <c r="P91" s="188"/>
      <c r="Q91" s="190"/>
      <c r="R91" s="19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40" t="s">
        <v>40</v>
      </c>
      <c r="B92" s="40" t="s">
        <v>41</v>
      </c>
      <c r="C92" s="41" t="s">
        <v>283</v>
      </c>
      <c r="D92" s="40" t="s">
        <v>48</v>
      </c>
      <c r="E92" s="40" t="s">
        <v>304</v>
      </c>
      <c r="F92" s="40" t="s">
        <v>49</v>
      </c>
      <c r="G92" s="289"/>
      <c r="H92" s="188"/>
      <c r="I92" s="188"/>
      <c r="J92" s="188"/>
      <c r="K92" s="188"/>
      <c r="L92" s="188"/>
      <c r="M92" s="188"/>
      <c r="N92" s="188"/>
      <c r="O92" s="189"/>
      <c r="P92" s="188"/>
      <c r="Q92" s="190"/>
      <c r="R92" s="19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42" t="s">
        <v>77</v>
      </c>
      <c r="B93" s="42" t="s">
        <v>82</v>
      </c>
      <c r="C93" s="43" t="s">
        <v>315</v>
      </c>
      <c r="D93" s="42" t="s">
        <v>79</v>
      </c>
      <c r="E93" s="42" t="s">
        <v>290</v>
      </c>
      <c r="F93" s="42" t="s">
        <v>143</v>
      </c>
      <c r="G93" s="290"/>
      <c r="H93" s="191"/>
      <c r="I93" s="191"/>
      <c r="J93" s="191"/>
      <c r="K93" s="191"/>
      <c r="L93" s="191"/>
      <c r="M93" s="191"/>
      <c r="N93" s="191"/>
      <c r="O93" s="192"/>
      <c r="P93" s="191"/>
      <c r="Q93" s="193"/>
      <c r="R93" s="19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5" customHeight="1">
      <c r="A94" s="310"/>
      <c r="B94" s="311"/>
      <c r="C94" s="311"/>
      <c r="D94" s="311"/>
      <c r="E94" s="311"/>
      <c r="F94" s="311"/>
      <c r="G94" s="312"/>
      <c r="H94" s="313"/>
      <c r="I94" s="313"/>
      <c r="J94" s="313"/>
      <c r="K94" s="313"/>
      <c r="L94" s="313"/>
      <c r="M94" s="313"/>
      <c r="N94" s="313"/>
      <c r="O94" s="314"/>
      <c r="P94" s="313"/>
      <c r="Q94" s="312"/>
      <c r="R94" s="31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15" customHeight="1">
      <c r="A95" s="293" t="s">
        <v>5</v>
      </c>
      <c r="B95" s="294"/>
      <c r="C95" s="294"/>
      <c r="D95" s="294"/>
      <c r="E95" s="294"/>
      <c r="F95" s="294"/>
      <c r="G95" s="5">
        <v>45987</v>
      </c>
      <c r="H95" s="295" t="s">
        <v>6</v>
      </c>
      <c r="I95" s="292"/>
      <c r="J95" s="292"/>
      <c r="K95" s="292"/>
      <c r="L95" s="292"/>
      <c r="M95" s="292"/>
      <c r="N95" s="292"/>
      <c r="O95" s="292"/>
      <c r="P95" s="292"/>
      <c r="Q95" s="292"/>
      <c r="R95" s="29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c r="A96" s="44" t="s">
        <v>7</v>
      </c>
      <c r="B96" s="44" t="s">
        <v>8</v>
      </c>
      <c r="C96" s="45" t="s">
        <v>9</v>
      </c>
      <c r="D96" s="44" t="s">
        <v>10</v>
      </c>
      <c r="E96" s="44" t="s">
        <v>11</v>
      </c>
      <c r="F96" s="44" t="s">
        <v>12</v>
      </c>
      <c r="G96" s="46" t="s">
        <v>13</v>
      </c>
      <c r="H96" s="44" t="s">
        <v>14</v>
      </c>
      <c r="I96" s="47" t="s">
        <v>15</v>
      </c>
      <c r="J96" s="48" t="s">
        <v>16</v>
      </c>
      <c r="K96" s="49" t="s">
        <v>17</v>
      </c>
      <c r="L96" s="48" t="s">
        <v>18</v>
      </c>
      <c r="M96" s="48" t="s">
        <v>19</v>
      </c>
      <c r="N96" s="48" t="s">
        <v>20</v>
      </c>
      <c r="O96" s="44" t="s">
        <v>21</v>
      </c>
      <c r="P96" s="45" t="s">
        <v>22</v>
      </c>
      <c r="Q96" s="48" t="s">
        <v>23</v>
      </c>
      <c r="R96" s="44"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5" t="s">
        <v>25</v>
      </c>
      <c r="B97" s="195" t="s">
        <v>296</v>
      </c>
      <c r="C97" s="196">
        <v>0.94444444444444453</v>
      </c>
      <c r="D97" s="195" t="s">
        <v>27</v>
      </c>
      <c r="E97" s="195" t="s">
        <v>87</v>
      </c>
      <c r="F97" s="195" t="s">
        <v>316</v>
      </c>
      <c r="G97" s="288"/>
      <c r="H97" s="197" t="s">
        <v>278</v>
      </c>
      <c r="I97" s="198">
        <v>0.96089999999999998</v>
      </c>
      <c r="J97" s="199">
        <v>172</v>
      </c>
      <c r="K97" s="200">
        <v>45972</v>
      </c>
      <c r="L97" s="199">
        <v>4</v>
      </c>
      <c r="M97" s="199">
        <v>0</v>
      </c>
      <c r="N97" s="199">
        <v>0</v>
      </c>
      <c r="O97" s="201" t="s">
        <v>317</v>
      </c>
      <c r="P97" s="202">
        <v>0.94444444444444453</v>
      </c>
      <c r="Q97" s="199">
        <v>179</v>
      </c>
      <c r="R97" s="203" t="s">
        <v>318</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8">
      <c r="A98" s="305" t="s">
        <v>280</v>
      </c>
      <c r="B98" s="306"/>
      <c r="C98" s="306"/>
      <c r="D98" s="306"/>
      <c r="E98" s="306"/>
      <c r="F98" s="306"/>
      <c r="G98" s="289"/>
      <c r="H98" s="188"/>
      <c r="I98" s="188"/>
      <c r="J98" s="188"/>
      <c r="K98" s="188"/>
      <c r="L98" s="188"/>
      <c r="M98" s="188"/>
      <c r="N98" s="188"/>
      <c r="O98" s="189"/>
      <c r="P98" s="188"/>
      <c r="Q98" s="190"/>
      <c r="R98" s="190"/>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40" t="s">
        <v>40</v>
      </c>
      <c r="B99" s="40" t="s">
        <v>41</v>
      </c>
      <c r="C99" s="41" t="s">
        <v>283</v>
      </c>
      <c r="D99" s="40" t="s">
        <v>42</v>
      </c>
      <c r="E99" s="40" t="s">
        <v>304</v>
      </c>
      <c r="F99" s="40" t="s">
        <v>125</v>
      </c>
      <c r="G99" s="289"/>
      <c r="H99" s="188"/>
      <c r="I99" s="188"/>
      <c r="J99" s="188"/>
      <c r="K99" s="188"/>
      <c r="L99" s="188"/>
      <c r="M99" s="188"/>
      <c r="N99" s="188"/>
      <c r="O99" s="189"/>
      <c r="P99" s="188"/>
      <c r="Q99" s="190"/>
      <c r="R99" s="19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40" t="s">
        <v>40</v>
      </c>
      <c r="B100" s="40" t="s">
        <v>41</v>
      </c>
      <c r="C100" s="41" t="s">
        <v>283</v>
      </c>
      <c r="D100" s="40" t="s">
        <v>48</v>
      </c>
      <c r="E100" s="40" t="s">
        <v>304</v>
      </c>
      <c r="F100" s="40" t="s">
        <v>102</v>
      </c>
      <c r="G100" s="289"/>
      <c r="H100" s="188"/>
      <c r="I100" s="188"/>
      <c r="J100" s="188"/>
      <c r="K100" s="188"/>
      <c r="L100" s="188"/>
      <c r="M100" s="188"/>
      <c r="N100" s="188"/>
      <c r="O100" s="189"/>
      <c r="P100" s="188"/>
      <c r="Q100" s="190"/>
      <c r="R100" s="19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40" t="s">
        <v>40</v>
      </c>
      <c r="B101" s="40" t="s">
        <v>41</v>
      </c>
      <c r="C101" s="41" t="s">
        <v>283</v>
      </c>
      <c r="D101" s="40" t="s">
        <v>45</v>
      </c>
      <c r="E101" s="40" t="s">
        <v>304</v>
      </c>
      <c r="F101" s="40" t="s">
        <v>126</v>
      </c>
      <c r="G101" s="289"/>
      <c r="H101" s="188"/>
      <c r="I101" s="188"/>
      <c r="J101" s="188"/>
      <c r="K101" s="188"/>
      <c r="L101" s="188"/>
      <c r="M101" s="188"/>
      <c r="N101" s="188"/>
      <c r="O101" s="189"/>
      <c r="P101" s="188"/>
      <c r="Q101" s="190"/>
      <c r="R101" s="19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40" t="s">
        <v>50</v>
      </c>
      <c r="B102" s="40" t="s">
        <v>51</v>
      </c>
      <c r="C102" s="41" t="s">
        <v>285</v>
      </c>
      <c r="D102" s="40" t="s">
        <v>52</v>
      </c>
      <c r="E102" s="40" t="s">
        <v>288</v>
      </c>
      <c r="F102" s="40" t="s">
        <v>140</v>
      </c>
      <c r="G102" s="289"/>
      <c r="H102" s="188"/>
      <c r="I102" s="188"/>
      <c r="J102" s="188"/>
      <c r="K102" s="188"/>
      <c r="L102" s="188"/>
      <c r="M102" s="188"/>
      <c r="N102" s="188"/>
      <c r="O102" s="189"/>
      <c r="P102" s="188"/>
      <c r="Q102" s="190"/>
      <c r="R102" s="19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40" t="s">
        <v>50</v>
      </c>
      <c r="B103" s="40" t="s">
        <v>51</v>
      </c>
      <c r="C103" s="41" t="s">
        <v>285</v>
      </c>
      <c r="D103" s="40" t="s">
        <v>55</v>
      </c>
      <c r="E103" s="40" t="s">
        <v>288</v>
      </c>
      <c r="F103" s="40" t="s">
        <v>141</v>
      </c>
      <c r="G103" s="289"/>
      <c r="H103" s="188"/>
      <c r="I103" s="188"/>
      <c r="J103" s="188"/>
      <c r="K103" s="188"/>
      <c r="L103" s="188"/>
      <c r="M103" s="188"/>
      <c r="N103" s="188"/>
      <c r="O103" s="189"/>
      <c r="P103" s="188"/>
      <c r="Q103" s="190"/>
      <c r="R103" s="19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40" t="s">
        <v>50</v>
      </c>
      <c r="B104" s="40" t="s">
        <v>51</v>
      </c>
      <c r="C104" s="41" t="s">
        <v>285</v>
      </c>
      <c r="D104" s="40" t="s">
        <v>58</v>
      </c>
      <c r="E104" s="40" t="s">
        <v>288</v>
      </c>
      <c r="F104" s="40" t="s">
        <v>142</v>
      </c>
      <c r="G104" s="289"/>
      <c r="H104" s="188"/>
      <c r="I104" s="188"/>
      <c r="J104" s="188"/>
      <c r="K104" s="188"/>
      <c r="L104" s="188"/>
      <c r="M104" s="188"/>
      <c r="N104" s="188"/>
      <c r="O104" s="189"/>
      <c r="P104" s="188"/>
      <c r="Q104" s="190"/>
      <c r="R104" s="19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40" t="s">
        <v>77</v>
      </c>
      <c r="B105" s="40" t="s">
        <v>99</v>
      </c>
      <c r="C105" s="41" t="s">
        <v>305</v>
      </c>
      <c r="D105" s="40" t="s">
        <v>79</v>
      </c>
      <c r="E105" s="40" t="s">
        <v>290</v>
      </c>
      <c r="F105" s="40" t="s">
        <v>147</v>
      </c>
      <c r="G105" s="289"/>
      <c r="H105" s="188"/>
      <c r="I105" s="188"/>
      <c r="J105" s="188"/>
      <c r="K105" s="188"/>
      <c r="L105" s="188"/>
      <c r="M105" s="188"/>
      <c r="N105" s="188"/>
      <c r="O105" s="189"/>
      <c r="P105" s="188"/>
      <c r="Q105" s="190"/>
      <c r="R105" s="19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40" t="s">
        <v>60</v>
      </c>
      <c r="B106" s="40" t="s">
        <v>61</v>
      </c>
      <c r="C106" s="41" t="s">
        <v>287</v>
      </c>
      <c r="D106" s="40" t="s">
        <v>62</v>
      </c>
      <c r="E106" s="40" t="s">
        <v>290</v>
      </c>
      <c r="F106" s="40" t="s">
        <v>64</v>
      </c>
      <c r="G106" s="289"/>
      <c r="H106" s="188"/>
      <c r="I106" s="188"/>
      <c r="J106" s="188"/>
      <c r="K106" s="188"/>
      <c r="L106" s="188"/>
      <c r="M106" s="188"/>
      <c r="N106" s="188"/>
      <c r="O106" s="189"/>
      <c r="P106" s="188"/>
      <c r="Q106" s="190"/>
      <c r="R106" s="19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40" t="s">
        <v>60</v>
      </c>
      <c r="B107" s="40" t="s">
        <v>73</v>
      </c>
      <c r="C107" s="41" t="s">
        <v>310</v>
      </c>
      <c r="D107" s="40" t="s">
        <v>62</v>
      </c>
      <c r="E107" s="40" t="s">
        <v>290</v>
      </c>
      <c r="F107" s="40" t="s">
        <v>64</v>
      </c>
      <c r="G107" s="289"/>
      <c r="H107" s="188"/>
      <c r="I107" s="188"/>
      <c r="J107" s="188"/>
      <c r="K107" s="188"/>
      <c r="L107" s="188"/>
      <c r="M107" s="188"/>
      <c r="N107" s="188"/>
      <c r="O107" s="189"/>
      <c r="P107" s="188"/>
      <c r="Q107" s="190"/>
      <c r="R107" s="19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42" t="s">
        <v>60</v>
      </c>
      <c r="B108" s="42" t="s">
        <v>61</v>
      </c>
      <c r="C108" s="43" t="s">
        <v>287</v>
      </c>
      <c r="D108" s="42" t="s">
        <v>65</v>
      </c>
      <c r="E108" s="42" t="s">
        <v>290</v>
      </c>
      <c r="F108" s="42" t="s">
        <v>67</v>
      </c>
      <c r="G108" s="290"/>
      <c r="H108" s="191"/>
      <c r="I108" s="191"/>
      <c r="J108" s="191"/>
      <c r="K108" s="191"/>
      <c r="L108" s="191"/>
      <c r="M108" s="191"/>
      <c r="N108" s="191"/>
      <c r="O108" s="192"/>
      <c r="P108" s="191"/>
      <c r="Q108" s="193"/>
      <c r="R108" s="19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10"/>
      <c r="B109" s="311"/>
      <c r="C109" s="311"/>
      <c r="D109" s="311"/>
      <c r="E109" s="311"/>
      <c r="F109" s="311"/>
      <c r="G109" s="312"/>
      <c r="H109" s="313"/>
      <c r="I109" s="313"/>
      <c r="J109" s="313"/>
      <c r="K109" s="313"/>
      <c r="L109" s="313"/>
      <c r="M109" s="313"/>
      <c r="N109" s="313"/>
      <c r="O109" s="314"/>
      <c r="P109" s="313"/>
      <c r="Q109" s="312"/>
      <c r="R109" s="31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93" t="s">
        <v>5</v>
      </c>
      <c r="B110" s="294"/>
      <c r="C110" s="294"/>
      <c r="D110" s="294"/>
      <c r="E110" s="294"/>
      <c r="F110" s="294"/>
      <c r="G110" s="5">
        <v>45988</v>
      </c>
      <c r="H110" s="295" t="s">
        <v>6</v>
      </c>
      <c r="I110" s="292"/>
      <c r="J110" s="292"/>
      <c r="K110" s="292"/>
      <c r="L110" s="292"/>
      <c r="M110" s="292"/>
      <c r="N110" s="292"/>
      <c r="O110" s="292"/>
      <c r="P110" s="292"/>
      <c r="Q110" s="292"/>
      <c r="R110" s="292"/>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44" t="s">
        <v>7</v>
      </c>
      <c r="B111" s="44" t="s">
        <v>8</v>
      </c>
      <c r="C111" s="45" t="s">
        <v>9</v>
      </c>
      <c r="D111" s="44" t="s">
        <v>10</v>
      </c>
      <c r="E111" s="44" t="s">
        <v>11</v>
      </c>
      <c r="F111" s="44" t="s">
        <v>12</v>
      </c>
      <c r="G111" s="46" t="s">
        <v>13</v>
      </c>
      <c r="H111" s="44" t="s">
        <v>14</v>
      </c>
      <c r="I111" s="47" t="s">
        <v>15</v>
      </c>
      <c r="J111" s="48" t="s">
        <v>16</v>
      </c>
      <c r="K111" s="49" t="s">
        <v>17</v>
      </c>
      <c r="L111" s="48" t="s">
        <v>18</v>
      </c>
      <c r="M111" s="48" t="s">
        <v>19</v>
      </c>
      <c r="N111" s="48" t="s">
        <v>20</v>
      </c>
      <c r="O111" s="44" t="s">
        <v>21</v>
      </c>
      <c r="P111" s="45" t="s">
        <v>22</v>
      </c>
      <c r="Q111" s="48" t="s">
        <v>23</v>
      </c>
      <c r="R111" s="44"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86" t="s">
        <v>25</v>
      </c>
      <c r="B112" s="86" t="s">
        <v>296</v>
      </c>
      <c r="C112" s="87">
        <v>0.64583333333333337</v>
      </c>
      <c r="D112" s="86" t="s">
        <v>27</v>
      </c>
      <c r="E112" s="86" t="s">
        <v>120</v>
      </c>
      <c r="F112" s="86" t="s">
        <v>129</v>
      </c>
      <c r="G112" s="288"/>
      <c r="H112" s="88" t="s">
        <v>278</v>
      </c>
      <c r="I112" s="97">
        <v>0.96089999999999998</v>
      </c>
      <c r="J112" s="90">
        <v>172</v>
      </c>
      <c r="K112" s="91">
        <v>45977</v>
      </c>
      <c r="L112" s="90">
        <v>9</v>
      </c>
      <c r="M112" s="90">
        <v>0</v>
      </c>
      <c r="N112" s="90">
        <v>4</v>
      </c>
      <c r="O112" s="92" t="s">
        <v>319</v>
      </c>
      <c r="P112" s="93">
        <v>0.64583333333333337</v>
      </c>
      <c r="Q112" s="90">
        <v>179</v>
      </c>
      <c r="R112" s="94" t="s">
        <v>320</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8">
      <c r="A113" s="305" t="s">
        <v>280</v>
      </c>
      <c r="B113" s="306"/>
      <c r="C113" s="306"/>
      <c r="D113" s="306"/>
      <c r="E113" s="306"/>
      <c r="F113" s="306"/>
      <c r="G113" s="289"/>
      <c r="H113" s="188"/>
      <c r="I113" s="188"/>
      <c r="J113" s="188"/>
      <c r="K113" s="188"/>
      <c r="L113" s="188"/>
      <c r="M113" s="188"/>
      <c r="N113" s="188"/>
      <c r="O113" s="189"/>
      <c r="P113" s="188"/>
      <c r="Q113" s="190"/>
      <c r="R113" s="19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40" t="s">
        <v>40</v>
      </c>
      <c r="B114" s="40" t="s">
        <v>41</v>
      </c>
      <c r="C114" s="41" t="s">
        <v>283</v>
      </c>
      <c r="D114" s="40" t="s">
        <v>42</v>
      </c>
      <c r="E114" s="40" t="s">
        <v>286</v>
      </c>
      <c r="F114" s="40" t="s">
        <v>102</v>
      </c>
      <c r="G114" s="289"/>
      <c r="H114" s="188"/>
      <c r="I114" s="188"/>
      <c r="J114" s="188"/>
      <c r="K114" s="188"/>
      <c r="L114" s="188"/>
      <c r="M114" s="188"/>
      <c r="N114" s="188"/>
      <c r="O114" s="189"/>
      <c r="P114" s="188"/>
      <c r="Q114" s="190"/>
      <c r="R114" s="19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40" t="s">
        <v>50</v>
      </c>
      <c r="B115" s="40" t="s">
        <v>105</v>
      </c>
      <c r="C115" s="41" t="s">
        <v>303</v>
      </c>
      <c r="D115" s="40" t="s">
        <v>52</v>
      </c>
      <c r="E115" s="40" t="s">
        <v>304</v>
      </c>
      <c r="F115" s="40" t="s">
        <v>140</v>
      </c>
      <c r="G115" s="289"/>
      <c r="H115" s="188"/>
      <c r="I115" s="188"/>
      <c r="J115" s="188"/>
      <c r="K115" s="188"/>
      <c r="L115" s="188"/>
      <c r="M115" s="188"/>
      <c r="N115" s="188"/>
      <c r="O115" s="189"/>
      <c r="P115" s="188"/>
      <c r="Q115" s="190"/>
      <c r="R115" s="19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40" t="s">
        <v>25</v>
      </c>
      <c r="B116" s="40" t="s">
        <v>136</v>
      </c>
      <c r="C116" s="41" t="s">
        <v>321</v>
      </c>
      <c r="D116" s="40" t="s">
        <v>27</v>
      </c>
      <c r="E116" s="40" t="s">
        <v>292</v>
      </c>
      <c r="F116" s="40" t="s">
        <v>29</v>
      </c>
      <c r="G116" s="289"/>
      <c r="H116" s="188"/>
      <c r="I116" s="188"/>
      <c r="J116" s="188"/>
      <c r="K116" s="188"/>
      <c r="L116" s="188"/>
      <c r="M116" s="188"/>
      <c r="N116" s="188"/>
      <c r="O116" s="189"/>
      <c r="P116" s="188"/>
      <c r="Q116" s="190"/>
      <c r="R116" s="19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40" t="s">
        <v>40</v>
      </c>
      <c r="B117" s="40" t="s">
        <v>41</v>
      </c>
      <c r="C117" s="41" t="s">
        <v>283</v>
      </c>
      <c r="D117" s="40" t="s">
        <v>45</v>
      </c>
      <c r="E117" s="40" t="s">
        <v>286</v>
      </c>
      <c r="F117" s="40" t="s">
        <v>104</v>
      </c>
      <c r="G117" s="289"/>
      <c r="H117" s="188"/>
      <c r="I117" s="188"/>
      <c r="J117" s="188"/>
      <c r="K117" s="188"/>
      <c r="L117" s="188"/>
      <c r="M117" s="188"/>
      <c r="N117" s="188"/>
      <c r="O117" s="189"/>
      <c r="P117" s="188"/>
      <c r="Q117" s="190"/>
      <c r="R117" s="19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40" t="s">
        <v>50</v>
      </c>
      <c r="B118" s="40" t="s">
        <v>105</v>
      </c>
      <c r="C118" s="41" t="s">
        <v>303</v>
      </c>
      <c r="D118" s="40" t="s">
        <v>55</v>
      </c>
      <c r="E118" s="40" t="s">
        <v>304</v>
      </c>
      <c r="F118" s="40" t="s">
        <v>141</v>
      </c>
      <c r="G118" s="289"/>
      <c r="H118" s="188"/>
      <c r="I118" s="188"/>
      <c r="J118" s="188"/>
      <c r="K118" s="188"/>
      <c r="L118" s="188"/>
      <c r="M118" s="188"/>
      <c r="N118" s="188"/>
      <c r="O118" s="189"/>
      <c r="P118" s="188"/>
      <c r="Q118" s="190"/>
      <c r="R118" s="19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40" t="s">
        <v>50</v>
      </c>
      <c r="B119" s="40" t="s">
        <v>105</v>
      </c>
      <c r="C119" s="41" t="s">
        <v>303</v>
      </c>
      <c r="D119" s="40" t="s">
        <v>58</v>
      </c>
      <c r="E119" s="40" t="s">
        <v>304</v>
      </c>
      <c r="F119" s="40" t="s">
        <v>142</v>
      </c>
      <c r="G119" s="289"/>
      <c r="H119" s="188"/>
      <c r="I119" s="188"/>
      <c r="J119" s="188"/>
      <c r="K119" s="188"/>
      <c r="L119" s="188"/>
      <c r="M119" s="188"/>
      <c r="N119" s="188"/>
      <c r="O119" s="189"/>
      <c r="P119" s="188"/>
      <c r="Q119" s="190"/>
      <c r="R119" s="19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40" t="s">
        <v>40</v>
      </c>
      <c r="B120" s="40" t="s">
        <v>41</v>
      </c>
      <c r="C120" s="41" t="s">
        <v>283</v>
      </c>
      <c r="D120" s="40" t="s">
        <v>48</v>
      </c>
      <c r="E120" s="40" t="s">
        <v>286</v>
      </c>
      <c r="F120" s="40" t="s">
        <v>49</v>
      </c>
      <c r="G120" s="289"/>
      <c r="H120" s="188"/>
      <c r="I120" s="188"/>
      <c r="J120" s="188"/>
      <c r="K120" s="188"/>
      <c r="L120" s="188"/>
      <c r="M120" s="188"/>
      <c r="N120" s="188"/>
      <c r="O120" s="189"/>
      <c r="P120" s="188"/>
      <c r="Q120" s="190"/>
      <c r="R120" s="19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40" t="s">
        <v>77</v>
      </c>
      <c r="B121" s="40" t="s">
        <v>99</v>
      </c>
      <c r="C121" s="41" t="s">
        <v>305</v>
      </c>
      <c r="D121" s="40" t="s">
        <v>79</v>
      </c>
      <c r="E121" s="40" t="s">
        <v>290</v>
      </c>
      <c r="F121" s="40" t="s">
        <v>147</v>
      </c>
      <c r="G121" s="289"/>
      <c r="H121" s="188"/>
      <c r="I121" s="188"/>
      <c r="J121" s="188"/>
      <c r="K121" s="188"/>
      <c r="L121" s="188"/>
      <c r="M121" s="188"/>
      <c r="N121" s="188"/>
      <c r="O121" s="189"/>
      <c r="P121" s="188"/>
      <c r="Q121" s="190"/>
      <c r="R121" s="19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40" t="s">
        <v>77</v>
      </c>
      <c r="B122" s="40" t="s">
        <v>100</v>
      </c>
      <c r="C122" s="41" t="s">
        <v>322</v>
      </c>
      <c r="D122" s="40" t="s">
        <v>79</v>
      </c>
      <c r="E122" s="40" t="s">
        <v>290</v>
      </c>
      <c r="F122" s="40" t="s">
        <v>147</v>
      </c>
      <c r="G122" s="289"/>
      <c r="H122" s="188"/>
      <c r="I122" s="188"/>
      <c r="J122" s="188"/>
      <c r="K122" s="188"/>
      <c r="L122" s="188"/>
      <c r="M122" s="188"/>
      <c r="N122" s="188"/>
      <c r="O122" s="189"/>
      <c r="P122" s="188"/>
      <c r="Q122" s="190"/>
      <c r="R122" s="19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42" t="s">
        <v>50</v>
      </c>
      <c r="B123" s="42" t="s">
        <v>51</v>
      </c>
      <c r="C123" s="43" t="s">
        <v>285</v>
      </c>
      <c r="D123" s="42" t="s">
        <v>52</v>
      </c>
      <c r="E123" s="42" t="s">
        <v>288</v>
      </c>
      <c r="F123" s="42" t="s">
        <v>91</v>
      </c>
      <c r="G123" s="290"/>
      <c r="H123" s="191"/>
      <c r="I123" s="191"/>
      <c r="J123" s="191"/>
      <c r="K123" s="191"/>
      <c r="L123" s="191"/>
      <c r="M123" s="191"/>
      <c r="N123" s="191"/>
      <c r="O123" s="192"/>
      <c r="P123" s="191"/>
      <c r="Q123" s="193"/>
      <c r="R123" s="19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4.45" customHeight="1">
      <c r="A124" s="316"/>
      <c r="B124" s="312"/>
      <c r="C124" s="312"/>
      <c r="D124" s="312"/>
      <c r="E124" s="312"/>
      <c r="F124" s="312"/>
      <c r="G124" s="312"/>
      <c r="H124" s="312"/>
      <c r="I124" s="312"/>
      <c r="J124" s="312"/>
      <c r="K124" s="312"/>
      <c r="L124" s="312"/>
      <c r="M124" s="312"/>
      <c r="N124" s="312"/>
      <c r="O124" s="312"/>
      <c r="P124" s="312"/>
      <c r="Q124" s="312"/>
      <c r="R124" s="31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2.15" customHeight="1">
      <c r="A125" s="293" t="s">
        <v>5</v>
      </c>
      <c r="B125" s="294"/>
      <c r="C125" s="294"/>
      <c r="D125" s="294"/>
      <c r="E125" s="294"/>
      <c r="F125" s="294"/>
      <c r="G125" s="5">
        <v>45989</v>
      </c>
      <c r="H125" s="295" t="s">
        <v>6</v>
      </c>
      <c r="I125" s="292"/>
      <c r="J125" s="292"/>
      <c r="K125" s="292"/>
      <c r="L125" s="292"/>
      <c r="M125" s="292"/>
      <c r="N125" s="292"/>
      <c r="O125" s="292"/>
      <c r="P125" s="292"/>
      <c r="Q125" s="292"/>
      <c r="R125" s="292"/>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4" customHeight="1">
      <c r="A126" s="44" t="s">
        <v>7</v>
      </c>
      <c r="B126" s="44" t="s">
        <v>8</v>
      </c>
      <c r="C126" s="45" t="s">
        <v>9</v>
      </c>
      <c r="D126" s="44" t="s">
        <v>10</v>
      </c>
      <c r="E126" s="44" t="s">
        <v>11</v>
      </c>
      <c r="F126" s="44" t="s">
        <v>12</v>
      </c>
      <c r="G126" s="46" t="s">
        <v>13</v>
      </c>
      <c r="H126" s="44" t="s">
        <v>14</v>
      </c>
      <c r="I126" s="47" t="s">
        <v>15</v>
      </c>
      <c r="J126" s="48" t="s">
        <v>16</v>
      </c>
      <c r="K126" s="49" t="s">
        <v>17</v>
      </c>
      <c r="L126" s="48" t="s">
        <v>18</v>
      </c>
      <c r="M126" s="48" t="s">
        <v>19</v>
      </c>
      <c r="N126" s="48" t="s">
        <v>20</v>
      </c>
      <c r="O126" s="44" t="s">
        <v>21</v>
      </c>
      <c r="P126" s="45" t="s">
        <v>22</v>
      </c>
      <c r="Q126" s="48" t="s">
        <v>23</v>
      </c>
      <c r="R126" s="44" t="s">
        <v>24</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50" t="s">
        <v>77</v>
      </c>
      <c r="B127" s="50" t="s">
        <v>300</v>
      </c>
      <c r="C127" s="51">
        <v>0.52083333333333337</v>
      </c>
      <c r="D127" s="50" t="s">
        <v>79</v>
      </c>
      <c r="E127" s="50" t="s">
        <v>80</v>
      </c>
      <c r="F127" s="50" t="s">
        <v>301</v>
      </c>
      <c r="G127" s="288"/>
      <c r="H127" s="33"/>
      <c r="I127" s="34"/>
      <c r="J127" s="34"/>
      <c r="K127" s="34"/>
      <c r="L127" s="34"/>
      <c r="M127" s="34"/>
      <c r="N127" s="34"/>
      <c r="O127" s="35"/>
      <c r="P127" s="34"/>
      <c r="Q127" s="36"/>
      <c r="R127" s="3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8">
      <c r="A128" s="305" t="s">
        <v>280</v>
      </c>
      <c r="B128" s="306"/>
      <c r="C128" s="306"/>
      <c r="D128" s="306"/>
      <c r="E128" s="306"/>
      <c r="F128" s="306"/>
      <c r="G128" s="289"/>
      <c r="H128" s="188"/>
      <c r="I128" s="188"/>
      <c r="J128" s="188"/>
      <c r="K128" s="188"/>
      <c r="L128" s="188"/>
      <c r="M128" s="188"/>
      <c r="N128" s="188"/>
      <c r="O128" s="189"/>
      <c r="P128" s="188"/>
      <c r="Q128" s="190"/>
      <c r="R128" s="19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40" t="s">
        <v>40</v>
      </c>
      <c r="B129" s="40" t="s">
        <v>41</v>
      </c>
      <c r="C129" s="41" t="s">
        <v>283</v>
      </c>
      <c r="D129" s="40" t="s">
        <v>42</v>
      </c>
      <c r="E129" s="40" t="s">
        <v>304</v>
      </c>
      <c r="F129" s="40" t="s">
        <v>125</v>
      </c>
      <c r="G129" s="289"/>
      <c r="H129" s="188"/>
      <c r="I129" s="188"/>
      <c r="J129" s="188"/>
      <c r="K129" s="188"/>
      <c r="L129" s="188"/>
      <c r="M129" s="188"/>
      <c r="N129" s="188"/>
      <c r="O129" s="189"/>
      <c r="P129" s="188"/>
      <c r="Q129" s="190"/>
      <c r="R129" s="190"/>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40" t="s">
        <v>40</v>
      </c>
      <c r="B130" s="40" t="s">
        <v>41</v>
      </c>
      <c r="C130" s="41" t="s">
        <v>283</v>
      </c>
      <c r="D130" s="40" t="s">
        <v>45</v>
      </c>
      <c r="E130" s="40" t="s">
        <v>304</v>
      </c>
      <c r="F130" s="40" t="s">
        <v>126</v>
      </c>
      <c r="G130" s="289"/>
      <c r="H130" s="188"/>
      <c r="I130" s="188"/>
      <c r="J130" s="188"/>
      <c r="K130" s="188"/>
      <c r="L130" s="188"/>
      <c r="M130" s="188"/>
      <c r="N130" s="188"/>
      <c r="O130" s="189"/>
      <c r="P130" s="188"/>
      <c r="Q130" s="190"/>
      <c r="R130" s="190"/>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40" t="s">
        <v>50</v>
      </c>
      <c r="B131" s="40" t="s">
        <v>51</v>
      </c>
      <c r="C131" s="41" t="s">
        <v>285</v>
      </c>
      <c r="D131" s="40" t="s">
        <v>52</v>
      </c>
      <c r="E131" s="40" t="s">
        <v>286</v>
      </c>
      <c r="F131" s="40" t="s">
        <v>140</v>
      </c>
      <c r="G131" s="289"/>
      <c r="H131" s="188"/>
      <c r="I131" s="188"/>
      <c r="J131" s="188"/>
      <c r="K131" s="188"/>
      <c r="L131" s="188"/>
      <c r="M131" s="188"/>
      <c r="N131" s="188"/>
      <c r="O131" s="189"/>
      <c r="P131" s="188"/>
      <c r="Q131" s="190"/>
      <c r="R131" s="190"/>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40" t="s">
        <v>50</v>
      </c>
      <c r="B132" s="40" t="s">
        <v>51</v>
      </c>
      <c r="C132" s="41" t="s">
        <v>285</v>
      </c>
      <c r="D132" s="40" t="s">
        <v>55</v>
      </c>
      <c r="E132" s="40" t="s">
        <v>286</v>
      </c>
      <c r="F132" s="40" t="s">
        <v>141</v>
      </c>
      <c r="G132" s="289"/>
      <c r="H132" s="188"/>
      <c r="I132" s="188"/>
      <c r="J132" s="188"/>
      <c r="K132" s="188"/>
      <c r="L132" s="188"/>
      <c r="M132" s="188"/>
      <c r="N132" s="188"/>
      <c r="O132" s="189"/>
      <c r="P132" s="188"/>
      <c r="Q132" s="190"/>
      <c r="R132" s="19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40" t="s">
        <v>50</v>
      </c>
      <c r="B133" s="40" t="s">
        <v>51</v>
      </c>
      <c r="C133" s="41" t="s">
        <v>285</v>
      </c>
      <c r="D133" s="40" t="s">
        <v>58</v>
      </c>
      <c r="E133" s="40" t="s">
        <v>286</v>
      </c>
      <c r="F133" s="40" t="s">
        <v>142</v>
      </c>
      <c r="G133" s="289"/>
      <c r="H133" s="188"/>
      <c r="I133" s="188"/>
      <c r="J133" s="188"/>
      <c r="K133" s="188"/>
      <c r="L133" s="188"/>
      <c r="M133" s="188"/>
      <c r="N133" s="188"/>
      <c r="O133" s="189"/>
      <c r="P133" s="188"/>
      <c r="Q133" s="190"/>
      <c r="R133" s="190"/>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40" t="s">
        <v>40</v>
      </c>
      <c r="B134" s="40" t="s">
        <v>41</v>
      </c>
      <c r="C134" s="41" t="s">
        <v>283</v>
      </c>
      <c r="D134" s="40" t="s">
        <v>48</v>
      </c>
      <c r="E134" s="40" t="s">
        <v>304</v>
      </c>
      <c r="F134" s="40" t="s">
        <v>49</v>
      </c>
      <c r="G134" s="289"/>
      <c r="H134" s="188"/>
      <c r="I134" s="188"/>
      <c r="J134" s="188"/>
      <c r="K134" s="188"/>
      <c r="L134" s="188"/>
      <c r="M134" s="188"/>
      <c r="N134" s="188"/>
      <c r="O134" s="189"/>
      <c r="P134" s="188"/>
      <c r="Q134" s="190"/>
      <c r="R134" s="19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40" t="s">
        <v>77</v>
      </c>
      <c r="B135" s="40" t="s">
        <v>99</v>
      </c>
      <c r="C135" s="41" t="s">
        <v>305</v>
      </c>
      <c r="D135" s="40" t="s">
        <v>79</v>
      </c>
      <c r="E135" s="40" t="s">
        <v>290</v>
      </c>
      <c r="F135" s="40" t="s">
        <v>143</v>
      </c>
      <c r="G135" s="289"/>
      <c r="H135" s="188"/>
      <c r="I135" s="188"/>
      <c r="J135" s="188"/>
      <c r="K135" s="188"/>
      <c r="L135" s="188"/>
      <c r="M135" s="188"/>
      <c r="N135" s="188"/>
      <c r="O135" s="189"/>
      <c r="P135" s="188"/>
      <c r="Q135" s="190"/>
      <c r="R135" s="19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40" t="s">
        <v>60</v>
      </c>
      <c r="B136" s="40" t="s">
        <v>73</v>
      </c>
      <c r="C136" s="41" t="s">
        <v>310</v>
      </c>
      <c r="D136" s="40" t="s">
        <v>62</v>
      </c>
      <c r="E136" s="40" t="s">
        <v>290</v>
      </c>
      <c r="F136" s="40" t="s">
        <v>64</v>
      </c>
      <c r="G136" s="289"/>
      <c r="H136" s="188"/>
      <c r="I136" s="188"/>
      <c r="J136" s="188"/>
      <c r="K136" s="188"/>
      <c r="L136" s="188"/>
      <c r="M136" s="188"/>
      <c r="N136" s="188"/>
      <c r="O136" s="189"/>
      <c r="P136" s="188"/>
      <c r="Q136" s="190"/>
      <c r="R136" s="19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40" t="s">
        <v>60</v>
      </c>
      <c r="B137" s="40" t="s">
        <v>73</v>
      </c>
      <c r="C137" s="41" t="s">
        <v>310</v>
      </c>
      <c r="D137" s="40" t="s">
        <v>65</v>
      </c>
      <c r="E137" s="40" t="s">
        <v>290</v>
      </c>
      <c r="F137" s="40" t="s">
        <v>67</v>
      </c>
      <c r="G137" s="289"/>
      <c r="H137" s="188"/>
      <c r="I137" s="188"/>
      <c r="J137" s="188"/>
      <c r="K137" s="188"/>
      <c r="L137" s="188"/>
      <c r="M137" s="188"/>
      <c r="N137" s="188"/>
      <c r="O137" s="189"/>
      <c r="P137" s="188"/>
      <c r="Q137" s="190"/>
      <c r="R137" s="19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42" t="s">
        <v>77</v>
      </c>
      <c r="B138" s="42" t="s">
        <v>78</v>
      </c>
      <c r="C138" s="43" t="s">
        <v>289</v>
      </c>
      <c r="D138" s="42" t="s">
        <v>79</v>
      </c>
      <c r="E138" s="42" t="s">
        <v>290</v>
      </c>
      <c r="F138" s="42" t="s">
        <v>112</v>
      </c>
      <c r="G138" s="290"/>
      <c r="H138" s="191"/>
      <c r="I138" s="191"/>
      <c r="J138" s="191"/>
      <c r="K138" s="191"/>
      <c r="L138" s="191"/>
      <c r="M138" s="191"/>
      <c r="N138" s="191"/>
      <c r="O138" s="192"/>
      <c r="P138" s="191"/>
      <c r="Q138" s="193"/>
      <c r="R138" s="19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4.45" customHeight="1">
      <c r="A139" s="316"/>
      <c r="B139" s="312"/>
      <c r="C139" s="312"/>
      <c r="D139" s="312"/>
      <c r="E139" s="312"/>
      <c r="F139" s="312"/>
      <c r="G139" s="312"/>
      <c r="H139" s="312"/>
      <c r="I139" s="312"/>
      <c r="J139" s="312"/>
      <c r="K139" s="312"/>
      <c r="L139" s="312"/>
      <c r="M139" s="312"/>
      <c r="N139" s="312"/>
      <c r="O139" s="312"/>
      <c r="P139" s="312"/>
      <c r="Q139" s="312"/>
      <c r="R139" s="31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2.15" customHeight="1">
      <c r="A140" s="293" t="s">
        <v>5</v>
      </c>
      <c r="B140" s="294"/>
      <c r="C140" s="294"/>
      <c r="D140" s="294"/>
      <c r="E140" s="294"/>
      <c r="F140" s="294"/>
      <c r="G140" s="5">
        <v>45991</v>
      </c>
      <c r="H140" s="295" t="s">
        <v>6</v>
      </c>
      <c r="I140" s="292"/>
      <c r="J140" s="292"/>
      <c r="K140" s="292"/>
      <c r="L140" s="292"/>
      <c r="M140" s="292"/>
      <c r="N140" s="292"/>
      <c r="O140" s="292"/>
      <c r="P140" s="292"/>
      <c r="Q140" s="292"/>
      <c r="R140" s="292"/>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4" customHeight="1">
      <c r="A141" s="44" t="s">
        <v>7</v>
      </c>
      <c r="B141" s="44" t="s">
        <v>8</v>
      </c>
      <c r="C141" s="45" t="s">
        <v>9</v>
      </c>
      <c r="D141" s="44" t="s">
        <v>10</v>
      </c>
      <c r="E141" s="44" t="s">
        <v>11</v>
      </c>
      <c r="F141" s="44" t="s">
        <v>12</v>
      </c>
      <c r="G141" s="46" t="s">
        <v>13</v>
      </c>
      <c r="H141" s="44" t="s">
        <v>14</v>
      </c>
      <c r="I141" s="47" t="s">
        <v>15</v>
      </c>
      <c r="J141" s="48" t="s">
        <v>16</v>
      </c>
      <c r="K141" s="49" t="s">
        <v>17</v>
      </c>
      <c r="L141" s="48" t="s">
        <v>18</v>
      </c>
      <c r="M141" s="48" t="s">
        <v>19</v>
      </c>
      <c r="N141" s="48" t="s">
        <v>20</v>
      </c>
      <c r="O141" s="44" t="s">
        <v>21</v>
      </c>
      <c r="P141" s="45" t="s">
        <v>22</v>
      </c>
      <c r="Q141" s="48" t="s">
        <v>23</v>
      </c>
      <c r="R141" s="44" t="s">
        <v>24</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107" t="s">
        <v>25</v>
      </c>
      <c r="B142" s="107" t="s">
        <v>296</v>
      </c>
      <c r="C142" s="108">
        <v>0.40277777777777768</v>
      </c>
      <c r="D142" s="107" t="s">
        <v>27</v>
      </c>
      <c r="E142" s="107" t="s">
        <v>80</v>
      </c>
      <c r="F142" s="107" t="s">
        <v>316</v>
      </c>
      <c r="G142" s="288"/>
      <c r="H142" s="20" t="s">
        <v>278</v>
      </c>
      <c r="I142" s="21">
        <v>0.93300000000000005</v>
      </c>
      <c r="J142" s="22">
        <v>167</v>
      </c>
      <c r="K142" s="23">
        <v>45977</v>
      </c>
      <c r="L142" s="22">
        <v>1</v>
      </c>
      <c r="M142" s="22">
        <v>0</v>
      </c>
      <c r="N142" s="22">
        <v>1</v>
      </c>
      <c r="O142" s="24" t="s">
        <v>323</v>
      </c>
      <c r="P142" s="25">
        <v>0.40277777777777768</v>
      </c>
      <c r="Q142" s="22">
        <v>179</v>
      </c>
      <c r="R142" s="26" t="s">
        <v>324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31" t="s">
        <v>77</v>
      </c>
      <c r="B143" s="31" t="s">
        <v>300</v>
      </c>
      <c r="C143" s="32">
        <v>0.52083333333333337</v>
      </c>
      <c r="D143" s="31" t="s">
        <v>79</v>
      </c>
      <c r="E143" s="31" t="s">
        <v>93</v>
      </c>
      <c r="F143" s="31" t="s">
        <v>325</v>
      </c>
      <c r="G143" s="289"/>
      <c r="H143" s="33"/>
      <c r="I143" s="34"/>
      <c r="J143" s="34"/>
      <c r="K143" s="34"/>
      <c r="L143" s="34"/>
      <c r="M143" s="34"/>
      <c r="N143" s="34"/>
      <c r="O143" s="35"/>
      <c r="P143" s="34"/>
      <c r="Q143" s="36"/>
      <c r="R143" s="3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8">
      <c r="A144" s="305" t="s">
        <v>280</v>
      </c>
      <c r="B144" s="306"/>
      <c r="C144" s="306"/>
      <c r="D144" s="306"/>
      <c r="E144" s="306"/>
      <c r="F144" s="306"/>
      <c r="G144" s="289"/>
      <c r="H144" s="188"/>
      <c r="I144" s="188"/>
      <c r="J144" s="188"/>
      <c r="K144" s="188"/>
      <c r="L144" s="188"/>
      <c r="M144" s="188"/>
      <c r="N144" s="188"/>
      <c r="O144" s="189"/>
      <c r="P144" s="188"/>
      <c r="Q144" s="190"/>
      <c r="R144" s="19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40" t="s">
        <v>40</v>
      </c>
      <c r="B145" s="40" t="s">
        <v>41</v>
      </c>
      <c r="C145" s="41" t="s">
        <v>283</v>
      </c>
      <c r="D145" s="40" t="s">
        <v>42</v>
      </c>
      <c r="E145" s="40" t="s">
        <v>294</v>
      </c>
      <c r="F145" s="40" t="s">
        <v>127</v>
      </c>
      <c r="G145" s="289"/>
      <c r="H145" s="188"/>
      <c r="I145" s="188"/>
      <c r="J145" s="188"/>
      <c r="K145" s="188"/>
      <c r="L145" s="188"/>
      <c r="M145" s="188"/>
      <c r="N145" s="188"/>
      <c r="O145" s="189"/>
      <c r="P145" s="188"/>
      <c r="Q145" s="190"/>
      <c r="R145" s="19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40" t="s">
        <v>40</v>
      </c>
      <c r="B146" s="40" t="s">
        <v>41</v>
      </c>
      <c r="C146" s="41" t="s">
        <v>283</v>
      </c>
      <c r="D146" s="40" t="s">
        <v>45</v>
      </c>
      <c r="E146" s="40" t="s">
        <v>294</v>
      </c>
      <c r="F146" s="40" t="s">
        <v>128</v>
      </c>
      <c r="G146" s="289"/>
      <c r="H146" s="188"/>
      <c r="I146" s="188"/>
      <c r="J146" s="188"/>
      <c r="K146" s="188"/>
      <c r="L146" s="188"/>
      <c r="M146" s="188"/>
      <c r="N146" s="188"/>
      <c r="O146" s="189"/>
      <c r="P146" s="188"/>
      <c r="Q146" s="190"/>
      <c r="R146" s="19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40" t="s">
        <v>50</v>
      </c>
      <c r="B147" s="40" t="s">
        <v>51</v>
      </c>
      <c r="C147" s="41" t="s">
        <v>285</v>
      </c>
      <c r="D147" s="40" t="s">
        <v>52</v>
      </c>
      <c r="E147" s="40" t="s">
        <v>302</v>
      </c>
      <c r="F147" s="40" t="s">
        <v>54</v>
      </c>
      <c r="G147" s="289"/>
      <c r="H147" s="188"/>
      <c r="I147" s="188"/>
      <c r="J147" s="188"/>
      <c r="K147" s="188"/>
      <c r="L147" s="188"/>
      <c r="M147" s="188"/>
      <c r="N147" s="188"/>
      <c r="O147" s="189"/>
      <c r="P147" s="188"/>
      <c r="Q147" s="190"/>
      <c r="R147" s="19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40" t="s">
        <v>40</v>
      </c>
      <c r="B148" s="40" t="s">
        <v>41</v>
      </c>
      <c r="C148" s="41" t="s">
        <v>283</v>
      </c>
      <c r="D148" s="40" t="s">
        <v>48</v>
      </c>
      <c r="E148" s="40" t="s">
        <v>294</v>
      </c>
      <c r="F148" s="40" t="s">
        <v>49</v>
      </c>
      <c r="G148" s="289"/>
      <c r="H148" s="188"/>
      <c r="I148" s="188"/>
      <c r="J148" s="188"/>
      <c r="K148" s="188"/>
      <c r="L148" s="188"/>
      <c r="M148" s="188"/>
      <c r="N148" s="188"/>
      <c r="O148" s="189"/>
      <c r="P148" s="188"/>
      <c r="Q148" s="190"/>
      <c r="R148" s="190"/>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40" t="s">
        <v>50</v>
      </c>
      <c r="B149" s="40" t="s">
        <v>51</v>
      </c>
      <c r="C149" s="41" t="s">
        <v>285</v>
      </c>
      <c r="D149" s="40" t="s">
        <v>55</v>
      </c>
      <c r="E149" s="40" t="s">
        <v>302</v>
      </c>
      <c r="F149" s="40" t="s">
        <v>57</v>
      </c>
      <c r="G149" s="289"/>
      <c r="H149" s="188"/>
      <c r="I149" s="188"/>
      <c r="J149" s="188"/>
      <c r="K149" s="188"/>
      <c r="L149" s="188"/>
      <c r="M149" s="188"/>
      <c r="N149" s="188"/>
      <c r="O149" s="189"/>
      <c r="P149" s="188"/>
      <c r="Q149" s="190"/>
      <c r="R149" s="19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40" t="s">
        <v>50</v>
      </c>
      <c r="B150" s="40" t="s">
        <v>51</v>
      </c>
      <c r="C150" s="41" t="s">
        <v>285</v>
      </c>
      <c r="D150" s="40" t="s">
        <v>58</v>
      </c>
      <c r="E150" s="40" t="s">
        <v>302</v>
      </c>
      <c r="F150" s="40" t="s">
        <v>59</v>
      </c>
      <c r="G150" s="289"/>
      <c r="H150" s="188"/>
      <c r="I150" s="188"/>
      <c r="J150" s="188"/>
      <c r="K150" s="188"/>
      <c r="L150" s="188"/>
      <c r="M150" s="188"/>
      <c r="N150" s="188"/>
      <c r="O150" s="189"/>
      <c r="P150" s="188"/>
      <c r="Q150" s="190"/>
      <c r="R150" s="19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40" t="s">
        <v>25</v>
      </c>
      <c r="B151" s="40" t="s">
        <v>136</v>
      </c>
      <c r="C151" s="41" t="s">
        <v>326</v>
      </c>
      <c r="D151" s="40" t="s">
        <v>27</v>
      </c>
      <c r="E151" s="40" t="s">
        <v>302</v>
      </c>
      <c r="F151" s="40" t="s">
        <v>157</v>
      </c>
      <c r="G151" s="289"/>
      <c r="H151" s="188"/>
      <c r="I151" s="188"/>
      <c r="J151" s="188"/>
      <c r="K151" s="188"/>
      <c r="L151" s="188"/>
      <c r="M151" s="188"/>
      <c r="N151" s="188"/>
      <c r="O151" s="189"/>
      <c r="P151" s="188"/>
      <c r="Q151" s="190"/>
      <c r="R151" s="19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40" t="s">
        <v>60</v>
      </c>
      <c r="B152" s="40" t="s">
        <v>73</v>
      </c>
      <c r="C152" s="41" t="s">
        <v>310</v>
      </c>
      <c r="D152" s="40" t="s">
        <v>62</v>
      </c>
      <c r="E152" s="40" t="s">
        <v>290</v>
      </c>
      <c r="F152" s="40" t="s">
        <v>64</v>
      </c>
      <c r="G152" s="289"/>
      <c r="H152" s="188"/>
      <c r="I152" s="188"/>
      <c r="J152" s="188"/>
      <c r="K152" s="188"/>
      <c r="L152" s="188"/>
      <c r="M152" s="188"/>
      <c r="N152" s="188"/>
      <c r="O152" s="189"/>
      <c r="P152" s="188"/>
      <c r="Q152" s="190"/>
      <c r="R152" s="19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40" t="s">
        <v>60</v>
      </c>
      <c r="B153" s="40" t="s">
        <v>73</v>
      </c>
      <c r="C153" s="41" t="s">
        <v>310</v>
      </c>
      <c r="D153" s="40" t="s">
        <v>65</v>
      </c>
      <c r="E153" s="40" t="s">
        <v>290</v>
      </c>
      <c r="F153" s="40" t="s">
        <v>67</v>
      </c>
      <c r="G153" s="289"/>
      <c r="H153" s="188"/>
      <c r="I153" s="188"/>
      <c r="J153" s="188"/>
      <c r="K153" s="188"/>
      <c r="L153" s="188"/>
      <c r="M153" s="188"/>
      <c r="N153" s="188"/>
      <c r="O153" s="189"/>
      <c r="P153" s="188"/>
      <c r="Q153" s="190"/>
      <c r="R153" s="19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42" t="s">
        <v>77</v>
      </c>
      <c r="B154" s="42" t="s">
        <v>100</v>
      </c>
      <c r="C154" s="43" t="s">
        <v>306</v>
      </c>
      <c r="D154" s="42" t="s">
        <v>79</v>
      </c>
      <c r="E154" s="42" t="s">
        <v>294</v>
      </c>
      <c r="F154" s="42" t="s">
        <v>84</v>
      </c>
      <c r="G154" s="290"/>
      <c r="H154" s="191"/>
      <c r="I154" s="191"/>
      <c r="J154" s="191"/>
      <c r="K154" s="191"/>
      <c r="L154" s="191"/>
      <c r="M154" s="191"/>
      <c r="N154" s="191"/>
      <c r="O154" s="192"/>
      <c r="P154" s="191"/>
      <c r="Q154" s="193"/>
      <c r="R154" s="19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5" customHeight="1">
      <c r="A155" s="316"/>
      <c r="B155" s="312"/>
      <c r="C155" s="312"/>
      <c r="D155" s="312"/>
      <c r="E155" s="312"/>
      <c r="F155" s="312"/>
      <c r="G155" s="312"/>
      <c r="H155" s="312"/>
      <c r="I155" s="312"/>
      <c r="J155" s="312"/>
      <c r="K155" s="312"/>
      <c r="L155" s="312"/>
      <c r="M155" s="312"/>
      <c r="N155" s="312"/>
      <c r="O155" s="312"/>
      <c r="P155" s="312"/>
      <c r="Q155" s="312"/>
      <c r="R155" s="31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sheetData>
  <mergeCells count="59">
    <mergeCell ref="G1:H1"/>
    <mergeCell ref="A49:R49"/>
    <mergeCell ref="A110:F110"/>
    <mergeCell ref="H95:R95"/>
    <mergeCell ref="A94:R94"/>
    <mergeCell ref="A79:R79"/>
    <mergeCell ref="A7:F7"/>
    <mergeCell ref="A65:F65"/>
    <mergeCell ref="A22:F22"/>
    <mergeCell ref="G2:J2"/>
    <mergeCell ref="A4:F4"/>
    <mergeCell ref="H110:R110"/>
    <mergeCell ref="A19:F19"/>
    <mergeCell ref="H34:R34"/>
    <mergeCell ref="A33:R33"/>
    <mergeCell ref="A155:R155"/>
    <mergeCell ref="G82:G93"/>
    <mergeCell ref="K2:R2"/>
    <mergeCell ref="A34:F34"/>
    <mergeCell ref="A83:F83"/>
    <mergeCell ref="H19:R19"/>
    <mergeCell ref="G97:G108"/>
    <mergeCell ref="G112:G123"/>
    <mergeCell ref="G6:G17"/>
    <mergeCell ref="H80:R80"/>
    <mergeCell ref="H65:R65"/>
    <mergeCell ref="H140:R140"/>
    <mergeCell ref="A64:R64"/>
    <mergeCell ref="A98:F98"/>
    <mergeCell ref="G127:G138"/>
    <mergeCell ref="A144:F144"/>
    <mergeCell ref="G142:G154"/>
    <mergeCell ref="A140:F140"/>
    <mergeCell ref="A53:F53"/>
    <mergeCell ref="A38:F38"/>
    <mergeCell ref="G67:G78"/>
    <mergeCell ref="A125:F125"/>
    <mergeCell ref="A109:R109"/>
    <mergeCell ref="A68:F68"/>
    <mergeCell ref="A139:R139"/>
    <mergeCell ref="G36:G48"/>
    <mergeCell ref="G52:G63"/>
    <mergeCell ref="A124:R124"/>
    <mergeCell ref="O1:Q1"/>
    <mergeCell ref="A128:F128"/>
    <mergeCell ref="A80:F80"/>
    <mergeCell ref="H125:R125"/>
    <mergeCell ref="A50:F50"/>
    <mergeCell ref="H4:R4"/>
    <mergeCell ref="H50:R50"/>
    <mergeCell ref="A18:R18"/>
    <mergeCell ref="A95:F95"/>
    <mergeCell ref="A113:F113"/>
    <mergeCell ref="A2:F2"/>
    <mergeCell ref="A3:R3"/>
    <mergeCell ref="G21:G32"/>
    <mergeCell ref="J1:M1"/>
    <mergeCell ref="D1:F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0"/>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2.14062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278</v>
      </c>
      <c r="D2" s="113">
        <v>0.3263888888888889</v>
      </c>
      <c r="E2" s="112" t="s">
        <v>277</v>
      </c>
      <c r="F2" s="112" t="s">
        <v>190</v>
      </c>
      <c r="G2" s="114">
        <v>0.95530000000000004</v>
      </c>
      <c r="H2" s="115">
        <v>179</v>
      </c>
      <c r="I2" s="115">
        <v>171</v>
      </c>
      <c r="J2" s="115">
        <v>131</v>
      </c>
      <c r="K2" s="111">
        <v>45970</v>
      </c>
      <c r="L2" s="115">
        <v>0</v>
      </c>
      <c r="M2" s="115">
        <v>0</v>
      </c>
      <c r="N2" s="115">
        <v>0</v>
      </c>
      <c r="O2" s="112" t="s">
        <v>36</v>
      </c>
      <c r="P2" s="116"/>
      <c r="Q2" s="116"/>
      <c r="R2" s="116"/>
      <c r="S2" s="116"/>
      <c r="T2" s="116"/>
      <c r="U2" s="116"/>
      <c r="V2" s="116"/>
      <c r="W2" s="115" t="s">
        <v>130</v>
      </c>
      <c r="X2" s="115" t="s">
        <v>327</v>
      </c>
      <c r="Y2" s="115" t="s">
        <v>328</v>
      </c>
      <c r="Z2" s="116"/>
      <c r="AA2" s="116"/>
      <c r="AB2" s="116"/>
      <c r="AC2" s="115" t="s">
        <v>329</v>
      </c>
      <c r="AD2" s="115" t="s">
        <v>223</v>
      </c>
      <c r="AE2" s="115" t="s">
        <v>330</v>
      </c>
      <c r="AF2" s="116"/>
      <c r="AG2" s="116"/>
      <c r="AH2" s="115" t="s">
        <v>331</v>
      </c>
      <c r="AI2" s="116"/>
    </row>
    <row r="3" spans="1:35" ht="18">
      <c r="A3" s="117" t="s">
        <v>332</v>
      </c>
      <c r="B3" s="118">
        <v>45980</v>
      </c>
      <c r="C3" s="119" t="s">
        <v>278</v>
      </c>
      <c r="D3" s="120">
        <v>0.94444444444444453</v>
      </c>
      <c r="E3" s="119" t="s">
        <v>277</v>
      </c>
      <c r="F3" s="119" t="s">
        <v>190</v>
      </c>
      <c r="G3" s="121">
        <v>1</v>
      </c>
      <c r="H3" s="122">
        <v>179</v>
      </c>
      <c r="I3" s="122">
        <v>179</v>
      </c>
      <c r="J3" s="122">
        <v>128</v>
      </c>
      <c r="K3" s="118">
        <v>45977</v>
      </c>
      <c r="L3" s="122">
        <v>0</v>
      </c>
      <c r="M3" s="122">
        <v>1</v>
      </c>
      <c r="N3" s="122">
        <v>8</v>
      </c>
      <c r="O3" s="119" t="s">
        <v>36</v>
      </c>
      <c r="P3" s="123"/>
      <c r="Q3" s="123"/>
      <c r="R3" s="123"/>
      <c r="S3" s="123"/>
      <c r="T3" s="123"/>
      <c r="U3" s="122" t="s">
        <v>333</v>
      </c>
      <c r="V3" s="122" t="s">
        <v>205</v>
      </c>
      <c r="W3" s="122" t="s">
        <v>216</v>
      </c>
      <c r="X3" s="122" t="s">
        <v>263</v>
      </c>
      <c r="Y3" s="122" t="s">
        <v>334</v>
      </c>
      <c r="Z3" s="123"/>
      <c r="AA3" s="123"/>
      <c r="AB3" s="122" t="s">
        <v>335</v>
      </c>
      <c r="AC3" s="122" t="s">
        <v>336</v>
      </c>
      <c r="AD3" s="122" t="s">
        <v>232</v>
      </c>
      <c r="AE3" s="122" t="s">
        <v>337</v>
      </c>
      <c r="AF3" s="123"/>
      <c r="AG3" s="123"/>
      <c r="AH3" s="122" t="s">
        <v>259</v>
      </c>
      <c r="AI3" s="123"/>
    </row>
    <row r="4" spans="1:35" ht="18">
      <c r="A4" s="110" t="s">
        <v>214</v>
      </c>
      <c r="B4" s="111">
        <v>45981</v>
      </c>
      <c r="C4" s="112" t="s">
        <v>278</v>
      </c>
      <c r="D4" s="113">
        <v>0.64583333333333337</v>
      </c>
      <c r="E4" s="112" t="s">
        <v>277</v>
      </c>
      <c r="F4" s="112" t="s">
        <v>190</v>
      </c>
      <c r="G4" s="114">
        <v>0.93300000000000005</v>
      </c>
      <c r="H4" s="115">
        <v>179</v>
      </c>
      <c r="I4" s="115">
        <v>167</v>
      </c>
      <c r="J4" s="115">
        <v>111</v>
      </c>
      <c r="K4" s="111">
        <v>45977</v>
      </c>
      <c r="L4" s="115">
        <v>0</v>
      </c>
      <c r="M4" s="115">
        <v>5</v>
      </c>
      <c r="N4" s="115">
        <v>15</v>
      </c>
      <c r="O4" s="112" t="s">
        <v>298</v>
      </c>
      <c r="P4" s="116"/>
      <c r="Q4" s="116"/>
      <c r="R4" s="116"/>
      <c r="S4" s="116"/>
      <c r="T4" s="116"/>
      <c r="U4" s="115" t="s">
        <v>338</v>
      </c>
      <c r="V4" s="115" t="s">
        <v>339</v>
      </c>
      <c r="W4" s="115" t="s">
        <v>340</v>
      </c>
      <c r="X4" s="115" t="s">
        <v>341</v>
      </c>
      <c r="Y4" s="115" t="s">
        <v>342</v>
      </c>
      <c r="Z4" s="116"/>
      <c r="AA4" s="116"/>
      <c r="AB4" s="115" t="s">
        <v>267</v>
      </c>
      <c r="AC4" s="115" t="s">
        <v>231</v>
      </c>
      <c r="AD4" s="115" t="s">
        <v>203</v>
      </c>
      <c r="AE4" s="115" t="s">
        <v>330</v>
      </c>
      <c r="AF4" s="116"/>
      <c r="AG4" s="116"/>
      <c r="AH4" s="115" t="s">
        <v>343</v>
      </c>
      <c r="AI4" s="116"/>
    </row>
    <row r="5" spans="1:35" ht="18">
      <c r="A5" s="117" t="s">
        <v>236</v>
      </c>
      <c r="B5" s="118">
        <v>45984</v>
      </c>
      <c r="C5" s="119" t="s">
        <v>278</v>
      </c>
      <c r="D5" s="120">
        <v>0.40277777777777768</v>
      </c>
      <c r="E5" s="119" t="s">
        <v>277</v>
      </c>
      <c r="F5" s="119" t="s">
        <v>190</v>
      </c>
      <c r="G5" s="121">
        <v>0.97209999999999996</v>
      </c>
      <c r="H5" s="122">
        <v>179</v>
      </c>
      <c r="I5" s="122">
        <v>174</v>
      </c>
      <c r="J5" s="122">
        <v>172</v>
      </c>
      <c r="K5" s="118">
        <v>45973</v>
      </c>
      <c r="L5" s="122">
        <v>0</v>
      </c>
      <c r="M5" s="122">
        <v>0</v>
      </c>
      <c r="N5" s="122">
        <v>2</v>
      </c>
      <c r="O5" s="119" t="s">
        <v>307</v>
      </c>
      <c r="P5" s="123"/>
      <c r="Q5" s="123"/>
      <c r="R5" s="123"/>
      <c r="S5" s="123"/>
      <c r="T5" s="122" t="s">
        <v>344</v>
      </c>
      <c r="U5" s="123"/>
      <c r="V5" s="123"/>
      <c r="W5" s="123"/>
      <c r="X5" s="123"/>
      <c r="Y5" s="123"/>
      <c r="Z5" s="123"/>
      <c r="AA5" s="123"/>
      <c r="AB5" s="123"/>
      <c r="AC5" s="123"/>
      <c r="AD5" s="123"/>
      <c r="AE5" s="123"/>
      <c r="AF5" s="123"/>
      <c r="AG5" s="123"/>
      <c r="AH5" s="122" t="s">
        <v>345</v>
      </c>
      <c r="AI5" s="123"/>
    </row>
    <row r="6" spans="1:35" ht="18">
      <c r="A6" s="110" t="s">
        <v>189</v>
      </c>
      <c r="B6" s="111">
        <v>45986</v>
      </c>
      <c r="C6" s="112" t="s">
        <v>278</v>
      </c>
      <c r="D6" s="113">
        <v>0.3263888888888889</v>
      </c>
      <c r="E6" s="112" t="s">
        <v>277</v>
      </c>
      <c r="F6" s="112" t="s">
        <v>190</v>
      </c>
      <c r="G6" s="114">
        <v>0.92179999999999995</v>
      </c>
      <c r="H6" s="115">
        <v>179</v>
      </c>
      <c r="I6" s="115">
        <v>165</v>
      </c>
      <c r="J6" s="115">
        <v>151</v>
      </c>
      <c r="K6" s="111">
        <v>45969</v>
      </c>
      <c r="L6" s="115">
        <v>0</v>
      </c>
      <c r="M6" s="115">
        <v>0</v>
      </c>
      <c r="N6" s="115">
        <v>0</v>
      </c>
      <c r="O6" s="112" t="s">
        <v>255</v>
      </c>
      <c r="P6" s="116"/>
      <c r="Q6" s="116"/>
      <c r="R6" s="116"/>
      <c r="S6" s="116"/>
      <c r="T6" s="116"/>
      <c r="U6" s="116"/>
      <c r="V6" s="116"/>
      <c r="W6" s="115" t="s">
        <v>346</v>
      </c>
      <c r="X6" s="116"/>
      <c r="Y6" s="116"/>
      <c r="Z6" s="116"/>
      <c r="AA6" s="116"/>
      <c r="AB6" s="115" t="s">
        <v>221</v>
      </c>
      <c r="AC6" s="116"/>
      <c r="AD6" s="116"/>
      <c r="AE6" s="116"/>
      <c r="AF6" s="116"/>
      <c r="AG6" s="116"/>
      <c r="AH6" s="115" t="s">
        <v>347</v>
      </c>
      <c r="AI6" s="116"/>
    </row>
    <row r="7" spans="1:35" ht="18">
      <c r="A7" s="117" t="s">
        <v>332</v>
      </c>
      <c r="B7" s="118">
        <v>45987</v>
      </c>
      <c r="C7" s="119" t="s">
        <v>278</v>
      </c>
      <c r="D7" s="120">
        <v>0.94444444444444453</v>
      </c>
      <c r="E7" s="119" t="s">
        <v>277</v>
      </c>
      <c r="F7" s="119" t="s">
        <v>190</v>
      </c>
      <c r="G7" s="121">
        <v>0.96089999999999998</v>
      </c>
      <c r="H7" s="122">
        <v>179</v>
      </c>
      <c r="I7" s="122">
        <v>172</v>
      </c>
      <c r="J7" s="122">
        <v>135</v>
      </c>
      <c r="K7" s="118">
        <v>45972</v>
      </c>
      <c r="L7" s="122">
        <v>0</v>
      </c>
      <c r="M7" s="122">
        <v>0</v>
      </c>
      <c r="N7" s="122">
        <v>4</v>
      </c>
      <c r="O7" s="119" t="s">
        <v>317</v>
      </c>
      <c r="P7" s="123"/>
      <c r="Q7" s="123"/>
      <c r="R7" s="123"/>
      <c r="S7" s="123"/>
      <c r="T7" s="122" t="s">
        <v>228</v>
      </c>
      <c r="U7" s="123"/>
      <c r="V7" s="123"/>
      <c r="W7" s="123"/>
      <c r="X7" s="123"/>
      <c r="Y7" s="122" t="s">
        <v>348</v>
      </c>
      <c r="Z7" s="123"/>
      <c r="AA7" s="123"/>
      <c r="AB7" s="122" t="s">
        <v>349</v>
      </c>
      <c r="AC7" s="122" t="s">
        <v>222</v>
      </c>
      <c r="AD7" s="122" t="s">
        <v>192</v>
      </c>
      <c r="AE7" s="122" t="s">
        <v>350</v>
      </c>
      <c r="AF7" s="123"/>
      <c r="AG7" s="123"/>
      <c r="AH7" s="122" t="s">
        <v>351</v>
      </c>
      <c r="AI7" s="123"/>
    </row>
    <row r="8" spans="1:35" ht="18">
      <c r="A8" s="110" t="s">
        <v>214</v>
      </c>
      <c r="B8" s="111">
        <v>45988</v>
      </c>
      <c r="C8" s="112" t="s">
        <v>278</v>
      </c>
      <c r="D8" s="113">
        <v>0.64583333333333337</v>
      </c>
      <c r="E8" s="112" t="s">
        <v>277</v>
      </c>
      <c r="F8" s="112" t="s">
        <v>190</v>
      </c>
      <c r="G8" s="114">
        <v>0.96089999999999998</v>
      </c>
      <c r="H8" s="115">
        <v>179</v>
      </c>
      <c r="I8" s="115">
        <v>172</v>
      </c>
      <c r="J8" s="115">
        <v>121</v>
      </c>
      <c r="K8" s="111">
        <v>45977</v>
      </c>
      <c r="L8" s="115">
        <v>0</v>
      </c>
      <c r="M8" s="115">
        <v>4</v>
      </c>
      <c r="N8" s="115">
        <v>9</v>
      </c>
      <c r="O8" s="112" t="s">
        <v>319</v>
      </c>
      <c r="P8" s="116"/>
      <c r="Q8" s="116"/>
      <c r="R8" s="116"/>
      <c r="S8" s="116"/>
      <c r="T8" s="116"/>
      <c r="U8" s="116"/>
      <c r="V8" s="115" t="s">
        <v>244</v>
      </c>
      <c r="W8" s="115" t="s">
        <v>319</v>
      </c>
      <c r="X8" s="116"/>
      <c r="Y8" s="115" t="s">
        <v>352</v>
      </c>
      <c r="Z8" s="116"/>
      <c r="AA8" s="115" t="s">
        <v>353</v>
      </c>
      <c r="AB8" s="115" t="s">
        <v>201</v>
      </c>
      <c r="AC8" s="116"/>
      <c r="AD8" s="116"/>
      <c r="AE8" s="116"/>
      <c r="AF8" s="116"/>
      <c r="AG8" s="116"/>
      <c r="AH8" s="115" t="s">
        <v>354</v>
      </c>
      <c r="AI8" s="116"/>
    </row>
    <row r="9" spans="1:35" ht="18">
      <c r="A9" s="117" t="s">
        <v>236</v>
      </c>
      <c r="B9" s="118">
        <v>45991</v>
      </c>
      <c r="C9" s="119" t="s">
        <v>278</v>
      </c>
      <c r="D9" s="120">
        <v>0.40277777777777768</v>
      </c>
      <c r="E9" s="119" t="s">
        <v>277</v>
      </c>
      <c r="F9" s="119" t="s">
        <v>190</v>
      </c>
      <c r="G9" s="121">
        <v>0.93300000000000005</v>
      </c>
      <c r="H9" s="122">
        <v>179</v>
      </c>
      <c r="I9" s="122">
        <v>167</v>
      </c>
      <c r="J9" s="122">
        <v>144</v>
      </c>
      <c r="K9" s="118">
        <v>45977</v>
      </c>
      <c r="L9" s="122">
        <v>0</v>
      </c>
      <c r="M9" s="122">
        <v>1</v>
      </c>
      <c r="N9" s="122">
        <v>1</v>
      </c>
      <c r="O9" s="119" t="s">
        <v>323</v>
      </c>
      <c r="P9" s="123"/>
      <c r="Q9" s="123"/>
      <c r="R9" s="123"/>
      <c r="S9" s="123"/>
      <c r="T9" s="123"/>
      <c r="U9" s="123"/>
      <c r="V9" s="123"/>
      <c r="W9" s="123"/>
      <c r="X9" s="123"/>
      <c r="Y9" s="122" t="s">
        <v>328</v>
      </c>
      <c r="Z9" s="123"/>
      <c r="AA9" s="123"/>
      <c r="AB9" s="122" t="s">
        <v>250</v>
      </c>
      <c r="AC9" s="123"/>
      <c r="AD9" s="123"/>
      <c r="AE9" s="123"/>
      <c r="AF9" s="123"/>
      <c r="AG9" s="123"/>
      <c r="AH9" s="122" t="s">
        <v>355</v>
      </c>
      <c r="AI9" s="123"/>
    </row>
    <row r="10" spans="1:35" ht="18">
      <c r="A10" s="124" t="s">
        <v>270</v>
      </c>
      <c r="B10" s="125"/>
      <c r="C10" s="126">
        <f>COUNTA(C2:C9)</f>
        <v>8</v>
      </c>
      <c r="D10" s="125"/>
      <c r="E10" s="125"/>
      <c r="F10" s="125"/>
      <c r="G10" s="127">
        <f>AVERAGE(G2:G9)</f>
        <v>0.95462499999999995</v>
      </c>
      <c r="H10" s="128">
        <f>SUM(H2:H9)</f>
        <v>1432</v>
      </c>
      <c r="I10" s="128">
        <f>SUM(I2:I9)</f>
        <v>1367</v>
      </c>
      <c r="J10" s="128">
        <f>SUM(J2:J9)</f>
        <v>1093</v>
      </c>
      <c r="K10" s="125"/>
      <c r="L10" s="128">
        <f>SUM(L2:L9)</f>
        <v>0</v>
      </c>
      <c r="M10" s="128">
        <f>SUM(M2:M9)</f>
        <v>11</v>
      </c>
      <c r="N10" s="128">
        <f>SUM(N2:N9)</f>
        <v>39</v>
      </c>
      <c r="O10" s="125"/>
      <c r="P10" s="12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28">
        <f t="shared" si="0"/>
        <v>0</v>
      </c>
      <c r="R10" s="128">
        <f t="shared" si="0"/>
        <v>0</v>
      </c>
      <c r="S10" s="128">
        <f t="shared" si="0"/>
        <v>0</v>
      </c>
      <c r="T10" s="128">
        <f t="shared" si="0"/>
        <v>0</v>
      </c>
      <c r="U10" s="128">
        <f t="shared" si="0"/>
        <v>0</v>
      </c>
      <c r="V10" s="128">
        <f t="shared" si="0"/>
        <v>0</v>
      </c>
      <c r="W10" s="128">
        <f t="shared" si="0"/>
        <v>0</v>
      </c>
      <c r="X10" s="128">
        <f t="shared" si="0"/>
        <v>0</v>
      </c>
      <c r="Y10" s="128">
        <f t="shared" si="0"/>
        <v>0</v>
      </c>
      <c r="Z10" s="128">
        <f t="shared" si="0"/>
        <v>0</v>
      </c>
      <c r="AA10" s="128">
        <f t="shared" si="0"/>
        <v>0</v>
      </c>
      <c r="AB10" s="128">
        <f t="shared" si="0"/>
        <v>0</v>
      </c>
      <c r="AC10" s="128">
        <f t="shared" si="0"/>
        <v>0</v>
      </c>
      <c r="AD10" s="128">
        <f t="shared" si="0"/>
        <v>0</v>
      </c>
      <c r="AE10" s="128">
        <f t="shared" si="0"/>
        <v>0</v>
      </c>
      <c r="AF10" s="128">
        <f t="shared" si="0"/>
        <v>0</v>
      </c>
      <c r="AG10" s="128">
        <f t="shared" si="0"/>
        <v>0</v>
      </c>
      <c r="AH10" s="128">
        <f t="shared" si="0"/>
        <v>0</v>
      </c>
      <c r="AI10" s="128">
        <f t="shared" si="0"/>
        <v>0</v>
      </c>
    </row>
  </sheetData>
  <autoFilter ref="A1:AI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3"/>
  <sheetViews>
    <sheetView workbookViewId="0"/>
  </sheetViews>
  <sheetFormatPr defaultRowHeight="14.45"/>
  <cols>
    <col min="1" max="1" width="13" bestFit="1" customWidth="1"/>
    <col min="2" max="2" width="12.140625" bestFit="1" customWidth="1"/>
    <col min="3" max="3" width="16.140625" bestFit="1" customWidth="1"/>
    <col min="4" max="4" width="12.140625" bestFit="1" customWidth="1"/>
    <col min="5" max="5" width="33.285156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30">
        <v>45979</v>
      </c>
      <c r="B2" s="131" t="s">
        <v>25</v>
      </c>
      <c r="C2" s="132" t="s">
        <v>278</v>
      </c>
      <c r="D2" s="131" t="s">
        <v>277</v>
      </c>
      <c r="E2" s="133">
        <v>1.3263888888888891</v>
      </c>
      <c r="F2" s="131" t="s">
        <v>34</v>
      </c>
      <c r="G2" s="131"/>
      <c r="H2" s="204" t="s">
        <v>35</v>
      </c>
    </row>
    <row r="3" spans="1:8" ht="15.6">
      <c r="A3" s="205"/>
      <c r="B3" s="205"/>
      <c r="C3" s="205"/>
      <c r="D3" s="205"/>
      <c r="E3" s="206" t="s">
        <v>356</v>
      </c>
      <c r="F3" s="205"/>
      <c r="G3" s="205"/>
      <c r="H3" s="3"/>
    </row>
    <row r="4" spans="1:8" ht="18">
      <c r="A4" s="179">
        <v>45979</v>
      </c>
      <c r="B4" s="131" t="s">
        <v>25</v>
      </c>
      <c r="C4" s="132" t="s">
        <v>26</v>
      </c>
      <c r="D4" s="131" t="s">
        <v>1</v>
      </c>
      <c r="E4" s="133">
        <v>1.2777777777777779</v>
      </c>
      <c r="F4" s="131" t="s">
        <v>27</v>
      </c>
      <c r="G4" s="134">
        <v>8</v>
      </c>
      <c r="H4" s="180">
        <v>914</v>
      </c>
    </row>
    <row r="5" spans="1:8" ht="18">
      <c r="A5" s="140">
        <v>45979</v>
      </c>
      <c r="B5" s="141" t="s">
        <v>40</v>
      </c>
      <c r="C5" s="142" t="s">
        <v>41</v>
      </c>
      <c r="D5" s="141" t="s">
        <v>1</v>
      </c>
      <c r="E5" s="143">
        <v>1.4201388888888891</v>
      </c>
      <c r="F5" s="141" t="s">
        <v>42</v>
      </c>
      <c r="G5" s="144">
        <v>11</v>
      </c>
      <c r="H5" s="145">
        <v>916</v>
      </c>
    </row>
    <row r="6" spans="1:8" ht="18">
      <c r="A6" s="146">
        <v>45979</v>
      </c>
      <c r="B6" s="147" t="s">
        <v>40</v>
      </c>
      <c r="C6" s="148" t="s">
        <v>41</v>
      </c>
      <c r="D6" s="147" t="s">
        <v>1</v>
      </c>
      <c r="E6" s="149">
        <v>1.4201388888888891</v>
      </c>
      <c r="F6" s="147" t="s">
        <v>45</v>
      </c>
      <c r="G6" s="150">
        <v>11</v>
      </c>
      <c r="H6" s="147" t="s">
        <v>47</v>
      </c>
    </row>
    <row r="7" spans="1:8" ht="18">
      <c r="A7" s="146">
        <v>45979</v>
      </c>
      <c r="B7" s="147" t="s">
        <v>40</v>
      </c>
      <c r="C7" s="148" t="s">
        <v>41</v>
      </c>
      <c r="D7" s="147" t="s">
        <v>1</v>
      </c>
      <c r="E7" s="149">
        <v>1.4201388888888891</v>
      </c>
      <c r="F7" s="147" t="s">
        <v>48</v>
      </c>
      <c r="G7" s="150">
        <v>11</v>
      </c>
      <c r="H7" s="147" t="s">
        <v>49</v>
      </c>
    </row>
    <row r="8" spans="1:8" ht="18">
      <c r="A8" s="140">
        <v>45979</v>
      </c>
      <c r="B8" s="141" t="s">
        <v>50</v>
      </c>
      <c r="C8" s="142" t="s">
        <v>51</v>
      </c>
      <c r="D8" s="141" t="s">
        <v>1</v>
      </c>
      <c r="E8" s="143">
        <v>1.756944444444444</v>
      </c>
      <c r="F8" s="141" t="s">
        <v>52</v>
      </c>
      <c r="G8" s="144">
        <v>7</v>
      </c>
      <c r="H8" s="141" t="s">
        <v>54</v>
      </c>
    </row>
    <row r="9" spans="1:8" ht="18">
      <c r="A9" s="146">
        <v>45979</v>
      </c>
      <c r="B9" s="147" t="s">
        <v>50</v>
      </c>
      <c r="C9" s="148" t="s">
        <v>51</v>
      </c>
      <c r="D9" s="147" t="s">
        <v>1</v>
      </c>
      <c r="E9" s="149">
        <v>1.756944444444444</v>
      </c>
      <c r="F9" s="147" t="s">
        <v>55</v>
      </c>
      <c r="G9" s="150">
        <v>7</v>
      </c>
      <c r="H9" s="147" t="s">
        <v>57</v>
      </c>
    </row>
    <row r="10" spans="1:8" ht="18">
      <c r="A10" s="146">
        <v>45979</v>
      </c>
      <c r="B10" s="147" t="s">
        <v>50</v>
      </c>
      <c r="C10" s="148" t="s">
        <v>51</v>
      </c>
      <c r="D10" s="147" t="s">
        <v>1</v>
      </c>
      <c r="E10" s="149">
        <v>1.756944444444444</v>
      </c>
      <c r="F10" s="147" t="s">
        <v>58</v>
      </c>
      <c r="G10" s="150">
        <v>7</v>
      </c>
      <c r="H10" s="147" t="s">
        <v>59</v>
      </c>
    </row>
    <row r="11" spans="1:8" ht="18">
      <c r="A11" s="140">
        <v>45979</v>
      </c>
      <c r="B11" s="141" t="s">
        <v>60</v>
      </c>
      <c r="C11" s="142" t="s">
        <v>61</v>
      </c>
      <c r="D11" s="141" t="s">
        <v>1</v>
      </c>
      <c r="E11" s="143">
        <v>1.604166666666667</v>
      </c>
      <c r="F11" s="141" t="s">
        <v>62</v>
      </c>
      <c r="G11" s="144">
        <v>4</v>
      </c>
      <c r="H11" s="141" t="s">
        <v>64</v>
      </c>
    </row>
    <row r="12" spans="1:8" ht="18">
      <c r="A12" s="146">
        <v>45979</v>
      </c>
      <c r="B12" s="147" t="s">
        <v>60</v>
      </c>
      <c r="C12" s="148" t="s">
        <v>61</v>
      </c>
      <c r="D12" s="147" t="s">
        <v>1</v>
      </c>
      <c r="E12" s="149">
        <v>1.604166666666667</v>
      </c>
      <c r="F12" s="147" t="s">
        <v>65</v>
      </c>
      <c r="G12" s="150">
        <v>4</v>
      </c>
      <c r="H12" s="147" t="s">
        <v>67</v>
      </c>
    </row>
    <row r="13" spans="1:8" ht="18">
      <c r="A13" s="174">
        <v>45979</v>
      </c>
      <c r="B13" s="175" t="s">
        <v>77</v>
      </c>
      <c r="C13" s="176" t="s">
        <v>78</v>
      </c>
      <c r="D13" s="175" t="s">
        <v>1</v>
      </c>
      <c r="E13" s="177">
        <v>1.0972222222222221</v>
      </c>
      <c r="F13" s="175" t="s">
        <v>79</v>
      </c>
      <c r="G13" s="178">
        <v>9</v>
      </c>
      <c r="H13" s="175" t="s">
        <v>81</v>
      </c>
    </row>
    <row r="14" spans="1:8" ht="18">
      <c r="A14" s="130">
        <v>45980</v>
      </c>
      <c r="B14" s="131" t="s">
        <v>25</v>
      </c>
      <c r="C14" s="132" t="s">
        <v>278</v>
      </c>
      <c r="D14" s="131" t="s">
        <v>277</v>
      </c>
      <c r="E14" s="133">
        <v>1.944444444444444</v>
      </c>
      <c r="F14" s="131" t="s">
        <v>34</v>
      </c>
      <c r="G14" s="131"/>
      <c r="H14" s="204" t="s">
        <v>35</v>
      </c>
    </row>
    <row r="15" spans="1:8" ht="15.6">
      <c r="A15" s="205"/>
      <c r="B15" s="205"/>
      <c r="C15" s="205"/>
      <c r="D15" s="205"/>
      <c r="E15" s="206" t="s">
        <v>356</v>
      </c>
      <c r="F15" s="205"/>
      <c r="G15" s="205"/>
      <c r="H15" s="3"/>
    </row>
    <row r="16" spans="1:8" ht="18">
      <c r="A16" s="140">
        <v>45980</v>
      </c>
      <c r="B16" s="141" t="s">
        <v>40</v>
      </c>
      <c r="C16" s="142" t="s">
        <v>41</v>
      </c>
      <c r="D16" s="141" t="s">
        <v>1</v>
      </c>
      <c r="E16" s="143">
        <v>1.4201388888888891</v>
      </c>
      <c r="F16" s="141" t="s">
        <v>85</v>
      </c>
      <c r="G16" s="144">
        <v>8</v>
      </c>
      <c r="H16" s="145">
        <v>916</v>
      </c>
    </row>
    <row r="17" spans="1:8" ht="18">
      <c r="A17" s="146">
        <v>45980</v>
      </c>
      <c r="B17" s="147" t="s">
        <v>40</v>
      </c>
      <c r="C17" s="148" t="s">
        <v>41</v>
      </c>
      <c r="D17" s="147" t="s">
        <v>1</v>
      </c>
      <c r="E17" s="149">
        <v>1.4201388888888891</v>
      </c>
      <c r="F17" s="147" t="s">
        <v>42</v>
      </c>
      <c r="G17" s="150">
        <v>8</v>
      </c>
      <c r="H17" s="163">
        <v>916</v>
      </c>
    </row>
    <row r="18" spans="1:8" ht="18">
      <c r="A18" s="146">
        <v>45980</v>
      </c>
      <c r="B18" s="147" t="s">
        <v>40</v>
      </c>
      <c r="C18" s="148" t="s">
        <v>41</v>
      </c>
      <c r="D18" s="147" t="s">
        <v>1</v>
      </c>
      <c r="E18" s="149">
        <v>1.4201388888888891</v>
      </c>
      <c r="F18" s="147" t="s">
        <v>45</v>
      </c>
      <c r="G18" s="150">
        <v>8</v>
      </c>
      <c r="H18" s="147" t="s">
        <v>47</v>
      </c>
    </row>
    <row r="19" spans="1:8" ht="18">
      <c r="A19" s="146">
        <v>45980</v>
      </c>
      <c r="B19" s="147" t="s">
        <v>40</v>
      </c>
      <c r="C19" s="148" t="s">
        <v>41</v>
      </c>
      <c r="D19" s="147" t="s">
        <v>1</v>
      </c>
      <c r="E19" s="149">
        <v>1.4201388888888891</v>
      </c>
      <c r="F19" s="147" t="s">
        <v>48</v>
      </c>
      <c r="G19" s="150">
        <v>8</v>
      </c>
      <c r="H19" s="147" t="s">
        <v>49</v>
      </c>
    </row>
    <row r="20" spans="1:8" ht="18">
      <c r="A20" s="140">
        <v>45980</v>
      </c>
      <c r="B20" s="141" t="s">
        <v>50</v>
      </c>
      <c r="C20" s="142" t="s">
        <v>51</v>
      </c>
      <c r="D20" s="141" t="s">
        <v>1</v>
      </c>
      <c r="E20" s="143">
        <v>1.756944444444444</v>
      </c>
      <c r="F20" s="141" t="s">
        <v>52</v>
      </c>
      <c r="G20" s="144">
        <v>2</v>
      </c>
      <c r="H20" s="141" t="s">
        <v>88</v>
      </c>
    </row>
    <row r="21" spans="1:8" ht="18">
      <c r="A21" s="146">
        <v>45980</v>
      </c>
      <c r="B21" s="147" t="s">
        <v>50</v>
      </c>
      <c r="C21" s="148" t="s">
        <v>51</v>
      </c>
      <c r="D21" s="147" t="s">
        <v>1</v>
      </c>
      <c r="E21" s="149">
        <v>1.756944444444444</v>
      </c>
      <c r="F21" s="147" t="s">
        <v>55</v>
      </c>
      <c r="G21" s="150">
        <v>2</v>
      </c>
      <c r="H21" s="147" t="s">
        <v>90</v>
      </c>
    </row>
    <row r="22" spans="1:8" ht="18">
      <c r="A22" s="146">
        <v>45980</v>
      </c>
      <c r="B22" s="147" t="s">
        <v>50</v>
      </c>
      <c r="C22" s="148" t="s">
        <v>51</v>
      </c>
      <c r="D22" s="147" t="s">
        <v>1</v>
      </c>
      <c r="E22" s="149">
        <v>1.756944444444444</v>
      </c>
      <c r="F22" s="147" t="s">
        <v>58</v>
      </c>
      <c r="G22" s="150">
        <v>2</v>
      </c>
      <c r="H22" s="147" t="s">
        <v>91</v>
      </c>
    </row>
    <row r="23" spans="1:8" ht="18">
      <c r="A23" s="140">
        <v>45980</v>
      </c>
      <c r="B23" s="141" t="s">
        <v>60</v>
      </c>
      <c r="C23" s="142" t="s">
        <v>68</v>
      </c>
      <c r="D23" s="141" t="s">
        <v>1</v>
      </c>
      <c r="E23" s="143">
        <v>1.7951388888888891</v>
      </c>
      <c r="F23" s="141" t="s">
        <v>92</v>
      </c>
      <c r="G23" s="144">
        <v>1</v>
      </c>
      <c r="H23" s="141" t="s">
        <v>64</v>
      </c>
    </row>
    <row r="24" spans="1:8" ht="18">
      <c r="A24" s="146">
        <v>45980</v>
      </c>
      <c r="B24" s="147" t="s">
        <v>60</v>
      </c>
      <c r="C24" s="148" t="s">
        <v>68</v>
      </c>
      <c r="D24" s="147" t="s">
        <v>1</v>
      </c>
      <c r="E24" s="149">
        <v>1.7951388888888891</v>
      </c>
      <c r="F24" s="147" t="s">
        <v>62</v>
      </c>
      <c r="G24" s="150">
        <v>1</v>
      </c>
      <c r="H24" s="147" t="s">
        <v>64</v>
      </c>
    </row>
    <row r="25" spans="1:8" ht="18">
      <c r="A25" s="174">
        <v>45980</v>
      </c>
      <c r="B25" s="175" t="s">
        <v>77</v>
      </c>
      <c r="C25" s="176" t="s">
        <v>98</v>
      </c>
      <c r="D25" s="175" t="s">
        <v>1</v>
      </c>
      <c r="E25" s="177">
        <v>1.493055555555556</v>
      </c>
      <c r="F25" s="175" t="s">
        <v>79</v>
      </c>
      <c r="G25" s="178">
        <v>9</v>
      </c>
      <c r="H25" s="175" t="s">
        <v>81</v>
      </c>
    </row>
    <row r="26" spans="1:8" ht="18">
      <c r="A26" s="130">
        <v>45981</v>
      </c>
      <c r="B26" s="131" t="s">
        <v>25</v>
      </c>
      <c r="C26" s="132" t="s">
        <v>296</v>
      </c>
      <c r="D26" s="131" t="s">
        <v>277</v>
      </c>
      <c r="E26" s="133">
        <v>1.645833333333333</v>
      </c>
      <c r="F26" s="131" t="s">
        <v>27</v>
      </c>
      <c r="G26" s="134">
        <v>4</v>
      </c>
      <c r="H26" s="135">
        <v>992</v>
      </c>
    </row>
    <row r="27" spans="1:8" ht="18">
      <c r="A27" s="140">
        <v>45981</v>
      </c>
      <c r="B27" s="141" t="s">
        <v>77</v>
      </c>
      <c r="C27" s="142" t="s">
        <v>300</v>
      </c>
      <c r="D27" s="141" t="s">
        <v>277</v>
      </c>
      <c r="E27" s="143">
        <v>1.520833333333333</v>
      </c>
      <c r="F27" s="141" t="s">
        <v>79</v>
      </c>
      <c r="G27" s="144">
        <v>9</v>
      </c>
      <c r="H27" s="141" t="s">
        <v>301</v>
      </c>
    </row>
    <row r="28" spans="1:8" ht="15.6">
      <c r="A28" s="205"/>
      <c r="B28" s="205"/>
      <c r="C28" s="205"/>
      <c r="D28" s="205"/>
      <c r="E28" s="206" t="s">
        <v>356</v>
      </c>
      <c r="F28" s="205"/>
      <c r="G28" s="205"/>
      <c r="H28" s="3"/>
    </row>
    <row r="29" spans="1:8" ht="18">
      <c r="A29" s="140">
        <v>45981</v>
      </c>
      <c r="B29" s="141" t="s">
        <v>40</v>
      </c>
      <c r="C29" s="142" t="s">
        <v>41</v>
      </c>
      <c r="D29" s="141" t="s">
        <v>1</v>
      </c>
      <c r="E29" s="143">
        <v>1.4201388888888891</v>
      </c>
      <c r="F29" s="141" t="s">
        <v>42</v>
      </c>
      <c r="G29" s="144">
        <v>5</v>
      </c>
      <c r="H29" s="145">
        <v>814</v>
      </c>
    </row>
    <row r="30" spans="1:8" ht="18">
      <c r="A30" s="146">
        <v>45981</v>
      </c>
      <c r="B30" s="147" t="s">
        <v>40</v>
      </c>
      <c r="C30" s="148" t="s">
        <v>41</v>
      </c>
      <c r="D30" s="147" t="s">
        <v>1</v>
      </c>
      <c r="E30" s="149">
        <v>1.4201388888888891</v>
      </c>
      <c r="F30" s="147" t="s">
        <v>45</v>
      </c>
      <c r="G30" s="150">
        <v>5</v>
      </c>
      <c r="H30" s="163">
        <v>967</v>
      </c>
    </row>
    <row r="31" spans="1:8" ht="18">
      <c r="A31" s="146">
        <v>45981</v>
      </c>
      <c r="B31" s="147" t="s">
        <v>40</v>
      </c>
      <c r="C31" s="148" t="s">
        <v>41</v>
      </c>
      <c r="D31" s="147" t="s">
        <v>1</v>
      </c>
      <c r="E31" s="149">
        <v>1.4201388888888891</v>
      </c>
      <c r="F31" s="147" t="s">
        <v>48</v>
      </c>
      <c r="G31" s="150">
        <v>5</v>
      </c>
      <c r="H31" s="147" t="s">
        <v>49</v>
      </c>
    </row>
    <row r="32" spans="1:8" ht="18">
      <c r="A32" s="140">
        <v>45981</v>
      </c>
      <c r="B32" s="141" t="s">
        <v>50</v>
      </c>
      <c r="C32" s="142" t="s">
        <v>105</v>
      </c>
      <c r="D32" s="141" t="s">
        <v>1</v>
      </c>
      <c r="E32" s="143">
        <v>1.354166666666667</v>
      </c>
      <c r="F32" s="141" t="s">
        <v>106</v>
      </c>
      <c r="G32" s="144">
        <v>8</v>
      </c>
      <c r="H32" s="145">
        <v>939</v>
      </c>
    </row>
    <row r="33" spans="1:8" ht="18">
      <c r="A33" s="146">
        <v>45981</v>
      </c>
      <c r="B33" s="147" t="s">
        <v>50</v>
      </c>
      <c r="C33" s="148" t="s">
        <v>105</v>
      </c>
      <c r="D33" s="147" t="s">
        <v>1</v>
      </c>
      <c r="E33" s="149">
        <v>1.354166666666667</v>
      </c>
      <c r="F33" s="147" t="s">
        <v>52</v>
      </c>
      <c r="G33" s="150">
        <v>8</v>
      </c>
      <c r="H33" s="163">
        <v>939</v>
      </c>
    </row>
    <row r="34" spans="1:8" ht="18">
      <c r="A34" s="146">
        <v>45981</v>
      </c>
      <c r="B34" s="147" t="s">
        <v>50</v>
      </c>
      <c r="C34" s="148" t="s">
        <v>105</v>
      </c>
      <c r="D34" s="147" t="s">
        <v>1</v>
      </c>
      <c r="E34" s="149">
        <v>1.354166666666667</v>
      </c>
      <c r="F34" s="147" t="s">
        <v>55</v>
      </c>
      <c r="G34" s="150">
        <v>8</v>
      </c>
      <c r="H34" s="147" t="s">
        <v>108</v>
      </c>
    </row>
    <row r="35" spans="1:8" ht="18">
      <c r="A35" s="146">
        <v>45981</v>
      </c>
      <c r="B35" s="147" t="s">
        <v>50</v>
      </c>
      <c r="C35" s="148" t="s">
        <v>105</v>
      </c>
      <c r="D35" s="147" t="s">
        <v>1</v>
      </c>
      <c r="E35" s="149">
        <v>1.354166666666667</v>
      </c>
      <c r="F35" s="147" t="s">
        <v>58</v>
      </c>
      <c r="G35" s="150">
        <v>8</v>
      </c>
      <c r="H35" s="147" t="s">
        <v>109</v>
      </c>
    </row>
    <row r="36" spans="1:8" ht="18">
      <c r="A36" s="151">
        <v>45981</v>
      </c>
      <c r="B36" s="152" t="s">
        <v>50</v>
      </c>
      <c r="C36" s="153" t="s">
        <v>51</v>
      </c>
      <c r="D36" s="152" t="s">
        <v>1</v>
      </c>
      <c r="E36" s="154">
        <v>1.756944444444444</v>
      </c>
      <c r="F36" s="152" t="s">
        <v>52</v>
      </c>
      <c r="G36" s="155">
        <v>9</v>
      </c>
      <c r="H36" s="152" t="s">
        <v>88</v>
      </c>
    </row>
    <row r="37" spans="1:8" ht="18">
      <c r="A37" s="146">
        <v>45981</v>
      </c>
      <c r="B37" s="147" t="s">
        <v>50</v>
      </c>
      <c r="C37" s="148" t="s">
        <v>51</v>
      </c>
      <c r="D37" s="147" t="s">
        <v>1</v>
      </c>
      <c r="E37" s="149">
        <v>1.756944444444444</v>
      </c>
      <c r="F37" s="147" t="s">
        <v>55</v>
      </c>
      <c r="G37" s="150">
        <v>9</v>
      </c>
      <c r="H37" s="147" t="s">
        <v>90</v>
      </c>
    </row>
    <row r="38" spans="1:8" ht="18">
      <c r="A38" s="168">
        <v>45981</v>
      </c>
      <c r="B38" s="169" t="s">
        <v>50</v>
      </c>
      <c r="C38" s="170" t="s">
        <v>51</v>
      </c>
      <c r="D38" s="169" t="s">
        <v>1</v>
      </c>
      <c r="E38" s="171">
        <v>1.756944444444444</v>
      </c>
      <c r="F38" s="169" t="s">
        <v>58</v>
      </c>
      <c r="G38" s="172">
        <v>9</v>
      </c>
      <c r="H38" s="169" t="s">
        <v>91</v>
      </c>
    </row>
    <row r="39" spans="1:8" ht="18">
      <c r="A39" s="161">
        <v>45982</v>
      </c>
      <c r="B39" s="141" t="s">
        <v>77</v>
      </c>
      <c r="C39" s="142" t="s">
        <v>300</v>
      </c>
      <c r="D39" s="141" t="s">
        <v>277</v>
      </c>
      <c r="E39" s="143">
        <v>1.520833333333333</v>
      </c>
      <c r="F39" s="141" t="s">
        <v>79</v>
      </c>
      <c r="G39" s="144">
        <v>9</v>
      </c>
      <c r="H39" s="207" t="s">
        <v>301</v>
      </c>
    </row>
    <row r="40" spans="1:8" ht="15.6">
      <c r="A40" s="205"/>
      <c r="B40" s="205"/>
      <c r="C40" s="205"/>
      <c r="D40" s="205"/>
      <c r="E40" s="206" t="s">
        <v>356</v>
      </c>
      <c r="F40" s="205"/>
      <c r="G40" s="205"/>
      <c r="H40" s="3"/>
    </row>
    <row r="41" spans="1:8" ht="18">
      <c r="A41" s="140">
        <v>45982</v>
      </c>
      <c r="B41" s="141" t="s">
        <v>40</v>
      </c>
      <c r="C41" s="142" t="s">
        <v>41</v>
      </c>
      <c r="D41" s="141" t="s">
        <v>1</v>
      </c>
      <c r="E41" s="143">
        <v>1.4201388888888891</v>
      </c>
      <c r="F41" s="141" t="s">
        <v>85</v>
      </c>
      <c r="G41" s="144">
        <v>8</v>
      </c>
      <c r="H41" s="145">
        <v>916</v>
      </c>
    </row>
    <row r="42" spans="1:8" ht="18">
      <c r="A42" s="146">
        <v>45982</v>
      </c>
      <c r="B42" s="147" t="s">
        <v>40</v>
      </c>
      <c r="C42" s="148" t="s">
        <v>41</v>
      </c>
      <c r="D42" s="147" t="s">
        <v>1</v>
      </c>
      <c r="E42" s="149">
        <v>1.4201388888888891</v>
      </c>
      <c r="F42" s="147" t="s">
        <v>42</v>
      </c>
      <c r="G42" s="150">
        <v>8</v>
      </c>
      <c r="H42" s="163">
        <v>916</v>
      </c>
    </row>
    <row r="43" spans="1:8" ht="18">
      <c r="A43" s="146">
        <v>45982</v>
      </c>
      <c r="B43" s="147" t="s">
        <v>40</v>
      </c>
      <c r="C43" s="148" t="s">
        <v>41</v>
      </c>
      <c r="D43" s="147" t="s">
        <v>1</v>
      </c>
      <c r="E43" s="149">
        <v>1.4201388888888891</v>
      </c>
      <c r="F43" s="147" t="s">
        <v>45</v>
      </c>
      <c r="G43" s="150">
        <v>8</v>
      </c>
      <c r="H43" s="147" t="s">
        <v>47</v>
      </c>
    </row>
    <row r="44" spans="1:8" ht="18">
      <c r="A44" s="146">
        <v>45982</v>
      </c>
      <c r="B44" s="147" t="s">
        <v>40</v>
      </c>
      <c r="C44" s="148" t="s">
        <v>41</v>
      </c>
      <c r="D44" s="147" t="s">
        <v>1</v>
      </c>
      <c r="E44" s="149">
        <v>1.4201388888888891</v>
      </c>
      <c r="F44" s="147" t="s">
        <v>48</v>
      </c>
      <c r="G44" s="150">
        <v>8</v>
      </c>
      <c r="H44" s="147" t="s">
        <v>117</v>
      </c>
    </row>
    <row r="45" spans="1:8" ht="18">
      <c r="A45" s="140">
        <v>45982</v>
      </c>
      <c r="B45" s="141" t="s">
        <v>50</v>
      </c>
      <c r="C45" s="142" t="s">
        <v>51</v>
      </c>
      <c r="D45" s="141" t="s">
        <v>1</v>
      </c>
      <c r="E45" s="143">
        <v>1.756944444444444</v>
      </c>
      <c r="F45" s="141" t="s">
        <v>106</v>
      </c>
      <c r="G45" s="144">
        <v>9</v>
      </c>
      <c r="H45" s="141" t="s">
        <v>88</v>
      </c>
    </row>
    <row r="46" spans="1:8" ht="18">
      <c r="A46" s="146">
        <v>45982</v>
      </c>
      <c r="B46" s="147" t="s">
        <v>50</v>
      </c>
      <c r="C46" s="148" t="s">
        <v>51</v>
      </c>
      <c r="D46" s="147" t="s">
        <v>1</v>
      </c>
      <c r="E46" s="149">
        <v>1.756944444444444</v>
      </c>
      <c r="F46" s="147" t="s">
        <v>52</v>
      </c>
      <c r="G46" s="150">
        <v>9</v>
      </c>
      <c r="H46" s="147" t="s">
        <v>88</v>
      </c>
    </row>
    <row r="47" spans="1:8" ht="18">
      <c r="A47" s="146">
        <v>45982</v>
      </c>
      <c r="B47" s="147" t="s">
        <v>50</v>
      </c>
      <c r="C47" s="148" t="s">
        <v>51</v>
      </c>
      <c r="D47" s="147" t="s">
        <v>1</v>
      </c>
      <c r="E47" s="149">
        <v>1.756944444444444</v>
      </c>
      <c r="F47" s="147" t="s">
        <v>55</v>
      </c>
      <c r="G47" s="150">
        <v>9</v>
      </c>
      <c r="H47" s="147" t="s">
        <v>90</v>
      </c>
    </row>
    <row r="48" spans="1:8" ht="18">
      <c r="A48" s="146">
        <v>45982</v>
      </c>
      <c r="B48" s="147" t="s">
        <v>50</v>
      </c>
      <c r="C48" s="148" t="s">
        <v>51</v>
      </c>
      <c r="D48" s="147" t="s">
        <v>1</v>
      </c>
      <c r="E48" s="149">
        <v>1.756944444444444</v>
      </c>
      <c r="F48" s="147" t="s">
        <v>58</v>
      </c>
      <c r="G48" s="150">
        <v>9</v>
      </c>
      <c r="H48" s="147" t="s">
        <v>91</v>
      </c>
    </row>
    <row r="49" spans="1:8" ht="18">
      <c r="A49" s="140">
        <v>45982</v>
      </c>
      <c r="B49" s="141" t="s">
        <v>77</v>
      </c>
      <c r="C49" s="142" t="s">
        <v>99</v>
      </c>
      <c r="D49" s="141" t="s">
        <v>1</v>
      </c>
      <c r="E49" s="143">
        <v>1.2222222222222221</v>
      </c>
      <c r="F49" s="141" t="s">
        <v>79</v>
      </c>
      <c r="G49" s="144">
        <v>9</v>
      </c>
      <c r="H49" s="141" t="s">
        <v>112</v>
      </c>
    </row>
    <row r="50" spans="1:8" ht="18">
      <c r="A50" s="156">
        <v>45982</v>
      </c>
      <c r="B50" s="157" t="s">
        <v>77</v>
      </c>
      <c r="C50" s="158" t="s">
        <v>100</v>
      </c>
      <c r="D50" s="157" t="s">
        <v>1</v>
      </c>
      <c r="E50" s="159">
        <v>1.444444444444444</v>
      </c>
      <c r="F50" s="157" t="s">
        <v>79</v>
      </c>
      <c r="G50" s="160">
        <v>9</v>
      </c>
      <c r="H50" s="157" t="s">
        <v>112</v>
      </c>
    </row>
    <row r="51" spans="1:8" ht="15.6">
      <c r="A51" s="205"/>
      <c r="B51" s="205"/>
      <c r="C51" s="205"/>
      <c r="D51" s="205"/>
      <c r="E51" s="206" t="s">
        <v>356</v>
      </c>
      <c r="F51" s="205"/>
      <c r="G51" s="205"/>
      <c r="H51" s="3"/>
    </row>
    <row r="52" spans="1:8" ht="18">
      <c r="A52" s="161">
        <v>45983</v>
      </c>
      <c r="B52" s="141" t="s">
        <v>40</v>
      </c>
      <c r="C52" s="142" t="s">
        <v>41</v>
      </c>
      <c r="D52" s="141" t="s">
        <v>1</v>
      </c>
      <c r="E52" s="143">
        <v>1.4201388888888891</v>
      </c>
      <c r="F52" s="141" t="s">
        <v>85</v>
      </c>
      <c r="G52" s="144">
        <v>4</v>
      </c>
      <c r="H52" s="162">
        <v>916</v>
      </c>
    </row>
    <row r="53" spans="1:8" ht="18">
      <c r="A53" s="140">
        <v>45983</v>
      </c>
      <c r="B53" s="141" t="s">
        <v>50</v>
      </c>
      <c r="C53" s="142" t="s">
        <v>51</v>
      </c>
      <c r="D53" s="141" t="s">
        <v>1</v>
      </c>
      <c r="E53" s="143">
        <v>1.756944444444444</v>
      </c>
      <c r="F53" s="141" t="s">
        <v>106</v>
      </c>
      <c r="G53" s="144">
        <v>3</v>
      </c>
      <c r="H53" s="141" t="s">
        <v>88</v>
      </c>
    </row>
    <row r="54" spans="1:8" ht="18">
      <c r="A54" s="151">
        <v>45983</v>
      </c>
      <c r="B54" s="152" t="s">
        <v>50</v>
      </c>
      <c r="C54" s="153" t="s">
        <v>105</v>
      </c>
      <c r="D54" s="152" t="s">
        <v>1</v>
      </c>
      <c r="E54" s="154">
        <v>1.354166666666667</v>
      </c>
      <c r="F54" s="152" t="s">
        <v>106</v>
      </c>
      <c r="G54" s="155">
        <v>9</v>
      </c>
      <c r="H54" s="152" t="s">
        <v>88</v>
      </c>
    </row>
    <row r="55" spans="1:8" ht="18">
      <c r="A55" s="140">
        <v>45983</v>
      </c>
      <c r="B55" s="141" t="s">
        <v>77</v>
      </c>
      <c r="C55" s="142" t="s">
        <v>78</v>
      </c>
      <c r="D55" s="141" t="s">
        <v>1</v>
      </c>
      <c r="E55" s="143">
        <v>1.0972222222222221</v>
      </c>
      <c r="F55" s="141" t="s">
        <v>79</v>
      </c>
      <c r="G55" s="144">
        <v>9</v>
      </c>
      <c r="H55" s="141" t="s">
        <v>112</v>
      </c>
    </row>
    <row r="56" spans="1:8" ht="18">
      <c r="A56" s="151">
        <v>45983</v>
      </c>
      <c r="B56" s="152" t="s">
        <v>77</v>
      </c>
      <c r="C56" s="153" t="s">
        <v>99</v>
      </c>
      <c r="D56" s="152" t="s">
        <v>1</v>
      </c>
      <c r="E56" s="154">
        <v>1.2222222222222221</v>
      </c>
      <c r="F56" s="152" t="s">
        <v>79</v>
      </c>
      <c r="G56" s="155">
        <v>1</v>
      </c>
      <c r="H56" s="152" t="s">
        <v>84</v>
      </c>
    </row>
    <row r="57" spans="1:8" ht="18">
      <c r="A57" s="151">
        <v>45983</v>
      </c>
      <c r="B57" s="152" t="s">
        <v>77</v>
      </c>
      <c r="C57" s="153" t="s">
        <v>100</v>
      </c>
      <c r="D57" s="152" t="s">
        <v>1</v>
      </c>
      <c r="E57" s="154">
        <v>1.444444444444444</v>
      </c>
      <c r="F57" s="152" t="s">
        <v>79</v>
      </c>
      <c r="G57" s="155">
        <v>4</v>
      </c>
      <c r="H57" s="152" t="s">
        <v>84</v>
      </c>
    </row>
    <row r="58" spans="1:8" ht="18">
      <c r="A58" s="174">
        <v>45983</v>
      </c>
      <c r="B58" s="175" t="s">
        <v>60</v>
      </c>
      <c r="C58" s="176" t="s">
        <v>74</v>
      </c>
      <c r="D58" s="175" t="s">
        <v>1</v>
      </c>
      <c r="E58" s="177">
        <v>1.4201388888888891</v>
      </c>
      <c r="F58" s="175" t="s">
        <v>65</v>
      </c>
      <c r="G58" s="178">
        <v>4</v>
      </c>
      <c r="H58" s="175" t="s">
        <v>76</v>
      </c>
    </row>
    <row r="59" spans="1:8" ht="18">
      <c r="A59" s="130">
        <v>45984</v>
      </c>
      <c r="B59" s="131" t="s">
        <v>25</v>
      </c>
      <c r="C59" s="132" t="s">
        <v>296</v>
      </c>
      <c r="D59" s="131" t="s">
        <v>277</v>
      </c>
      <c r="E59" s="133">
        <v>1.4027777777777779</v>
      </c>
      <c r="F59" s="131" t="s">
        <v>27</v>
      </c>
      <c r="G59" s="134">
        <v>5</v>
      </c>
      <c r="H59" s="204" t="s">
        <v>137</v>
      </c>
    </row>
    <row r="60" spans="1:8" ht="15.6">
      <c r="A60" s="205"/>
      <c r="B60" s="205"/>
      <c r="C60" s="205"/>
      <c r="D60" s="205"/>
      <c r="E60" s="206" t="s">
        <v>356</v>
      </c>
      <c r="F60" s="205"/>
      <c r="G60" s="205"/>
      <c r="H60" s="3"/>
    </row>
    <row r="61" spans="1:8" ht="18">
      <c r="A61" s="140">
        <v>45984</v>
      </c>
      <c r="B61" s="141" t="s">
        <v>40</v>
      </c>
      <c r="C61" s="142" t="s">
        <v>41</v>
      </c>
      <c r="D61" s="141" t="s">
        <v>1</v>
      </c>
      <c r="E61" s="143">
        <v>1.4201388888888891</v>
      </c>
      <c r="F61" s="141" t="s">
        <v>42</v>
      </c>
      <c r="G61" s="144">
        <v>15</v>
      </c>
      <c r="H61" s="145">
        <v>814</v>
      </c>
    </row>
    <row r="62" spans="1:8" ht="18">
      <c r="A62" s="146">
        <v>45984</v>
      </c>
      <c r="B62" s="147" t="s">
        <v>40</v>
      </c>
      <c r="C62" s="148" t="s">
        <v>41</v>
      </c>
      <c r="D62" s="147" t="s">
        <v>1</v>
      </c>
      <c r="E62" s="149">
        <v>1.4201388888888891</v>
      </c>
      <c r="F62" s="147" t="s">
        <v>45</v>
      </c>
      <c r="G62" s="150">
        <v>15</v>
      </c>
      <c r="H62" s="163">
        <v>967</v>
      </c>
    </row>
    <row r="63" spans="1:8" ht="18">
      <c r="A63" s="146">
        <v>45984</v>
      </c>
      <c r="B63" s="147" t="s">
        <v>40</v>
      </c>
      <c r="C63" s="148" t="s">
        <v>41</v>
      </c>
      <c r="D63" s="147" t="s">
        <v>1</v>
      </c>
      <c r="E63" s="149">
        <v>1.4201388888888891</v>
      </c>
      <c r="F63" s="147" t="s">
        <v>48</v>
      </c>
      <c r="G63" s="150">
        <v>15</v>
      </c>
      <c r="H63" s="147" t="s">
        <v>49</v>
      </c>
    </row>
    <row r="64" spans="1:8" ht="18">
      <c r="A64" s="140">
        <v>45984</v>
      </c>
      <c r="B64" s="141" t="s">
        <v>50</v>
      </c>
      <c r="C64" s="142" t="s">
        <v>51</v>
      </c>
      <c r="D64" s="141" t="s">
        <v>1</v>
      </c>
      <c r="E64" s="143">
        <v>1.756944444444444</v>
      </c>
      <c r="F64" s="141" t="s">
        <v>52</v>
      </c>
      <c r="G64" s="144">
        <v>7</v>
      </c>
      <c r="H64" s="145">
        <v>939</v>
      </c>
    </row>
    <row r="65" spans="1:8" ht="18">
      <c r="A65" s="146">
        <v>45984</v>
      </c>
      <c r="B65" s="147" t="s">
        <v>50</v>
      </c>
      <c r="C65" s="148" t="s">
        <v>51</v>
      </c>
      <c r="D65" s="147" t="s">
        <v>1</v>
      </c>
      <c r="E65" s="149">
        <v>1.756944444444444</v>
      </c>
      <c r="F65" s="147" t="s">
        <v>55</v>
      </c>
      <c r="G65" s="150">
        <v>7</v>
      </c>
      <c r="H65" s="147" t="s">
        <v>108</v>
      </c>
    </row>
    <row r="66" spans="1:8" ht="18">
      <c r="A66" s="146">
        <v>45984</v>
      </c>
      <c r="B66" s="147" t="s">
        <v>50</v>
      </c>
      <c r="C66" s="148" t="s">
        <v>51</v>
      </c>
      <c r="D66" s="147" t="s">
        <v>1</v>
      </c>
      <c r="E66" s="149">
        <v>1.756944444444444</v>
      </c>
      <c r="F66" s="147" t="s">
        <v>58</v>
      </c>
      <c r="G66" s="150">
        <v>7</v>
      </c>
      <c r="H66" s="147" t="s">
        <v>109</v>
      </c>
    </row>
    <row r="67" spans="1:8" ht="18">
      <c r="A67" s="140">
        <v>45984</v>
      </c>
      <c r="B67" s="141" t="s">
        <v>60</v>
      </c>
      <c r="C67" s="142" t="s">
        <v>61</v>
      </c>
      <c r="D67" s="141" t="s">
        <v>1</v>
      </c>
      <c r="E67" s="143">
        <v>1.604166666666667</v>
      </c>
      <c r="F67" s="141" t="s">
        <v>62</v>
      </c>
      <c r="G67" s="144">
        <v>1</v>
      </c>
      <c r="H67" s="141" t="s">
        <v>70</v>
      </c>
    </row>
    <row r="68" spans="1:8" ht="18">
      <c r="A68" s="146">
        <v>45984</v>
      </c>
      <c r="B68" s="147" t="s">
        <v>60</v>
      </c>
      <c r="C68" s="148" t="s">
        <v>61</v>
      </c>
      <c r="D68" s="147" t="s">
        <v>1</v>
      </c>
      <c r="E68" s="149">
        <v>1.604166666666667</v>
      </c>
      <c r="F68" s="147" t="s">
        <v>65</v>
      </c>
      <c r="G68" s="150">
        <v>1</v>
      </c>
      <c r="H68" s="147" t="s">
        <v>72</v>
      </c>
    </row>
    <row r="69" spans="1:8" ht="18">
      <c r="A69" s="151">
        <v>45984</v>
      </c>
      <c r="B69" s="152" t="s">
        <v>60</v>
      </c>
      <c r="C69" s="153" t="s">
        <v>73</v>
      </c>
      <c r="D69" s="152" t="s">
        <v>1</v>
      </c>
      <c r="E69" s="154">
        <v>1.086805555555556</v>
      </c>
      <c r="F69" s="152" t="s">
        <v>62</v>
      </c>
      <c r="G69" s="155">
        <v>9</v>
      </c>
      <c r="H69" s="152" t="s">
        <v>70</v>
      </c>
    </row>
    <row r="70" spans="1:8" ht="18">
      <c r="A70" s="156">
        <v>45984</v>
      </c>
      <c r="B70" s="157" t="s">
        <v>60</v>
      </c>
      <c r="C70" s="158" t="s">
        <v>74</v>
      </c>
      <c r="D70" s="157" t="s">
        <v>1</v>
      </c>
      <c r="E70" s="159">
        <v>1.4201388888888891</v>
      </c>
      <c r="F70" s="157" t="s">
        <v>65</v>
      </c>
      <c r="G70" s="160">
        <v>4</v>
      </c>
      <c r="H70" s="157" t="s">
        <v>115</v>
      </c>
    </row>
    <row r="71" spans="1:8" ht="15.6">
      <c r="A71" s="205"/>
      <c r="B71" s="205"/>
      <c r="C71" s="205"/>
      <c r="D71" s="205"/>
      <c r="E71" s="206" t="s">
        <v>356</v>
      </c>
      <c r="F71" s="205"/>
      <c r="G71" s="205"/>
      <c r="H71" s="3"/>
    </row>
    <row r="72" spans="1:8" ht="18">
      <c r="A72" s="161">
        <v>45985</v>
      </c>
      <c r="B72" s="141" t="s">
        <v>40</v>
      </c>
      <c r="C72" s="142" t="s">
        <v>41</v>
      </c>
      <c r="D72" s="141" t="s">
        <v>1</v>
      </c>
      <c r="E72" s="143">
        <v>1.4201388888888891</v>
      </c>
      <c r="F72" s="141" t="s">
        <v>42</v>
      </c>
      <c r="G72" s="144">
        <v>5</v>
      </c>
      <c r="H72" s="162">
        <v>712</v>
      </c>
    </row>
    <row r="73" spans="1:8" ht="18">
      <c r="A73" s="146">
        <v>45985</v>
      </c>
      <c r="B73" s="147" t="s">
        <v>40</v>
      </c>
      <c r="C73" s="148" t="s">
        <v>41</v>
      </c>
      <c r="D73" s="147" t="s">
        <v>1</v>
      </c>
      <c r="E73" s="149">
        <v>1.4201388888888891</v>
      </c>
      <c r="F73" s="147" t="s">
        <v>45</v>
      </c>
      <c r="G73" s="150">
        <v>5</v>
      </c>
      <c r="H73" s="163">
        <v>865</v>
      </c>
    </row>
    <row r="74" spans="1:8" ht="18">
      <c r="A74" s="146">
        <v>45985</v>
      </c>
      <c r="B74" s="147" t="s">
        <v>40</v>
      </c>
      <c r="C74" s="148" t="s">
        <v>41</v>
      </c>
      <c r="D74" s="147" t="s">
        <v>1</v>
      </c>
      <c r="E74" s="149">
        <v>1.4201388888888891</v>
      </c>
      <c r="F74" s="147" t="s">
        <v>48</v>
      </c>
      <c r="G74" s="150">
        <v>5</v>
      </c>
      <c r="H74" s="147" t="s">
        <v>49</v>
      </c>
    </row>
    <row r="75" spans="1:8" ht="18">
      <c r="A75" s="140">
        <v>45985</v>
      </c>
      <c r="B75" s="141" t="s">
        <v>50</v>
      </c>
      <c r="C75" s="142" t="s">
        <v>51</v>
      </c>
      <c r="D75" s="141" t="s">
        <v>1</v>
      </c>
      <c r="E75" s="143">
        <v>1.756944444444444</v>
      </c>
      <c r="F75" s="141" t="s">
        <v>52</v>
      </c>
      <c r="G75" s="144">
        <v>2</v>
      </c>
      <c r="H75" s="145">
        <v>939</v>
      </c>
    </row>
    <row r="76" spans="1:8" ht="18">
      <c r="A76" s="146">
        <v>45985</v>
      </c>
      <c r="B76" s="147" t="s">
        <v>50</v>
      </c>
      <c r="C76" s="148" t="s">
        <v>51</v>
      </c>
      <c r="D76" s="147" t="s">
        <v>1</v>
      </c>
      <c r="E76" s="149">
        <v>1.756944444444444</v>
      </c>
      <c r="F76" s="147" t="s">
        <v>55</v>
      </c>
      <c r="G76" s="150">
        <v>2</v>
      </c>
      <c r="H76" s="147" t="s">
        <v>108</v>
      </c>
    </row>
    <row r="77" spans="1:8" ht="18">
      <c r="A77" s="146">
        <v>45985</v>
      </c>
      <c r="B77" s="147" t="s">
        <v>50</v>
      </c>
      <c r="C77" s="148" t="s">
        <v>51</v>
      </c>
      <c r="D77" s="147" t="s">
        <v>1</v>
      </c>
      <c r="E77" s="149">
        <v>1.756944444444444</v>
      </c>
      <c r="F77" s="147" t="s">
        <v>58</v>
      </c>
      <c r="G77" s="150">
        <v>2</v>
      </c>
      <c r="H77" s="147" t="s">
        <v>109</v>
      </c>
    </row>
    <row r="78" spans="1:8" ht="18">
      <c r="A78" s="151">
        <v>45985</v>
      </c>
      <c r="B78" s="152" t="s">
        <v>50</v>
      </c>
      <c r="C78" s="153" t="s">
        <v>105</v>
      </c>
      <c r="D78" s="152" t="s">
        <v>1</v>
      </c>
      <c r="E78" s="154">
        <v>1.354166666666667</v>
      </c>
      <c r="F78" s="152" t="s">
        <v>52</v>
      </c>
      <c r="G78" s="155">
        <v>9</v>
      </c>
      <c r="H78" s="173">
        <v>939</v>
      </c>
    </row>
    <row r="79" spans="1:8" ht="18">
      <c r="A79" s="146">
        <v>45985</v>
      </c>
      <c r="B79" s="147" t="s">
        <v>50</v>
      </c>
      <c r="C79" s="148" t="s">
        <v>105</v>
      </c>
      <c r="D79" s="147" t="s">
        <v>1</v>
      </c>
      <c r="E79" s="149">
        <v>1.354166666666667</v>
      </c>
      <c r="F79" s="147" t="s">
        <v>55</v>
      </c>
      <c r="G79" s="150">
        <v>9</v>
      </c>
      <c r="H79" s="147" t="s">
        <v>108</v>
      </c>
    </row>
    <row r="80" spans="1:8" ht="18">
      <c r="A80" s="146">
        <v>45985</v>
      </c>
      <c r="B80" s="147" t="s">
        <v>50</v>
      </c>
      <c r="C80" s="148" t="s">
        <v>105</v>
      </c>
      <c r="D80" s="147" t="s">
        <v>1</v>
      </c>
      <c r="E80" s="149">
        <v>1.354166666666667</v>
      </c>
      <c r="F80" s="147" t="s">
        <v>58</v>
      </c>
      <c r="G80" s="150">
        <v>9</v>
      </c>
      <c r="H80" s="147" t="s">
        <v>109</v>
      </c>
    </row>
    <row r="81" spans="1:8" ht="18">
      <c r="A81" s="174">
        <v>45985</v>
      </c>
      <c r="B81" s="175" t="s">
        <v>60</v>
      </c>
      <c r="C81" s="176" t="s">
        <v>73</v>
      </c>
      <c r="D81" s="175" t="s">
        <v>1</v>
      </c>
      <c r="E81" s="177">
        <v>1.086805555555556</v>
      </c>
      <c r="F81" s="175" t="s">
        <v>62</v>
      </c>
      <c r="G81" s="178">
        <v>9</v>
      </c>
      <c r="H81" s="175" t="s">
        <v>64</v>
      </c>
    </row>
    <row r="82" spans="1:8" ht="18">
      <c r="A82" s="130">
        <v>45986</v>
      </c>
      <c r="B82" s="131" t="s">
        <v>25</v>
      </c>
      <c r="C82" s="132" t="s">
        <v>296</v>
      </c>
      <c r="D82" s="131" t="s">
        <v>277</v>
      </c>
      <c r="E82" s="133">
        <v>1.3263888888888891</v>
      </c>
      <c r="F82" s="131" t="s">
        <v>27</v>
      </c>
      <c r="G82" s="134">
        <v>6</v>
      </c>
      <c r="H82" s="135">
        <v>914</v>
      </c>
    </row>
    <row r="83" spans="1:8" ht="15.6">
      <c r="A83" s="205"/>
      <c r="B83" s="205"/>
      <c r="C83" s="205"/>
      <c r="D83" s="205"/>
      <c r="E83" s="206" t="s">
        <v>356</v>
      </c>
      <c r="F83" s="205"/>
      <c r="G83" s="205"/>
      <c r="H83" s="3"/>
    </row>
    <row r="84" spans="1:8" ht="18">
      <c r="A84" s="140">
        <v>45986</v>
      </c>
      <c r="B84" s="141" t="s">
        <v>40</v>
      </c>
      <c r="C84" s="142" t="s">
        <v>41</v>
      </c>
      <c r="D84" s="141" t="s">
        <v>1</v>
      </c>
      <c r="E84" s="143">
        <v>1.4201388888888891</v>
      </c>
      <c r="F84" s="141" t="s">
        <v>42</v>
      </c>
      <c r="G84" s="144">
        <v>9</v>
      </c>
      <c r="H84" s="145">
        <v>631</v>
      </c>
    </row>
    <row r="85" spans="1:8" ht="18">
      <c r="A85" s="146">
        <v>45986</v>
      </c>
      <c r="B85" s="147" t="s">
        <v>40</v>
      </c>
      <c r="C85" s="148" t="s">
        <v>41</v>
      </c>
      <c r="D85" s="147" t="s">
        <v>1</v>
      </c>
      <c r="E85" s="149">
        <v>1.4201388888888891</v>
      </c>
      <c r="F85" s="147" t="s">
        <v>45</v>
      </c>
      <c r="G85" s="150">
        <v>9</v>
      </c>
      <c r="H85" s="163">
        <v>784</v>
      </c>
    </row>
    <row r="86" spans="1:8" ht="18">
      <c r="A86" s="146">
        <v>45986</v>
      </c>
      <c r="B86" s="147" t="s">
        <v>40</v>
      </c>
      <c r="C86" s="148" t="s">
        <v>41</v>
      </c>
      <c r="D86" s="147" t="s">
        <v>1</v>
      </c>
      <c r="E86" s="149">
        <v>1.4201388888888891</v>
      </c>
      <c r="F86" s="147" t="s">
        <v>48</v>
      </c>
      <c r="G86" s="150">
        <v>9</v>
      </c>
      <c r="H86" s="147" t="s">
        <v>49</v>
      </c>
    </row>
    <row r="87" spans="1:8" ht="18">
      <c r="A87" s="179">
        <v>45986</v>
      </c>
      <c r="B87" s="131" t="s">
        <v>25</v>
      </c>
      <c r="C87" s="132" t="s">
        <v>26</v>
      </c>
      <c r="D87" s="131" t="s">
        <v>1</v>
      </c>
      <c r="E87" s="133">
        <v>1.2777777777777779</v>
      </c>
      <c r="F87" s="131" t="s">
        <v>27</v>
      </c>
      <c r="G87" s="134">
        <v>1</v>
      </c>
      <c r="H87" s="180">
        <v>836</v>
      </c>
    </row>
    <row r="88" spans="1:8" ht="18">
      <c r="A88" s="136">
        <v>45986</v>
      </c>
      <c r="B88" s="137" t="s">
        <v>25</v>
      </c>
      <c r="C88" s="138" t="s">
        <v>132</v>
      </c>
      <c r="D88" s="137" t="s">
        <v>1</v>
      </c>
      <c r="E88" s="139">
        <v>1.0486111111111109</v>
      </c>
      <c r="F88" s="137" t="s">
        <v>27</v>
      </c>
      <c r="G88" s="181">
        <v>7</v>
      </c>
      <c r="H88" s="182">
        <v>914</v>
      </c>
    </row>
    <row r="89" spans="1:8" ht="18">
      <c r="A89" s="136">
        <v>45986</v>
      </c>
      <c r="B89" s="137" t="s">
        <v>25</v>
      </c>
      <c r="C89" s="138" t="s">
        <v>136</v>
      </c>
      <c r="D89" s="137" t="s">
        <v>1</v>
      </c>
      <c r="E89" s="139">
        <v>1.979166666666667</v>
      </c>
      <c r="F89" s="137" t="s">
        <v>27</v>
      </c>
      <c r="G89" s="181">
        <v>1</v>
      </c>
      <c r="H89" s="137" t="s">
        <v>137</v>
      </c>
    </row>
    <row r="90" spans="1:8" ht="18">
      <c r="A90" s="140">
        <v>45986</v>
      </c>
      <c r="B90" s="141" t="s">
        <v>50</v>
      </c>
      <c r="C90" s="142" t="s">
        <v>51</v>
      </c>
      <c r="D90" s="141" t="s">
        <v>1</v>
      </c>
      <c r="E90" s="143">
        <v>1.756944444444444</v>
      </c>
      <c r="F90" s="141" t="s">
        <v>52</v>
      </c>
      <c r="G90" s="144">
        <v>7</v>
      </c>
      <c r="H90" s="145">
        <v>889</v>
      </c>
    </row>
    <row r="91" spans="1:8" ht="18">
      <c r="A91" s="146">
        <v>45986</v>
      </c>
      <c r="B91" s="147" t="s">
        <v>50</v>
      </c>
      <c r="C91" s="148" t="s">
        <v>51</v>
      </c>
      <c r="D91" s="147" t="s">
        <v>1</v>
      </c>
      <c r="E91" s="149">
        <v>1.756944444444444</v>
      </c>
      <c r="F91" s="147" t="s">
        <v>55</v>
      </c>
      <c r="G91" s="150">
        <v>7</v>
      </c>
      <c r="H91" s="163">
        <v>989</v>
      </c>
    </row>
    <row r="92" spans="1:8" ht="18">
      <c r="A92" s="146">
        <v>45986</v>
      </c>
      <c r="B92" s="147" t="s">
        <v>50</v>
      </c>
      <c r="C92" s="148" t="s">
        <v>51</v>
      </c>
      <c r="D92" s="147" t="s">
        <v>1</v>
      </c>
      <c r="E92" s="149">
        <v>1.756944444444444</v>
      </c>
      <c r="F92" s="147" t="s">
        <v>58</v>
      </c>
      <c r="G92" s="150">
        <v>7</v>
      </c>
      <c r="H92" s="147" t="s">
        <v>142</v>
      </c>
    </row>
    <row r="93" spans="1:8" ht="18">
      <c r="A93" s="174">
        <v>45986</v>
      </c>
      <c r="B93" s="175" t="s">
        <v>77</v>
      </c>
      <c r="C93" s="176" t="s">
        <v>82</v>
      </c>
      <c r="D93" s="175" t="s">
        <v>1</v>
      </c>
      <c r="E93" s="177">
        <v>1.854166666666667</v>
      </c>
      <c r="F93" s="175" t="s">
        <v>79</v>
      </c>
      <c r="G93" s="178">
        <v>9</v>
      </c>
      <c r="H93" s="175" t="s">
        <v>143</v>
      </c>
    </row>
    <row r="94" spans="1:8" ht="18">
      <c r="A94" s="130">
        <v>45987</v>
      </c>
      <c r="B94" s="131" t="s">
        <v>25</v>
      </c>
      <c r="C94" s="132" t="s">
        <v>296</v>
      </c>
      <c r="D94" s="131" t="s">
        <v>277</v>
      </c>
      <c r="E94" s="133">
        <v>1.944444444444444</v>
      </c>
      <c r="F94" s="131" t="s">
        <v>27</v>
      </c>
      <c r="G94" s="134">
        <v>2</v>
      </c>
      <c r="H94" s="204" t="s">
        <v>316</v>
      </c>
    </row>
    <row r="95" spans="1:8" ht="15.6">
      <c r="A95" s="205"/>
      <c r="B95" s="205"/>
      <c r="C95" s="205"/>
      <c r="D95" s="205"/>
      <c r="E95" s="206" t="s">
        <v>356</v>
      </c>
      <c r="F95" s="205"/>
      <c r="G95" s="205"/>
      <c r="H95" s="3"/>
    </row>
    <row r="96" spans="1:8" ht="18">
      <c r="A96" s="140">
        <v>45987</v>
      </c>
      <c r="B96" s="141" t="s">
        <v>40</v>
      </c>
      <c r="C96" s="142" t="s">
        <v>41</v>
      </c>
      <c r="D96" s="141" t="s">
        <v>1</v>
      </c>
      <c r="E96" s="143">
        <v>1.4201388888888891</v>
      </c>
      <c r="F96" s="141" t="s">
        <v>42</v>
      </c>
      <c r="G96" s="144">
        <v>9</v>
      </c>
      <c r="H96" s="145">
        <v>712</v>
      </c>
    </row>
    <row r="97" spans="1:8" ht="18">
      <c r="A97" s="146">
        <v>45987</v>
      </c>
      <c r="B97" s="147" t="s">
        <v>40</v>
      </c>
      <c r="C97" s="148" t="s">
        <v>41</v>
      </c>
      <c r="D97" s="147" t="s">
        <v>1</v>
      </c>
      <c r="E97" s="149">
        <v>1.4201388888888891</v>
      </c>
      <c r="F97" s="147" t="s">
        <v>48</v>
      </c>
      <c r="G97" s="150">
        <v>9</v>
      </c>
      <c r="H97" s="163">
        <v>814</v>
      </c>
    </row>
    <row r="98" spans="1:8" ht="18">
      <c r="A98" s="146">
        <v>45987</v>
      </c>
      <c r="B98" s="147" t="s">
        <v>40</v>
      </c>
      <c r="C98" s="148" t="s">
        <v>41</v>
      </c>
      <c r="D98" s="147" t="s">
        <v>1</v>
      </c>
      <c r="E98" s="149">
        <v>1.4201388888888891</v>
      </c>
      <c r="F98" s="147" t="s">
        <v>45</v>
      </c>
      <c r="G98" s="150">
        <v>9</v>
      </c>
      <c r="H98" s="163">
        <v>865</v>
      </c>
    </row>
    <row r="99" spans="1:8" ht="18">
      <c r="A99" s="140">
        <v>45987</v>
      </c>
      <c r="B99" s="141" t="s">
        <v>50</v>
      </c>
      <c r="C99" s="142" t="s">
        <v>51</v>
      </c>
      <c r="D99" s="141" t="s">
        <v>1</v>
      </c>
      <c r="E99" s="143">
        <v>1.756944444444444</v>
      </c>
      <c r="F99" s="141" t="s">
        <v>52</v>
      </c>
      <c r="G99" s="144">
        <v>4</v>
      </c>
      <c r="H99" s="145">
        <v>889</v>
      </c>
    </row>
    <row r="100" spans="1:8" ht="18">
      <c r="A100" s="146">
        <v>45987</v>
      </c>
      <c r="B100" s="147" t="s">
        <v>50</v>
      </c>
      <c r="C100" s="148" t="s">
        <v>51</v>
      </c>
      <c r="D100" s="147" t="s">
        <v>1</v>
      </c>
      <c r="E100" s="149">
        <v>1.756944444444444</v>
      </c>
      <c r="F100" s="147" t="s">
        <v>55</v>
      </c>
      <c r="G100" s="150">
        <v>4</v>
      </c>
      <c r="H100" s="163">
        <v>989</v>
      </c>
    </row>
    <row r="101" spans="1:8" ht="18">
      <c r="A101" s="146">
        <v>45987</v>
      </c>
      <c r="B101" s="147" t="s">
        <v>50</v>
      </c>
      <c r="C101" s="148" t="s">
        <v>51</v>
      </c>
      <c r="D101" s="147" t="s">
        <v>1</v>
      </c>
      <c r="E101" s="149">
        <v>1.756944444444444</v>
      </c>
      <c r="F101" s="147" t="s">
        <v>58</v>
      </c>
      <c r="G101" s="150">
        <v>4</v>
      </c>
      <c r="H101" s="147" t="s">
        <v>142</v>
      </c>
    </row>
    <row r="102" spans="1:8" ht="18">
      <c r="A102" s="140">
        <v>45987</v>
      </c>
      <c r="B102" s="141" t="s">
        <v>77</v>
      </c>
      <c r="C102" s="142" t="s">
        <v>99</v>
      </c>
      <c r="D102" s="141" t="s">
        <v>1</v>
      </c>
      <c r="E102" s="143">
        <v>1.2222222222222221</v>
      </c>
      <c r="F102" s="141" t="s">
        <v>79</v>
      </c>
      <c r="G102" s="144">
        <v>9</v>
      </c>
      <c r="H102" s="141" t="s">
        <v>147</v>
      </c>
    </row>
    <row r="103" spans="1:8" ht="18">
      <c r="A103" s="140">
        <v>45987</v>
      </c>
      <c r="B103" s="141" t="s">
        <v>60</v>
      </c>
      <c r="C103" s="142" t="s">
        <v>61</v>
      </c>
      <c r="D103" s="141" t="s">
        <v>1</v>
      </c>
      <c r="E103" s="143">
        <v>1.604166666666667</v>
      </c>
      <c r="F103" s="141" t="s">
        <v>62</v>
      </c>
      <c r="G103" s="144">
        <v>9</v>
      </c>
      <c r="H103" s="141" t="s">
        <v>64</v>
      </c>
    </row>
    <row r="104" spans="1:8" ht="18">
      <c r="A104" s="146">
        <v>45987</v>
      </c>
      <c r="B104" s="147" t="s">
        <v>60</v>
      </c>
      <c r="C104" s="148" t="s">
        <v>61</v>
      </c>
      <c r="D104" s="147" t="s">
        <v>1</v>
      </c>
      <c r="E104" s="149">
        <v>1.604166666666667</v>
      </c>
      <c r="F104" s="147" t="s">
        <v>65</v>
      </c>
      <c r="G104" s="150">
        <v>9</v>
      </c>
      <c r="H104" s="147" t="s">
        <v>67</v>
      </c>
    </row>
    <row r="105" spans="1:8" ht="18">
      <c r="A105" s="156">
        <v>45987</v>
      </c>
      <c r="B105" s="157" t="s">
        <v>60</v>
      </c>
      <c r="C105" s="158" t="s">
        <v>73</v>
      </c>
      <c r="D105" s="157" t="s">
        <v>1</v>
      </c>
      <c r="E105" s="159">
        <v>1.086805555555556</v>
      </c>
      <c r="F105" s="157" t="s">
        <v>62</v>
      </c>
      <c r="G105" s="160">
        <v>9</v>
      </c>
      <c r="H105" s="157" t="s">
        <v>64</v>
      </c>
    </row>
    <row r="106" spans="1:8" ht="18">
      <c r="A106" s="130">
        <v>45988</v>
      </c>
      <c r="B106" s="131" t="s">
        <v>25</v>
      </c>
      <c r="C106" s="132" t="s">
        <v>296</v>
      </c>
      <c r="D106" s="131" t="s">
        <v>277</v>
      </c>
      <c r="E106" s="133">
        <v>1.645833333333333</v>
      </c>
      <c r="F106" s="131" t="s">
        <v>27</v>
      </c>
      <c r="G106" s="134">
        <v>3</v>
      </c>
      <c r="H106" s="135">
        <v>836</v>
      </c>
    </row>
    <row r="107" spans="1:8" ht="15.6">
      <c r="A107" s="205"/>
      <c r="B107" s="205"/>
      <c r="C107" s="205"/>
      <c r="D107" s="205"/>
      <c r="E107" s="206" t="s">
        <v>356</v>
      </c>
      <c r="F107" s="205"/>
      <c r="G107" s="205"/>
      <c r="H107" s="3"/>
    </row>
    <row r="108" spans="1:8" ht="18">
      <c r="A108" s="140">
        <v>45988</v>
      </c>
      <c r="B108" s="141" t="s">
        <v>40</v>
      </c>
      <c r="C108" s="142" t="s">
        <v>41</v>
      </c>
      <c r="D108" s="141" t="s">
        <v>1</v>
      </c>
      <c r="E108" s="143">
        <v>1.4201388888888891</v>
      </c>
      <c r="F108" s="141" t="s">
        <v>42</v>
      </c>
      <c r="G108" s="144">
        <v>7</v>
      </c>
      <c r="H108" s="145">
        <v>814</v>
      </c>
    </row>
    <row r="109" spans="1:8" ht="18">
      <c r="A109" s="146">
        <v>45988</v>
      </c>
      <c r="B109" s="147" t="s">
        <v>40</v>
      </c>
      <c r="C109" s="148" t="s">
        <v>41</v>
      </c>
      <c r="D109" s="147" t="s">
        <v>1</v>
      </c>
      <c r="E109" s="149">
        <v>1.4201388888888891</v>
      </c>
      <c r="F109" s="147" t="s">
        <v>45</v>
      </c>
      <c r="G109" s="150">
        <v>7</v>
      </c>
      <c r="H109" s="163">
        <v>967</v>
      </c>
    </row>
    <row r="110" spans="1:8" ht="18">
      <c r="A110" s="146">
        <v>45988</v>
      </c>
      <c r="B110" s="147" t="s">
        <v>40</v>
      </c>
      <c r="C110" s="148" t="s">
        <v>41</v>
      </c>
      <c r="D110" s="147" t="s">
        <v>1</v>
      </c>
      <c r="E110" s="149">
        <v>1.4201388888888891</v>
      </c>
      <c r="F110" s="147" t="s">
        <v>48</v>
      </c>
      <c r="G110" s="150">
        <v>7</v>
      </c>
      <c r="H110" s="147" t="s">
        <v>49</v>
      </c>
    </row>
    <row r="111" spans="1:8" ht="18">
      <c r="A111" s="140">
        <v>45988</v>
      </c>
      <c r="B111" s="141" t="s">
        <v>50</v>
      </c>
      <c r="C111" s="142" t="s">
        <v>105</v>
      </c>
      <c r="D111" s="141" t="s">
        <v>1</v>
      </c>
      <c r="E111" s="143">
        <v>1.354166666666667</v>
      </c>
      <c r="F111" s="141" t="s">
        <v>52</v>
      </c>
      <c r="G111" s="144">
        <v>9</v>
      </c>
      <c r="H111" s="145">
        <v>889</v>
      </c>
    </row>
    <row r="112" spans="1:8" ht="18">
      <c r="A112" s="146">
        <v>45988</v>
      </c>
      <c r="B112" s="147" t="s">
        <v>50</v>
      </c>
      <c r="C112" s="148" t="s">
        <v>105</v>
      </c>
      <c r="D112" s="147" t="s">
        <v>1</v>
      </c>
      <c r="E112" s="149">
        <v>1.354166666666667</v>
      </c>
      <c r="F112" s="147" t="s">
        <v>55</v>
      </c>
      <c r="G112" s="150">
        <v>9</v>
      </c>
      <c r="H112" s="163">
        <v>989</v>
      </c>
    </row>
    <row r="113" spans="1:8" ht="18">
      <c r="A113" s="146">
        <v>45988</v>
      </c>
      <c r="B113" s="147" t="s">
        <v>50</v>
      </c>
      <c r="C113" s="148" t="s">
        <v>105</v>
      </c>
      <c r="D113" s="147" t="s">
        <v>1</v>
      </c>
      <c r="E113" s="149">
        <v>1.354166666666667</v>
      </c>
      <c r="F113" s="147" t="s">
        <v>58</v>
      </c>
      <c r="G113" s="150">
        <v>9</v>
      </c>
      <c r="H113" s="147" t="s">
        <v>142</v>
      </c>
    </row>
    <row r="114" spans="1:8" ht="18">
      <c r="A114" s="151">
        <v>45988</v>
      </c>
      <c r="B114" s="152" t="s">
        <v>50</v>
      </c>
      <c r="C114" s="153" t="s">
        <v>51</v>
      </c>
      <c r="D114" s="152" t="s">
        <v>1</v>
      </c>
      <c r="E114" s="154">
        <v>1.756944444444444</v>
      </c>
      <c r="F114" s="152" t="s">
        <v>52</v>
      </c>
      <c r="G114" s="155">
        <v>4</v>
      </c>
      <c r="H114" s="152" t="s">
        <v>91</v>
      </c>
    </row>
    <row r="115" spans="1:8" ht="18">
      <c r="A115" s="179">
        <v>45988</v>
      </c>
      <c r="B115" s="131" t="s">
        <v>25</v>
      </c>
      <c r="C115" s="132" t="s">
        <v>136</v>
      </c>
      <c r="D115" s="131" t="s">
        <v>1</v>
      </c>
      <c r="E115" s="133">
        <v>1.538194444444444</v>
      </c>
      <c r="F115" s="131" t="s">
        <v>27</v>
      </c>
      <c r="G115" s="134">
        <v>2</v>
      </c>
      <c r="H115" s="180">
        <v>914</v>
      </c>
    </row>
    <row r="116" spans="1:8" ht="18">
      <c r="A116" s="140">
        <v>45988</v>
      </c>
      <c r="B116" s="141" t="s">
        <v>77</v>
      </c>
      <c r="C116" s="142" t="s">
        <v>99</v>
      </c>
      <c r="D116" s="141" t="s">
        <v>1</v>
      </c>
      <c r="E116" s="143">
        <v>1.2222222222222221</v>
      </c>
      <c r="F116" s="141" t="s">
        <v>79</v>
      </c>
      <c r="G116" s="144">
        <v>9</v>
      </c>
      <c r="H116" s="141" t="s">
        <v>147</v>
      </c>
    </row>
    <row r="117" spans="1:8" ht="18">
      <c r="A117" s="156">
        <v>45988</v>
      </c>
      <c r="B117" s="157" t="s">
        <v>77</v>
      </c>
      <c r="C117" s="158" t="s">
        <v>100</v>
      </c>
      <c r="D117" s="157" t="s">
        <v>1</v>
      </c>
      <c r="E117" s="159">
        <v>1.4375</v>
      </c>
      <c r="F117" s="157" t="s">
        <v>79</v>
      </c>
      <c r="G117" s="160">
        <v>9</v>
      </c>
      <c r="H117" s="157" t="s">
        <v>147</v>
      </c>
    </row>
    <row r="118" spans="1:8" ht="18">
      <c r="A118" s="161">
        <v>45989</v>
      </c>
      <c r="B118" s="141" t="s">
        <v>77</v>
      </c>
      <c r="C118" s="142" t="s">
        <v>300</v>
      </c>
      <c r="D118" s="141" t="s">
        <v>277</v>
      </c>
      <c r="E118" s="143">
        <v>1.520833333333333</v>
      </c>
      <c r="F118" s="141" t="s">
        <v>79</v>
      </c>
      <c r="G118" s="144">
        <v>9</v>
      </c>
      <c r="H118" s="207" t="s">
        <v>301</v>
      </c>
    </row>
    <row r="119" spans="1:8" ht="15.6">
      <c r="A119" s="205"/>
      <c r="B119" s="205"/>
      <c r="C119" s="205"/>
      <c r="D119" s="205"/>
      <c r="E119" s="206" t="s">
        <v>356</v>
      </c>
      <c r="F119" s="205"/>
      <c r="G119" s="205"/>
      <c r="H119" s="3"/>
    </row>
    <row r="120" spans="1:8" ht="18">
      <c r="A120" s="140">
        <v>45989</v>
      </c>
      <c r="B120" s="141" t="s">
        <v>40</v>
      </c>
      <c r="C120" s="142" t="s">
        <v>41</v>
      </c>
      <c r="D120" s="141" t="s">
        <v>1</v>
      </c>
      <c r="E120" s="143">
        <v>1.4201388888888891</v>
      </c>
      <c r="F120" s="141" t="s">
        <v>42</v>
      </c>
      <c r="G120" s="144">
        <v>9</v>
      </c>
      <c r="H120" s="145">
        <v>712</v>
      </c>
    </row>
    <row r="121" spans="1:8" ht="18">
      <c r="A121" s="146">
        <v>45989</v>
      </c>
      <c r="B121" s="147" t="s">
        <v>40</v>
      </c>
      <c r="C121" s="148" t="s">
        <v>41</v>
      </c>
      <c r="D121" s="147" t="s">
        <v>1</v>
      </c>
      <c r="E121" s="149">
        <v>1.4201388888888891</v>
      </c>
      <c r="F121" s="147" t="s">
        <v>45</v>
      </c>
      <c r="G121" s="150">
        <v>9</v>
      </c>
      <c r="H121" s="163">
        <v>865</v>
      </c>
    </row>
    <row r="122" spans="1:8" ht="18">
      <c r="A122" s="146">
        <v>45989</v>
      </c>
      <c r="B122" s="147" t="s">
        <v>40</v>
      </c>
      <c r="C122" s="148" t="s">
        <v>41</v>
      </c>
      <c r="D122" s="147" t="s">
        <v>1</v>
      </c>
      <c r="E122" s="149">
        <v>1.4201388888888891</v>
      </c>
      <c r="F122" s="147" t="s">
        <v>48</v>
      </c>
      <c r="G122" s="150">
        <v>9</v>
      </c>
      <c r="H122" s="147" t="s">
        <v>49</v>
      </c>
    </row>
    <row r="123" spans="1:8" ht="18">
      <c r="A123" s="140">
        <v>45989</v>
      </c>
      <c r="B123" s="141" t="s">
        <v>50</v>
      </c>
      <c r="C123" s="142" t="s">
        <v>51</v>
      </c>
      <c r="D123" s="141" t="s">
        <v>1</v>
      </c>
      <c r="E123" s="143">
        <v>1.756944444444444</v>
      </c>
      <c r="F123" s="141" t="s">
        <v>52</v>
      </c>
      <c r="G123" s="144">
        <v>7</v>
      </c>
      <c r="H123" s="145">
        <v>889</v>
      </c>
    </row>
    <row r="124" spans="1:8" ht="18">
      <c r="A124" s="146">
        <v>45989</v>
      </c>
      <c r="B124" s="147" t="s">
        <v>50</v>
      </c>
      <c r="C124" s="148" t="s">
        <v>51</v>
      </c>
      <c r="D124" s="147" t="s">
        <v>1</v>
      </c>
      <c r="E124" s="149">
        <v>1.756944444444444</v>
      </c>
      <c r="F124" s="147" t="s">
        <v>55</v>
      </c>
      <c r="G124" s="150">
        <v>7</v>
      </c>
      <c r="H124" s="163">
        <v>989</v>
      </c>
    </row>
    <row r="125" spans="1:8" ht="18">
      <c r="A125" s="146">
        <v>45989</v>
      </c>
      <c r="B125" s="147" t="s">
        <v>50</v>
      </c>
      <c r="C125" s="148" t="s">
        <v>51</v>
      </c>
      <c r="D125" s="147" t="s">
        <v>1</v>
      </c>
      <c r="E125" s="149">
        <v>1.756944444444444</v>
      </c>
      <c r="F125" s="147" t="s">
        <v>58</v>
      </c>
      <c r="G125" s="150">
        <v>7</v>
      </c>
      <c r="H125" s="147" t="s">
        <v>142</v>
      </c>
    </row>
    <row r="126" spans="1:8" ht="18">
      <c r="A126" s="140">
        <v>45989</v>
      </c>
      <c r="B126" s="141" t="s">
        <v>77</v>
      </c>
      <c r="C126" s="142" t="s">
        <v>99</v>
      </c>
      <c r="D126" s="141" t="s">
        <v>1</v>
      </c>
      <c r="E126" s="143">
        <v>1.2222222222222221</v>
      </c>
      <c r="F126" s="141" t="s">
        <v>79</v>
      </c>
      <c r="G126" s="144">
        <v>9</v>
      </c>
      <c r="H126" s="141" t="s">
        <v>143</v>
      </c>
    </row>
    <row r="127" spans="1:8" ht="18">
      <c r="A127" s="151">
        <v>45989</v>
      </c>
      <c r="B127" s="152" t="s">
        <v>77</v>
      </c>
      <c r="C127" s="153" t="s">
        <v>78</v>
      </c>
      <c r="D127" s="152" t="s">
        <v>1</v>
      </c>
      <c r="E127" s="154">
        <v>1.0972222222222221</v>
      </c>
      <c r="F127" s="152" t="s">
        <v>79</v>
      </c>
      <c r="G127" s="155">
        <v>9</v>
      </c>
      <c r="H127" s="152" t="s">
        <v>112</v>
      </c>
    </row>
    <row r="128" spans="1:8" ht="18">
      <c r="A128" s="140">
        <v>45989</v>
      </c>
      <c r="B128" s="141" t="s">
        <v>60</v>
      </c>
      <c r="C128" s="142" t="s">
        <v>73</v>
      </c>
      <c r="D128" s="141" t="s">
        <v>1</v>
      </c>
      <c r="E128" s="143">
        <v>1.086805555555556</v>
      </c>
      <c r="F128" s="141" t="s">
        <v>62</v>
      </c>
      <c r="G128" s="144">
        <v>9</v>
      </c>
      <c r="H128" s="141" t="s">
        <v>64</v>
      </c>
    </row>
    <row r="129" spans="1:8" ht="18">
      <c r="A129" s="168">
        <v>45989</v>
      </c>
      <c r="B129" s="169" t="s">
        <v>60</v>
      </c>
      <c r="C129" s="170" t="s">
        <v>73</v>
      </c>
      <c r="D129" s="169" t="s">
        <v>1</v>
      </c>
      <c r="E129" s="171">
        <v>1.086805555555556</v>
      </c>
      <c r="F129" s="169" t="s">
        <v>65</v>
      </c>
      <c r="G129" s="172">
        <v>9</v>
      </c>
      <c r="H129" s="169" t="s">
        <v>67</v>
      </c>
    </row>
    <row r="130" spans="1:8" ht="15.6">
      <c r="A130" s="205"/>
      <c r="B130" s="205"/>
      <c r="C130" s="205"/>
      <c r="D130" s="205"/>
      <c r="E130" s="206" t="s">
        <v>356</v>
      </c>
      <c r="F130" s="205"/>
      <c r="G130" s="205"/>
      <c r="H130" s="3"/>
    </row>
    <row r="131" spans="1:8" ht="18">
      <c r="A131" s="161">
        <v>45990</v>
      </c>
      <c r="B131" s="141" t="s">
        <v>40</v>
      </c>
      <c r="C131" s="142" t="s">
        <v>41</v>
      </c>
      <c r="D131" s="141" t="s">
        <v>1</v>
      </c>
      <c r="E131" s="143">
        <v>1.4201388888888891</v>
      </c>
      <c r="F131" s="141" t="s">
        <v>42</v>
      </c>
      <c r="G131" s="144">
        <v>4</v>
      </c>
      <c r="H131" s="162">
        <v>814</v>
      </c>
    </row>
    <row r="132" spans="1:8" ht="18">
      <c r="A132" s="146">
        <v>45990</v>
      </c>
      <c r="B132" s="147" t="s">
        <v>40</v>
      </c>
      <c r="C132" s="148" t="s">
        <v>41</v>
      </c>
      <c r="D132" s="147" t="s">
        <v>1</v>
      </c>
      <c r="E132" s="149">
        <v>1.4201388888888891</v>
      </c>
      <c r="F132" s="147" t="s">
        <v>45</v>
      </c>
      <c r="G132" s="150">
        <v>4</v>
      </c>
      <c r="H132" s="163">
        <v>967</v>
      </c>
    </row>
    <row r="133" spans="1:8" ht="18">
      <c r="A133" s="146">
        <v>45990</v>
      </c>
      <c r="B133" s="147" t="s">
        <v>40</v>
      </c>
      <c r="C133" s="148" t="s">
        <v>41</v>
      </c>
      <c r="D133" s="147" t="s">
        <v>1</v>
      </c>
      <c r="E133" s="149">
        <v>1.4201388888888891</v>
      </c>
      <c r="F133" s="147" t="s">
        <v>48</v>
      </c>
      <c r="G133" s="150">
        <v>4</v>
      </c>
      <c r="H133" s="147" t="s">
        <v>49</v>
      </c>
    </row>
    <row r="134" spans="1:8" ht="18">
      <c r="A134" s="140">
        <v>45990</v>
      </c>
      <c r="B134" s="141" t="s">
        <v>50</v>
      </c>
      <c r="C134" s="142" t="s">
        <v>105</v>
      </c>
      <c r="D134" s="141" t="s">
        <v>1</v>
      </c>
      <c r="E134" s="143">
        <v>1.354166666666667</v>
      </c>
      <c r="F134" s="141" t="s">
        <v>52</v>
      </c>
      <c r="G134" s="144">
        <v>5</v>
      </c>
      <c r="H134" s="145">
        <v>889</v>
      </c>
    </row>
    <row r="135" spans="1:8" ht="18">
      <c r="A135" s="146">
        <v>45990</v>
      </c>
      <c r="B135" s="147" t="s">
        <v>50</v>
      </c>
      <c r="C135" s="148" t="s">
        <v>105</v>
      </c>
      <c r="D135" s="147" t="s">
        <v>1</v>
      </c>
      <c r="E135" s="149">
        <v>1.354166666666667</v>
      </c>
      <c r="F135" s="147" t="s">
        <v>55</v>
      </c>
      <c r="G135" s="150">
        <v>5</v>
      </c>
      <c r="H135" s="163">
        <v>989</v>
      </c>
    </row>
    <row r="136" spans="1:8" ht="18">
      <c r="A136" s="146">
        <v>45990</v>
      </c>
      <c r="B136" s="147" t="s">
        <v>50</v>
      </c>
      <c r="C136" s="148" t="s">
        <v>105</v>
      </c>
      <c r="D136" s="147" t="s">
        <v>1</v>
      </c>
      <c r="E136" s="149">
        <v>1.354166666666667</v>
      </c>
      <c r="F136" s="147" t="s">
        <v>58</v>
      </c>
      <c r="G136" s="150">
        <v>5</v>
      </c>
      <c r="H136" s="147" t="s">
        <v>142</v>
      </c>
    </row>
    <row r="137" spans="1:8" ht="18">
      <c r="A137" s="151">
        <v>45990</v>
      </c>
      <c r="B137" s="152" t="s">
        <v>50</v>
      </c>
      <c r="C137" s="153" t="s">
        <v>51</v>
      </c>
      <c r="D137" s="152" t="s">
        <v>1</v>
      </c>
      <c r="E137" s="154">
        <v>1.756944444444444</v>
      </c>
      <c r="F137" s="152" t="s">
        <v>58</v>
      </c>
      <c r="G137" s="155">
        <v>2</v>
      </c>
      <c r="H137" s="152" t="s">
        <v>154</v>
      </c>
    </row>
    <row r="138" spans="1:8" ht="18">
      <c r="A138" s="146">
        <v>45990</v>
      </c>
      <c r="B138" s="147" t="s">
        <v>50</v>
      </c>
      <c r="C138" s="148" t="s">
        <v>51</v>
      </c>
      <c r="D138" s="147" t="s">
        <v>1</v>
      </c>
      <c r="E138" s="149">
        <v>1.756944444444444</v>
      </c>
      <c r="F138" s="147" t="s">
        <v>52</v>
      </c>
      <c r="G138" s="150">
        <v>2</v>
      </c>
      <c r="H138" s="147" t="s">
        <v>155</v>
      </c>
    </row>
    <row r="139" spans="1:8" ht="18">
      <c r="A139" s="146">
        <v>45990</v>
      </c>
      <c r="B139" s="147" t="s">
        <v>50</v>
      </c>
      <c r="C139" s="148" t="s">
        <v>51</v>
      </c>
      <c r="D139" s="147" t="s">
        <v>1</v>
      </c>
      <c r="E139" s="149">
        <v>1.756944444444444</v>
      </c>
      <c r="F139" s="147" t="s">
        <v>55</v>
      </c>
      <c r="G139" s="150">
        <v>2</v>
      </c>
      <c r="H139" s="147" t="s">
        <v>148</v>
      </c>
    </row>
    <row r="140" spans="1:8" ht="18">
      <c r="A140" s="174">
        <v>45990</v>
      </c>
      <c r="B140" s="175" t="s">
        <v>77</v>
      </c>
      <c r="C140" s="176" t="s">
        <v>100</v>
      </c>
      <c r="D140" s="175" t="s">
        <v>1</v>
      </c>
      <c r="E140" s="177">
        <v>1.444444444444444</v>
      </c>
      <c r="F140" s="175" t="s">
        <v>79</v>
      </c>
      <c r="G140" s="178">
        <v>2</v>
      </c>
      <c r="H140" s="175" t="s">
        <v>84</v>
      </c>
    </row>
    <row r="141" spans="1:8" ht="18">
      <c r="A141" s="130">
        <v>45991</v>
      </c>
      <c r="B141" s="131" t="s">
        <v>25</v>
      </c>
      <c r="C141" s="132" t="s">
        <v>296</v>
      </c>
      <c r="D141" s="131" t="s">
        <v>277</v>
      </c>
      <c r="E141" s="133">
        <v>1.4027777777777779</v>
      </c>
      <c r="F141" s="131" t="s">
        <v>27</v>
      </c>
      <c r="G141" s="134">
        <v>9</v>
      </c>
      <c r="H141" s="204" t="s">
        <v>316</v>
      </c>
    </row>
    <row r="142" spans="1:8" ht="18">
      <c r="A142" s="140">
        <v>45991</v>
      </c>
      <c r="B142" s="141" t="s">
        <v>77</v>
      </c>
      <c r="C142" s="142" t="s">
        <v>300</v>
      </c>
      <c r="D142" s="141" t="s">
        <v>277</v>
      </c>
      <c r="E142" s="143">
        <v>1.520833333333333</v>
      </c>
      <c r="F142" s="141" t="s">
        <v>79</v>
      </c>
      <c r="G142" s="144">
        <v>1</v>
      </c>
      <c r="H142" s="141" t="s">
        <v>325</v>
      </c>
    </row>
    <row r="143" spans="1:8" ht="15.6">
      <c r="A143" s="205"/>
      <c r="B143" s="205"/>
      <c r="C143" s="205"/>
      <c r="D143" s="205"/>
      <c r="E143" s="206" t="s">
        <v>356</v>
      </c>
      <c r="F143" s="205"/>
      <c r="G143" s="205"/>
      <c r="H143" s="3"/>
    </row>
    <row r="144" spans="1:8" ht="18">
      <c r="A144" s="140">
        <v>45991</v>
      </c>
      <c r="B144" s="141" t="s">
        <v>40</v>
      </c>
      <c r="C144" s="142" t="s">
        <v>41</v>
      </c>
      <c r="D144" s="141" t="s">
        <v>1</v>
      </c>
      <c r="E144" s="143">
        <v>1.4201388888888891</v>
      </c>
      <c r="F144" s="141" t="s">
        <v>42</v>
      </c>
      <c r="G144" s="144">
        <v>1</v>
      </c>
      <c r="H144" s="145">
        <v>631</v>
      </c>
    </row>
    <row r="145" spans="1:8" ht="18">
      <c r="A145" s="146">
        <v>45991</v>
      </c>
      <c r="B145" s="147" t="s">
        <v>40</v>
      </c>
      <c r="C145" s="148" t="s">
        <v>41</v>
      </c>
      <c r="D145" s="147" t="s">
        <v>1</v>
      </c>
      <c r="E145" s="149">
        <v>1.4201388888888891</v>
      </c>
      <c r="F145" s="147" t="s">
        <v>45</v>
      </c>
      <c r="G145" s="150">
        <v>1</v>
      </c>
      <c r="H145" s="163">
        <v>784</v>
      </c>
    </row>
    <row r="146" spans="1:8" ht="18">
      <c r="A146" s="146">
        <v>45991</v>
      </c>
      <c r="B146" s="147" t="s">
        <v>40</v>
      </c>
      <c r="C146" s="148" t="s">
        <v>41</v>
      </c>
      <c r="D146" s="147" t="s">
        <v>1</v>
      </c>
      <c r="E146" s="149">
        <v>1.4201388888888891</v>
      </c>
      <c r="F146" s="147" t="s">
        <v>48</v>
      </c>
      <c r="G146" s="150">
        <v>1</v>
      </c>
      <c r="H146" s="147" t="s">
        <v>49</v>
      </c>
    </row>
    <row r="147" spans="1:8" ht="18">
      <c r="A147" s="140">
        <v>45991</v>
      </c>
      <c r="B147" s="141" t="s">
        <v>50</v>
      </c>
      <c r="C147" s="142" t="s">
        <v>51</v>
      </c>
      <c r="D147" s="141" t="s">
        <v>1</v>
      </c>
      <c r="E147" s="143">
        <v>1.756944444444444</v>
      </c>
      <c r="F147" s="141" t="s">
        <v>52</v>
      </c>
      <c r="G147" s="144">
        <v>5</v>
      </c>
      <c r="H147" s="141" t="s">
        <v>54</v>
      </c>
    </row>
    <row r="148" spans="1:8" ht="18">
      <c r="A148" s="146">
        <v>45991</v>
      </c>
      <c r="B148" s="147" t="s">
        <v>50</v>
      </c>
      <c r="C148" s="148" t="s">
        <v>51</v>
      </c>
      <c r="D148" s="147" t="s">
        <v>1</v>
      </c>
      <c r="E148" s="149">
        <v>1.756944444444444</v>
      </c>
      <c r="F148" s="147" t="s">
        <v>55</v>
      </c>
      <c r="G148" s="150">
        <v>5</v>
      </c>
      <c r="H148" s="147" t="s">
        <v>57</v>
      </c>
    </row>
    <row r="149" spans="1:8" ht="18">
      <c r="A149" s="146">
        <v>45991</v>
      </c>
      <c r="B149" s="147" t="s">
        <v>50</v>
      </c>
      <c r="C149" s="148" t="s">
        <v>51</v>
      </c>
      <c r="D149" s="147" t="s">
        <v>1</v>
      </c>
      <c r="E149" s="149">
        <v>1.756944444444444</v>
      </c>
      <c r="F149" s="147" t="s">
        <v>58</v>
      </c>
      <c r="G149" s="150">
        <v>5</v>
      </c>
      <c r="H149" s="147" t="s">
        <v>59</v>
      </c>
    </row>
    <row r="150" spans="1:8" ht="18">
      <c r="A150" s="179">
        <v>45991</v>
      </c>
      <c r="B150" s="131" t="s">
        <v>25</v>
      </c>
      <c r="C150" s="132" t="s">
        <v>136</v>
      </c>
      <c r="D150" s="131" t="s">
        <v>1</v>
      </c>
      <c r="E150" s="133">
        <v>1.9027777777777779</v>
      </c>
      <c r="F150" s="131" t="s">
        <v>27</v>
      </c>
      <c r="G150" s="134">
        <v>5</v>
      </c>
      <c r="H150" s="131" t="s">
        <v>157</v>
      </c>
    </row>
    <row r="151" spans="1:8" ht="18">
      <c r="A151" s="140">
        <v>45991</v>
      </c>
      <c r="B151" s="141" t="s">
        <v>60</v>
      </c>
      <c r="C151" s="142" t="s">
        <v>73</v>
      </c>
      <c r="D151" s="141" t="s">
        <v>1</v>
      </c>
      <c r="E151" s="143">
        <v>1.086805555555556</v>
      </c>
      <c r="F151" s="141" t="s">
        <v>62</v>
      </c>
      <c r="G151" s="144">
        <v>9</v>
      </c>
      <c r="H151" s="141" t="s">
        <v>64</v>
      </c>
    </row>
    <row r="152" spans="1:8" ht="18">
      <c r="A152" s="146">
        <v>45991</v>
      </c>
      <c r="B152" s="147" t="s">
        <v>60</v>
      </c>
      <c r="C152" s="148" t="s">
        <v>73</v>
      </c>
      <c r="D152" s="147" t="s">
        <v>1</v>
      </c>
      <c r="E152" s="149">
        <v>1.086805555555556</v>
      </c>
      <c r="F152" s="147" t="s">
        <v>65</v>
      </c>
      <c r="G152" s="150">
        <v>9</v>
      </c>
      <c r="H152" s="147" t="s">
        <v>67</v>
      </c>
    </row>
    <row r="153" spans="1:8" ht="18">
      <c r="A153" s="174">
        <v>45991</v>
      </c>
      <c r="B153" s="175" t="s">
        <v>77</v>
      </c>
      <c r="C153" s="176" t="s">
        <v>100</v>
      </c>
      <c r="D153" s="175" t="s">
        <v>1</v>
      </c>
      <c r="E153" s="177">
        <v>1.444444444444444</v>
      </c>
      <c r="F153" s="175" t="s">
        <v>79</v>
      </c>
      <c r="G153" s="178">
        <v>1</v>
      </c>
      <c r="H153" s="175" t="s">
        <v>84</v>
      </c>
    </row>
  </sheetData>
  <dataValidations count="11">
    <dataValidation type="custom" allowBlank="1" showInputMessage="1" promptTitle="LOAD FACTOR ANALYSIS" prompt="SM486_x000d__x000a_LF 95.5%_x000d__x000a_SOLD 171_x000d__x000a_LST-SOLD 09NOV_x000d__x000a_WEEKLY NIL_x000d__x000a_TO-DAY NIL_x000d__x000a_Y-DAY NIL_x000d__x000a_LOWEST AVAIL CLOSED_x000d__x000a_CAPACITY 179_x000d__x000a_CLASSES L1 &amp; G8 &amp; S14 &amp; +4 more" sqref="A2 B2 C2 D2 E2 F2 G2 H2" xr:uid="{00000000-0002-0000-0600-000000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4 A87 B4 B87 C4 C87 D4 D87 E4 E87 F4 F87 G4 G87 H4 H87" xr:uid="{00000000-0002-0000-0600-000001000000}">
      <formula1>TRUE</formula1>
    </dataValidation>
    <dataValidation type="custom" allowBlank="1" showInputMessage="1" promptTitle="LOAD FACTOR ANALYSIS" prompt="SM486_x000d__x000a_LF 1.0%_x000d__x000a_SOLD 179_x000d__x000a_LST-SOLD 16NOV_x000d__x000a_WEEKLY 8_x000d__x000a_TO-DAY NIL_x000d__x000a_Y-DAY 1_x000d__x000a_LOWEST AVAIL CLOSED_x000d__x000a_CAPACITY 179_x000d__x000a_CLASSES K3 &amp; V4 &amp; L4 &amp; +7 more" sqref="A14 B14 C14 D14 E14 F14 G14 H14" xr:uid="{00000000-0002-0000-0600-000002000000}">
      <formula1>TRUE</formula1>
    </dataValidation>
    <dataValidation type="custom" allowBlank="1" showInputMessage="1" promptTitle="LOAD FACTOR ANALYSIS" prompt="SM-486_x000d__x000a_LF 93.3%_x000d__x000a_SOLD 167_x000d__x000a_LST-SOLD 16NOV_x000d__x000a_WEEKLY 15_x000d__x000a_TO-DAY NIL_x000d__x000a_Y-DAY 5_x000d__x000a_LOWEST AVAIL K4_x000d__x000a_CAPACITY 179_x000d__x000a_CLASSES K1 &amp; V5 &amp; L13 &amp; +7 more" sqref="A26 B26 C26 D26 E26 F26 G26 H26" xr:uid="{00000000-0002-0000-0600-000003000000}">
      <formula1>TRUE</formula1>
    </dataValidation>
    <dataValidation type="custom" allowBlank="1" showInputMessage="1" promptTitle="LOAD FACTOR ANALYSIS" prompt="SM-486_x000d__x000a_LF 97.2%_x000d__x000a_SOLD 174_x000d__x000a_LST-SOLD 12NOV_x000d__x000a_WEEKLY 2_x000d__x000a_TO-DAY NIL_x000d__x000a_Y-DAY NIL_x000d__x000a_LOWEST AVAIL Q5_x000d__x000a_CAPACITY 179_x000d__x000a_CLASSES Q2 &amp; P172" sqref="A59 B59 C59 D59 E59 F59 G59 H59" xr:uid="{00000000-0002-0000-0600-000004000000}">
      <formula1>TRUE</formula1>
    </dataValidation>
    <dataValidation type="custom" allowBlank="1" showInputMessage="1" promptTitle="LOAD FACTOR ANALYSIS" prompt="SM-486_x000d__x000a_LF 92.2%_x000d__x000a_SOLD 165_x000d__x000a_LST-SOLD 08NOV_x000d__x000a_WEEKLY NIL_x000d__x000a_TO-DAY NIL_x000d__x000a_Y-DAY NIL_x000d__x000a_LOWEST AVAIL V6_x000d__x000a_CAPACITY 179_x000d__x000a_CLASSES L6 &amp; X8 &amp; P151" sqref="A82 B82 C82 D82 E82 F82 G82 H82" xr:uid="{00000000-0002-0000-0600-000005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88 B88 C88 D88 E88 F88 G88 H88" xr:uid="{00000000-0002-0000-0600-000006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89 A115 A150 B89 B115 B150 C89 C115 C150 D89 D115 D150 E89 E115 E150 F89 F115 F150 G89 G115 G150 H89 H115 H150" xr:uid="{00000000-0002-0000-0600-000007000000}">
      <formula1>TRUE</formula1>
    </dataValidation>
    <dataValidation type="custom" allowBlank="1" showInputMessage="1" promptTitle="LOAD FACTOR ANALYSIS" prompt="SM-486_x000d__x000a_LF 96.1%_x000d__x000a_SOLD 172_x000d__x000a_LST-SOLD 11NOV_x000d__x000a_WEEKLY 4_x000d__x000a_TO-DAY NIL_x000d__x000a_Y-DAY NIL_x000d__x000a_LOWEST AVAIL H2_x000d__x000a_CAPACITY 179_x000d__x000a_CLASSES Q4 &amp; S2 &amp; X7 &amp; +4 more" sqref="A94 B94 C94 D94 E94 F94 G94 H94" xr:uid="{00000000-0002-0000-0600-000008000000}">
      <formula1>TRUE</formula1>
    </dataValidation>
    <dataValidation type="custom" allowBlank="1" showInputMessage="1" promptTitle="LOAD FACTOR ANALYSIS" prompt="SM-486_x000d__x000a_LF 96.1%_x000d__x000a_SOLD 172_x000d__x000a_LST-SOLD 16NOV_x000d__x000a_WEEKLY 9_x000d__x000a_TO-DAY NIL_x000d__x000a_Y-DAY 4_x000d__x000a_LOWEST AVAIL L3_x000d__x000a_CAPACITY 179_x000d__x000a_CLASSES V1 &amp; L3 &amp; S29 &amp; +3 more" sqref="A106 B106 C106 D106 E106 F106 G106 H106" xr:uid="{00000000-0002-0000-0600-000009000000}">
      <formula1>TRUE</formula1>
    </dataValidation>
    <dataValidation type="custom" allowBlank="1" showInputMessage="1" promptTitle="LOAD FACTOR ANALYSIS" prompt="SM-486_x000d__x000a_LF 93.3%_x000d__x000a_SOLD 167_x000d__x000a_LST-SOLD 16NOV_x000d__x000a_WEEKLY 1_x000d__x000a_TO-DAY NIL_x000d__x000a_Y-DAY 1_x000d__x000a_LOWEST AVAIL H9_x000d__x000a_CAPACITY 179_x000d__x000a_CLASSES S14 &amp; X9 &amp; P144" sqref="A141 B141 C141 D141 E141 F141 G141 H141" xr:uid="{00000000-0002-0000-0600-00000A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75"/>
  <sheetViews>
    <sheetView zoomScale="85" workbookViewId="0"/>
  </sheetViews>
  <sheetFormatPr defaultRowHeight="14.45"/>
  <cols>
    <col min="1" max="1" width="10.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1.42578125" bestFit="1" customWidth="1"/>
  </cols>
  <sheetData>
    <row r="1" spans="1:92" ht="28.9" customHeight="1">
      <c r="A1" s="296" t="s">
        <v>0</v>
      </c>
      <c r="B1" s="297"/>
      <c r="C1" s="297"/>
      <c r="D1" s="296" t="s">
        <v>357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45978.376396135842</v>
      </c>
      <c r="H2" s="285"/>
      <c r="I2" s="285"/>
      <c r="J2" s="285"/>
      <c r="K2" s="299">
        <v>45978.376396136257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45980</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98" t="s">
        <v>25</v>
      </c>
      <c r="B6" s="98" t="s">
        <v>358</v>
      </c>
      <c r="C6" s="99">
        <v>0.61805555555555558</v>
      </c>
      <c r="D6" s="98" t="s">
        <v>27</v>
      </c>
      <c r="E6" s="98" t="s">
        <v>80</v>
      </c>
      <c r="F6" s="98" t="s">
        <v>359</v>
      </c>
      <c r="G6" s="288"/>
      <c r="H6" s="100" t="s">
        <v>360</v>
      </c>
      <c r="I6" s="101">
        <v>0.88100000000000001</v>
      </c>
      <c r="J6" s="102">
        <v>148</v>
      </c>
      <c r="K6" s="103">
        <v>45977</v>
      </c>
      <c r="L6" s="102">
        <v>32</v>
      </c>
      <c r="M6" s="102">
        <v>0</v>
      </c>
      <c r="N6" s="102">
        <v>2</v>
      </c>
      <c r="O6" s="104" t="s">
        <v>361</v>
      </c>
      <c r="P6" s="105">
        <v>0.61805555555555558</v>
      </c>
      <c r="Q6" s="102">
        <v>168</v>
      </c>
      <c r="R6" s="106" t="s">
        <v>362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280</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40" t="s">
        <v>40</v>
      </c>
      <c r="B8" s="40" t="s">
        <v>41</v>
      </c>
      <c r="C8" s="41" t="s">
        <v>283</v>
      </c>
      <c r="D8" s="40" t="s">
        <v>85</v>
      </c>
      <c r="E8" s="40" t="s">
        <v>282</v>
      </c>
      <c r="F8" s="40" t="s">
        <v>44</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v>
      </c>
      <c r="B9" s="40" t="s">
        <v>41</v>
      </c>
      <c r="C9" s="41" t="s">
        <v>283</v>
      </c>
      <c r="D9" s="40" t="s">
        <v>42</v>
      </c>
      <c r="E9" s="40" t="s">
        <v>282</v>
      </c>
      <c r="F9" s="40" t="s">
        <v>44</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40</v>
      </c>
      <c r="B10" s="40" t="s">
        <v>41</v>
      </c>
      <c r="C10" s="41" t="s">
        <v>283</v>
      </c>
      <c r="D10" s="40" t="s">
        <v>45</v>
      </c>
      <c r="E10" s="40" t="s">
        <v>282</v>
      </c>
      <c r="F10" s="40" t="s">
        <v>47</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40" t="s">
        <v>50</v>
      </c>
      <c r="B11" s="40" t="s">
        <v>51</v>
      </c>
      <c r="C11" s="41" t="s">
        <v>285</v>
      </c>
      <c r="D11" s="40" t="s">
        <v>52</v>
      </c>
      <c r="E11" s="40" t="s">
        <v>292</v>
      </c>
      <c r="F11" s="40" t="s">
        <v>88</v>
      </c>
      <c r="G11" s="289"/>
      <c r="H11" s="188"/>
      <c r="I11" s="188"/>
      <c r="J11" s="188"/>
      <c r="K11" s="188"/>
      <c r="L11" s="188"/>
      <c r="M11" s="188"/>
      <c r="N11" s="188"/>
      <c r="O11" s="189"/>
      <c r="P11" s="188"/>
      <c r="Q11" s="190"/>
      <c r="R11" s="1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40</v>
      </c>
      <c r="B12" s="40" t="s">
        <v>41</v>
      </c>
      <c r="C12" s="41" t="s">
        <v>283</v>
      </c>
      <c r="D12" s="40" t="s">
        <v>48</v>
      </c>
      <c r="E12" s="40" t="s">
        <v>282</v>
      </c>
      <c r="F12" s="40" t="s">
        <v>49</v>
      </c>
      <c r="G12" s="289"/>
      <c r="H12" s="188"/>
      <c r="I12" s="188"/>
      <c r="J12" s="188"/>
      <c r="K12" s="188"/>
      <c r="L12" s="188"/>
      <c r="M12" s="188"/>
      <c r="N12" s="188"/>
      <c r="O12" s="189"/>
      <c r="P12" s="188"/>
      <c r="Q12" s="190"/>
      <c r="R12" s="1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50</v>
      </c>
      <c r="B13" s="40" t="s">
        <v>51</v>
      </c>
      <c r="C13" s="41" t="s">
        <v>285</v>
      </c>
      <c r="D13" s="40" t="s">
        <v>55</v>
      </c>
      <c r="E13" s="40" t="s">
        <v>292</v>
      </c>
      <c r="F13" s="40" t="s">
        <v>90</v>
      </c>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40" t="s">
        <v>50</v>
      </c>
      <c r="B14" s="40" t="s">
        <v>51</v>
      </c>
      <c r="C14" s="41" t="s">
        <v>285</v>
      </c>
      <c r="D14" s="40" t="s">
        <v>58</v>
      </c>
      <c r="E14" s="40" t="s">
        <v>292</v>
      </c>
      <c r="F14" s="40" t="s">
        <v>91</v>
      </c>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60</v>
      </c>
      <c r="B15" s="40" t="s">
        <v>68</v>
      </c>
      <c r="C15" s="41" t="s">
        <v>293</v>
      </c>
      <c r="D15" s="40" t="s">
        <v>92</v>
      </c>
      <c r="E15" s="40" t="s">
        <v>294</v>
      </c>
      <c r="F15" s="40" t="s">
        <v>64</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40" t="s">
        <v>60</v>
      </c>
      <c r="B16" s="40" t="s">
        <v>68</v>
      </c>
      <c r="C16" s="41" t="s">
        <v>293</v>
      </c>
      <c r="D16" s="40" t="s">
        <v>62</v>
      </c>
      <c r="E16" s="40" t="s">
        <v>294</v>
      </c>
      <c r="F16" s="40" t="s">
        <v>64</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2" t="s">
        <v>77</v>
      </c>
      <c r="B17" s="42" t="s">
        <v>98</v>
      </c>
      <c r="C17" s="43" t="s">
        <v>295</v>
      </c>
      <c r="D17" s="42" t="s">
        <v>79</v>
      </c>
      <c r="E17" s="42" t="s">
        <v>290</v>
      </c>
      <c r="F17" s="42" t="s">
        <v>81</v>
      </c>
      <c r="G17" s="290"/>
      <c r="H17" s="191"/>
      <c r="I17" s="191"/>
      <c r="J17" s="191"/>
      <c r="K17" s="191"/>
      <c r="L17" s="191"/>
      <c r="M17" s="191"/>
      <c r="N17" s="191"/>
      <c r="O17" s="192"/>
      <c r="P17" s="191"/>
      <c r="Q17" s="193"/>
      <c r="R17" s="19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45983</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98" t="s">
        <v>25</v>
      </c>
      <c r="B21" s="98" t="s">
        <v>26</v>
      </c>
      <c r="C21" s="99">
        <v>0.95486111111111116</v>
      </c>
      <c r="D21" s="98" t="s">
        <v>27</v>
      </c>
      <c r="E21" s="98" t="s">
        <v>80</v>
      </c>
      <c r="F21" s="98" t="s">
        <v>363</v>
      </c>
      <c r="G21" s="288"/>
      <c r="H21" s="100" t="s">
        <v>30</v>
      </c>
      <c r="I21" s="101">
        <v>0.91069999999999995</v>
      </c>
      <c r="J21" s="102">
        <v>153</v>
      </c>
      <c r="K21" s="103">
        <v>45977</v>
      </c>
      <c r="L21" s="102">
        <v>51</v>
      </c>
      <c r="M21" s="102">
        <v>0</v>
      </c>
      <c r="N21" s="102">
        <v>7</v>
      </c>
      <c r="O21" s="104" t="s">
        <v>250</v>
      </c>
      <c r="P21" s="105">
        <v>0.95486111111111116</v>
      </c>
      <c r="Q21" s="102">
        <v>168</v>
      </c>
      <c r="R21" s="106" t="s">
        <v>364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280</v>
      </c>
      <c r="B22" s="306"/>
      <c r="C22" s="306"/>
      <c r="D22" s="306"/>
      <c r="E22" s="306"/>
      <c r="F22" s="306"/>
      <c r="G22" s="289"/>
      <c r="H22" s="188"/>
      <c r="I22" s="188"/>
      <c r="J22" s="188"/>
      <c r="K22" s="188"/>
      <c r="L22" s="188"/>
      <c r="M22" s="188"/>
      <c r="N22" s="188"/>
      <c r="O22" s="189"/>
      <c r="P22" s="188"/>
      <c r="Q22" s="190"/>
      <c r="R22" s="1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40" t="s">
        <v>40</v>
      </c>
      <c r="B23" s="40" t="s">
        <v>41</v>
      </c>
      <c r="C23" s="41" t="s">
        <v>283</v>
      </c>
      <c r="D23" s="40" t="s">
        <v>85</v>
      </c>
      <c r="E23" s="40" t="s">
        <v>288</v>
      </c>
      <c r="F23" s="40" t="s">
        <v>44</v>
      </c>
      <c r="G23" s="289"/>
      <c r="H23" s="188"/>
      <c r="I23" s="188"/>
      <c r="J23" s="188"/>
      <c r="K23" s="188"/>
      <c r="L23" s="188"/>
      <c r="M23" s="188"/>
      <c r="N23" s="188"/>
      <c r="O23" s="189"/>
      <c r="P23" s="188"/>
      <c r="Q23" s="190"/>
      <c r="R23" s="19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40" t="s">
        <v>50</v>
      </c>
      <c r="B24" s="40" t="s">
        <v>51</v>
      </c>
      <c r="C24" s="41" t="s">
        <v>285</v>
      </c>
      <c r="D24" s="40" t="s">
        <v>106</v>
      </c>
      <c r="E24" s="40" t="s">
        <v>365</v>
      </c>
      <c r="F24" s="40" t="s">
        <v>88</v>
      </c>
      <c r="G24" s="289"/>
      <c r="H24" s="188"/>
      <c r="I24" s="188"/>
      <c r="J24" s="188"/>
      <c r="K24" s="188"/>
      <c r="L24" s="188"/>
      <c r="M24" s="188"/>
      <c r="N24" s="188"/>
      <c r="O24" s="189"/>
      <c r="P24" s="188"/>
      <c r="Q24" s="190"/>
      <c r="R24" s="1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50</v>
      </c>
      <c r="B25" s="40" t="s">
        <v>105</v>
      </c>
      <c r="C25" s="41" t="s">
        <v>303</v>
      </c>
      <c r="D25" s="40" t="s">
        <v>106</v>
      </c>
      <c r="E25" s="40" t="s">
        <v>304</v>
      </c>
      <c r="F25" s="40" t="s">
        <v>88</v>
      </c>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77</v>
      </c>
      <c r="B26" s="40" t="s">
        <v>78</v>
      </c>
      <c r="C26" s="41" t="s">
        <v>289</v>
      </c>
      <c r="D26" s="40" t="s">
        <v>79</v>
      </c>
      <c r="E26" s="40" t="s">
        <v>290</v>
      </c>
      <c r="F26" s="40" t="s">
        <v>112</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77</v>
      </c>
      <c r="B27" s="40" t="s">
        <v>99</v>
      </c>
      <c r="C27" s="41" t="s">
        <v>305</v>
      </c>
      <c r="D27" s="40" t="s">
        <v>79</v>
      </c>
      <c r="E27" s="40" t="s">
        <v>294</v>
      </c>
      <c r="F27" s="40" t="s">
        <v>84</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77</v>
      </c>
      <c r="B28" s="40" t="s">
        <v>100</v>
      </c>
      <c r="C28" s="41" t="s">
        <v>306</v>
      </c>
      <c r="D28" s="40" t="s">
        <v>79</v>
      </c>
      <c r="E28" s="40" t="s">
        <v>288</v>
      </c>
      <c r="F28" s="40" t="s">
        <v>84</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42" t="s">
        <v>60</v>
      </c>
      <c r="B29" s="42" t="s">
        <v>74</v>
      </c>
      <c r="C29" s="43" t="s">
        <v>283</v>
      </c>
      <c r="D29" s="42" t="s">
        <v>65</v>
      </c>
      <c r="E29" s="42" t="s">
        <v>288</v>
      </c>
      <c r="F29" s="42" t="s">
        <v>76</v>
      </c>
      <c r="G29" s="290"/>
      <c r="H29" s="191"/>
      <c r="I29" s="191"/>
      <c r="J29" s="191"/>
      <c r="K29" s="191"/>
      <c r="L29" s="191"/>
      <c r="M29" s="191"/>
      <c r="N29" s="191"/>
      <c r="O29" s="192"/>
      <c r="P29" s="191"/>
      <c r="Q29" s="193"/>
      <c r="R29" s="19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0"/>
      <c r="B30" s="311"/>
      <c r="C30" s="311"/>
      <c r="D30" s="311"/>
      <c r="E30" s="311"/>
      <c r="F30" s="311"/>
      <c r="G30" s="312"/>
      <c r="H30" s="313"/>
      <c r="I30" s="313"/>
      <c r="J30" s="313"/>
      <c r="K30" s="313"/>
      <c r="L30" s="313"/>
      <c r="M30" s="313"/>
      <c r="N30" s="313"/>
      <c r="O30" s="314"/>
      <c r="P30" s="313"/>
      <c r="Q30" s="312"/>
      <c r="R30" s="31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45985</v>
      </c>
      <c r="H31" s="295" t="s">
        <v>6</v>
      </c>
      <c r="I31" s="292"/>
      <c r="J31" s="292"/>
      <c r="K31" s="292"/>
      <c r="L31" s="292"/>
      <c r="M31" s="292"/>
      <c r="N31" s="292"/>
      <c r="O31" s="292"/>
      <c r="P31" s="292"/>
      <c r="Q31" s="292"/>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44" t="s">
        <v>7</v>
      </c>
      <c r="B32" s="44" t="s">
        <v>8</v>
      </c>
      <c r="C32" s="45" t="s">
        <v>9</v>
      </c>
      <c r="D32" s="44" t="s">
        <v>10</v>
      </c>
      <c r="E32" s="44" t="s">
        <v>11</v>
      </c>
      <c r="F32" s="44" t="s">
        <v>12</v>
      </c>
      <c r="G32" s="46" t="s">
        <v>13</v>
      </c>
      <c r="H32" s="44" t="s">
        <v>14</v>
      </c>
      <c r="I32" s="47" t="s">
        <v>15</v>
      </c>
      <c r="J32" s="48" t="s">
        <v>16</v>
      </c>
      <c r="K32" s="49" t="s">
        <v>17</v>
      </c>
      <c r="L32" s="48" t="s">
        <v>18</v>
      </c>
      <c r="M32" s="48" t="s">
        <v>19</v>
      </c>
      <c r="N32" s="48" t="s">
        <v>20</v>
      </c>
      <c r="O32" s="44" t="s">
        <v>21</v>
      </c>
      <c r="P32" s="45" t="s">
        <v>22</v>
      </c>
      <c r="Q32" s="48" t="s">
        <v>23</v>
      </c>
      <c r="R32" s="44"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86" t="s">
        <v>25</v>
      </c>
      <c r="B33" s="86" t="s">
        <v>26</v>
      </c>
      <c r="C33" s="87">
        <v>0.80555555555555547</v>
      </c>
      <c r="D33" s="86" t="s">
        <v>27</v>
      </c>
      <c r="E33" s="86" t="s">
        <v>53</v>
      </c>
      <c r="F33" s="86" t="s">
        <v>366</v>
      </c>
      <c r="G33" s="288"/>
      <c r="H33" s="88" t="s">
        <v>30</v>
      </c>
      <c r="I33" s="208">
        <v>0.625</v>
      </c>
      <c r="J33" s="90">
        <v>105</v>
      </c>
      <c r="K33" s="91">
        <v>45977</v>
      </c>
      <c r="L33" s="90">
        <v>19</v>
      </c>
      <c r="M33" s="90">
        <v>0</v>
      </c>
      <c r="N33" s="90">
        <v>2</v>
      </c>
      <c r="O33" s="92" t="s">
        <v>232</v>
      </c>
      <c r="P33" s="93">
        <v>0.80555555555555547</v>
      </c>
      <c r="Q33" s="90">
        <v>168</v>
      </c>
      <c r="R33" s="94" t="s">
        <v>367</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c r="A34" s="305" t="s">
        <v>280</v>
      </c>
      <c r="B34" s="306"/>
      <c r="C34" s="306"/>
      <c r="D34" s="306"/>
      <c r="E34" s="306"/>
      <c r="F34" s="306"/>
      <c r="G34" s="289"/>
      <c r="H34" s="188"/>
      <c r="I34" s="188"/>
      <c r="J34" s="188"/>
      <c r="K34" s="188"/>
      <c r="L34" s="188"/>
      <c r="M34" s="188"/>
      <c r="N34" s="188"/>
      <c r="O34" s="189"/>
      <c r="P34" s="188"/>
      <c r="Q34" s="190"/>
      <c r="R34" s="19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40" t="s">
        <v>40</v>
      </c>
      <c r="B35" s="40" t="s">
        <v>41</v>
      </c>
      <c r="C35" s="41" t="s">
        <v>283</v>
      </c>
      <c r="D35" s="40" t="s">
        <v>42</v>
      </c>
      <c r="E35" s="40" t="s">
        <v>302</v>
      </c>
      <c r="F35" s="40" t="s">
        <v>125</v>
      </c>
      <c r="G35" s="289"/>
      <c r="H35" s="188"/>
      <c r="I35" s="188"/>
      <c r="J35" s="188"/>
      <c r="K35" s="188"/>
      <c r="L35" s="188"/>
      <c r="M35" s="188"/>
      <c r="N35" s="188"/>
      <c r="O35" s="189"/>
      <c r="P35" s="188"/>
      <c r="Q35" s="190"/>
      <c r="R35" s="19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40" t="s">
        <v>40</v>
      </c>
      <c r="B36" s="40" t="s">
        <v>41</v>
      </c>
      <c r="C36" s="41" t="s">
        <v>283</v>
      </c>
      <c r="D36" s="40" t="s">
        <v>45</v>
      </c>
      <c r="E36" s="40" t="s">
        <v>302</v>
      </c>
      <c r="F36" s="40" t="s">
        <v>126</v>
      </c>
      <c r="G36" s="289"/>
      <c r="H36" s="188"/>
      <c r="I36" s="188"/>
      <c r="J36" s="188"/>
      <c r="K36" s="188"/>
      <c r="L36" s="188"/>
      <c r="M36" s="188"/>
      <c r="N36" s="188"/>
      <c r="O36" s="189"/>
      <c r="P36" s="188"/>
      <c r="Q36" s="190"/>
      <c r="R36" s="19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40" t="s">
        <v>50</v>
      </c>
      <c r="B37" s="40" t="s">
        <v>51</v>
      </c>
      <c r="C37" s="41" t="s">
        <v>285</v>
      </c>
      <c r="D37" s="40" t="s">
        <v>52</v>
      </c>
      <c r="E37" s="40" t="s">
        <v>292</v>
      </c>
      <c r="F37" s="40" t="s">
        <v>107</v>
      </c>
      <c r="G37" s="289"/>
      <c r="H37" s="188"/>
      <c r="I37" s="188"/>
      <c r="J37" s="188"/>
      <c r="K37" s="188"/>
      <c r="L37" s="188"/>
      <c r="M37" s="188"/>
      <c r="N37" s="188"/>
      <c r="O37" s="189"/>
      <c r="P37" s="188"/>
      <c r="Q37" s="190"/>
      <c r="R37" s="19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40" t="s">
        <v>50</v>
      </c>
      <c r="B38" s="40" t="s">
        <v>105</v>
      </c>
      <c r="C38" s="41" t="s">
        <v>303</v>
      </c>
      <c r="D38" s="40" t="s">
        <v>52</v>
      </c>
      <c r="E38" s="40" t="s">
        <v>304</v>
      </c>
      <c r="F38" s="40" t="s">
        <v>107</v>
      </c>
      <c r="G38" s="289"/>
      <c r="H38" s="188"/>
      <c r="I38" s="188"/>
      <c r="J38" s="188"/>
      <c r="K38" s="188"/>
      <c r="L38" s="188"/>
      <c r="M38" s="188"/>
      <c r="N38" s="188"/>
      <c r="O38" s="189"/>
      <c r="P38" s="188"/>
      <c r="Q38" s="190"/>
      <c r="R38" s="19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40" t="s">
        <v>50</v>
      </c>
      <c r="B39" s="40" t="s">
        <v>51</v>
      </c>
      <c r="C39" s="41" t="s">
        <v>285</v>
      </c>
      <c r="D39" s="40" t="s">
        <v>55</v>
      </c>
      <c r="E39" s="40" t="s">
        <v>292</v>
      </c>
      <c r="F39" s="40" t="s">
        <v>108</v>
      </c>
      <c r="G39" s="289"/>
      <c r="H39" s="188"/>
      <c r="I39" s="188"/>
      <c r="J39" s="188"/>
      <c r="K39" s="188"/>
      <c r="L39" s="188"/>
      <c r="M39" s="188"/>
      <c r="N39" s="188"/>
      <c r="O39" s="189"/>
      <c r="P39" s="188"/>
      <c r="Q39" s="190"/>
      <c r="R39" s="19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40" t="s">
        <v>50</v>
      </c>
      <c r="B40" s="40" t="s">
        <v>105</v>
      </c>
      <c r="C40" s="41" t="s">
        <v>303</v>
      </c>
      <c r="D40" s="40" t="s">
        <v>55</v>
      </c>
      <c r="E40" s="40" t="s">
        <v>304</v>
      </c>
      <c r="F40" s="40" t="s">
        <v>108</v>
      </c>
      <c r="G40" s="289"/>
      <c r="H40" s="188"/>
      <c r="I40" s="188"/>
      <c r="J40" s="188"/>
      <c r="K40" s="188"/>
      <c r="L40" s="188"/>
      <c r="M40" s="188"/>
      <c r="N40" s="188"/>
      <c r="O40" s="189"/>
      <c r="P40" s="188"/>
      <c r="Q40" s="190"/>
      <c r="R40" s="19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40" t="s">
        <v>40</v>
      </c>
      <c r="B41" s="40" t="s">
        <v>41</v>
      </c>
      <c r="C41" s="41" t="s">
        <v>283</v>
      </c>
      <c r="D41" s="40" t="s">
        <v>48</v>
      </c>
      <c r="E41" s="40" t="s">
        <v>302</v>
      </c>
      <c r="F41" s="40" t="s">
        <v>49</v>
      </c>
      <c r="G41" s="289"/>
      <c r="H41" s="188"/>
      <c r="I41" s="188"/>
      <c r="J41" s="188"/>
      <c r="K41" s="188"/>
      <c r="L41" s="188"/>
      <c r="M41" s="188"/>
      <c r="N41" s="188"/>
      <c r="O41" s="189"/>
      <c r="P41" s="188"/>
      <c r="Q41" s="190"/>
      <c r="R41" s="19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40" t="s">
        <v>50</v>
      </c>
      <c r="B42" s="40" t="s">
        <v>51</v>
      </c>
      <c r="C42" s="41" t="s">
        <v>285</v>
      </c>
      <c r="D42" s="40" t="s">
        <v>58</v>
      </c>
      <c r="E42" s="40" t="s">
        <v>292</v>
      </c>
      <c r="F42" s="40" t="s">
        <v>109</v>
      </c>
      <c r="G42" s="289"/>
      <c r="H42" s="188"/>
      <c r="I42" s="188"/>
      <c r="J42" s="188"/>
      <c r="K42" s="188"/>
      <c r="L42" s="188"/>
      <c r="M42" s="188"/>
      <c r="N42" s="188"/>
      <c r="O42" s="189"/>
      <c r="P42" s="188"/>
      <c r="Q42" s="190"/>
      <c r="R42" s="19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50</v>
      </c>
      <c r="B43" s="40" t="s">
        <v>105</v>
      </c>
      <c r="C43" s="41" t="s">
        <v>303</v>
      </c>
      <c r="D43" s="40" t="s">
        <v>58</v>
      </c>
      <c r="E43" s="40" t="s">
        <v>304</v>
      </c>
      <c r="F43" s="40" t="s">
        <v>109</v>
      </c>
      <c r="G43" s="289"/>
      <c r="H43" s="188"/>
      <c r="I43" s="188"/>
      <c r="J43" s="188"/>
      <c r="K43" s="188"/>
      <c r="L43" s="188"/>
      <c r="M43" s="188"/>
      <c r="N43" s="188"/>
      <c r="O43" s="189"/>
      <c r="P43" s="188"/>
      <c r="Q43" s="190"/>
      <c r="R43" s="1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2" t="s">
        <v>60</v>
      </c>
      <c r="B44" s="42" t="s">
        <v>73</v>
      </c>
      <c r="C44" s="43" t="s">
        <v>310</v>
      </c>
      <c r="D44" s="42" t="s">
        <v>62</v>
      </c>
      <c r="E44" s="42" t="s">
        <v>290</v>
      </c>
      <c r="F44" s="42" t="s">
        <v>64</v>
      </c>
      <c r="G44" s="290"/>
      <c r="H44" s="191"/>
      <c r="I44" s="191"/>
      <c r="J44" s="191"/>
      <c r="K44" s="191"/>
      <c r="L44" s="191"/>
      <c r="M44" s="191"/>
      <c r="N44" s="191"/>
      <c r="O44" s="192"/>
      <c r="P44" s="191"/>
      <c r="Q44" s="193"/>
      <c r="R44" s="19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0"/>
      <c r="B45" s="311"/>
      <c r="C45" s="311"/>
      <c r="D45" s="311"/>
      <c r="E45" s="311"/>
      <c r="F45" s="311"/>
      <c r="G45" s="312"/>
      <c r="H45" s="313"/>
      <c r="I45" s="313"/>
      <c r="J45" s="313"/>
      <c r="K45" s="313"/>
      <c r="L45" s="313"/>
      <c r="M45" s="313"/>
      <c r="N45" s="313"/>
      <c r="O45" s="314"/>
      <c r="P45" s="313"/>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45987</v>
      </c>
      <c r="H46" s="295" t="s">
        <v>6</v>
      </c>
      <c r="I46" s="292"/>
      <c r="J46" s="292"/>
      <c r="K46" s="292"/>
      <c r="L46" s="292"/>
      <c r="M46" s="292"/>
      <c r="N46" s="292"/>
      <c r="O46" s="292"/>
      <c r="P46" s="292"/>
      <c r="Q46" s="292"/>
      <c r="R46" s="29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44" t="s">
        <v>7</v>
      </c>
      <c r="B47" s="44" t="s">
        <v>8</v>
      </c>
      <c r="C47" s="45" t="s">
        <v>9</v>
      </c>
      <c r="D47" s="44" t="s">
        <v>10</v>
      </c>
      <c r="E47" s="44" t="s">
        <v>11</v>
      </c>
      <c r="F47" s="44" t="s">
        <v>12</v>
      </c>
      <c r="G47" s="46" t="s">
        <v>13</v>
      </c>
      <c r="H47" s="44" t="s">
        <v>14</v>
      </c>
      <c r="I47" s="47" t="s">
        <v>15</v>
      </c>
      <c r="J47" s="48" t="s">
        <v>16</v>
      </c>
      <c r="K47" s="49" t="s">
        <v>17</v>
      </c>
      <c r="L47" s="48" t="s">
        <v>18</v>
      </c>
      <c r="M47" s="48" t="s">
        <v>19</v>
      </c>
      <c r="N47" s="48" t="s">
        <v>20</v>
      </c>
      <c r="O47" s="44" t="s">
        <v>21</v>
      </c>
      <c r="P47" s="45" t="s">
        <v>22</v>
      </c>
      <c r="Q47" s="48" t="s">
        <v>23</v>
      </c>
      <c r="R47" s="44"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8" t="s">
        <v>25</v>
      </c>
      <c r="B48" s="8" t="s">
        <v>358</v>
      </c>
      <c r="C48" s="9">
        <v>0.61805555555555558</v>
      </c>
      <c r="D48" s="8" t="s">
        <v>27</v>
      </c>
      <c r="E48" s="8" t="s">
        <v>80</v>
      </c>
      <c r="F48" s="8" t="s">
        <v>368</v>
      </c>
      <c r="G48" s="288"/>
      <c r="H48" s="10" t="s">
        <v>360</v>
      </c>
      <c r="I48" s="11">
        <v>0.625</v>
      </c>
      <c r="J48" s="12">
        <v>105</v>
      </c>
      <c r="K48" s="13">
        <v>45977</v>
      </c>
      <c r="L48" s="12">
        <v>30</v>
      </c>
      <c r="M48" s="12">
        <v>0</v>
      </c>
      <c r="N48" s="12">
        <v>4</v>
      </c>
      <c r="O48" s="14" t="s">
        <v>231</v>
      </c>
      <c r="P48" s="15">
        <v>0.61805555555555558</v>
      </c>
      <c r="Q48" s="12">
        <v>168</v>
      </c>
      <c r="R48" s="16" t="s">
        <v>369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8">
      <c r="A49" s="305" t="s">
        <v>280</v>
      </c>
      <c r="B49" s="306"/>
      <c r="C49" s="306"/>
      <c r="D49" s="306"/>
      <c r="E49" s="306"/>
      <c r="F49" s="306"/>
      <c r="G49" s="289"/>
      <c r="H49" s="188"/>
      <c r="I49" s="188"/>
      <c r="J49" s="188"/>
      <c r="K49" s="188"/>
      <c r="L49" s="188"/>
      <c r="M49" s="188"/>
      <c r="N49" s="188"/>
      <c r="O49" s="189"/>
      <c r="P49" s="188"/>
      <c r="Q49" s="190"/>
      <c r="R49" s="19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40" t="s">
        <v>40</v>
      </c>
      <c r="B50" s="40" t="s">
        <v>41</v>
      </c>
      <c r="C50" s="41" t="s">
        <v>283</v>
      </c>
      <c r="D50" s="40" t="s">
        <v>42</v>
      </c>
      <c r="E50" s="40" t="s">
        <v>304</v>
      </c>
      <c r="F50" s="40" t="s">
        <v>125</v>
      </c>
      <c r="G50" s="289"/>
      <c r="H50" s="188"/>
      <c r="I50" s="188"/>
      <c r="J50" s="188"/>
      <c r="K50" s="188"/>
      <c r="L50" s="188"/>
      <c r="M50" s="188"/>
      <c r="N50" s="188"/>
      <c r="O50" s="189"/>
      <c r="P50" s="188"/>
      <c r="Q50" s="190"/>
      <c r="R50" s="19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40" t="s">
        <v>40</v>
      </c>
      <c r="B51" s="40" t="s">
        <v>41</v>
      </c>
      <c r="C51" s="41" t="s">
        <v>283</v>
      </c>
      <c r="D51" s="40" t="s">
        <v>48</v>
      </c>
      <c r="E51" s="40" t="s">
        <v>304</v>
      </c>
      <c r="F51" s="40" t="s">
        <v>102</v>
      </c>
      <c r="G51" s="289"/>
      <c r="H51" s="188"/>
      <c r="I51" s="188"/>
      <c r="J51" s="188"/>
      <c r="K51" s="188"/>
      <c r="L51" s="188"/>
      <c r="M51" s="188"/>
      <c r="N51" s="188"/>
      <c r="O51" s="189"/>
      <c r="P51" s="188"/>
      <c r="Q51" s="190"/>
      <c r="R51" s="19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40" t="s">
        <v>40</v>
      </c>
      <c r="B52" s="40" t="s">
        <v>41</v>
      </c>
      <c r="C52" s="41" t="s">
        <v>283</v>
      </c>
      <c r="D52" s="40" t="s">
        <v>45</v>
      </c>
      <c r="E52" s="40" t="s">
        <v>304</v>
      </c>
      <c r="F52" s="40" t="s">
        <v>126</v>
      </c>
      <c r="G52" s="289"/>
      <c r="H52" s="188"/>
      <c r="I52" s="188"/>
      <c r="J52" s="188"/>
      <c r="K52" s="188"/>
      <c r="L52" s="188"/>
      <c r="M52" s="188"/>
      <c r="N52" s="188"/>
      <c r="O52" s="189"/>
      <c r="P52" s="188"/>
      <c r="Q52" s="190"/>
      <c r="R52" s="19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40" t="s">
        <v>50</v>
      </c>
      <c r="B53" s="40" t="s">
        <v>51</v>
      </c>
      <c r="C53" s="41" t="s">
        <v>285</v>
      </c>
      <c r="D53" s="40" t="s">
        <v>52</v>
      </c>
      <c r="E53" s="40" t="s">
        <v>288</v>
      </c>
      <c r="F53" s="40" t="s">
        <v>140</v>
      </c>
      <c r="G53" s="289"/>
      <c r="H53" s="188"/>
      <c r="I53" s="188"/>
      <c r="J53" s="188"/>
      <c r="K53" s="188"/>
      <c r="L53" s="188"/>
      <c r="M53" s="188"/>
      <c r="N53" s="188"/>
      <c r="O53" s="189"/>
      <c r="P53" s="188"/>
      <c r="Q53" s="190"/>
      <c r="R53" s="19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40" t="s">
        <v>50</v>
      </c>
      <c r="B54" s="40" t="s">
        <v>51</v>
      </c>
      <c r="C54" s="41" t="s">
        <v>285</v>
      </c>
      <c r="D54" s="40" t="s">
        <v>55</v>
      </c>
      <c r="E54" s="40" t="s">
        <v>288</v>
      </c>
      <c r="F54" s="40" t="s">
        <v>141</v>
      </c>
      <c r="G54" s="289"/>
      <c r="H54" s="188"/>
      <c r="I54" s="188"/>
      <c r="J54" s="188"/>
      <c r="K54" s="188"/>
      <c r="L54" s="188"/>
      <c r="M54" s="188"/>
      <c r="N54" s="188"/>
      <c r="O54" s="189"/>
      <c r="P54" s="188"/>
      <c r="Q54" s="190"/>
      <c r="R54" s="19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40" t="s">
        <v>50</v>
      </c>
      <c r="B55" s="40" t="s">
        <v>51</v>
      </c>
      <c r="C55" s="41" t="s">
        <v>285</v>
      </c>
      <c r="D55" s="40" t="s">
        <v>58</v>
      </c>
      <c r="E55" s="40" t="s">
        <v>288</v>
      </c>
      <c r="F55" s="40" t="s">
        <v>142</v>
      </c>
      <c r="G55" s="289"/>
      <c r="H55" s="188"/>
      <c r="I55" s="188"/>
      <c r="J55" s="188"/>
      <c r="K55" s="188"/>
      <c r="L55" s="188"/>
      <c r="M55" s="188"/>
      <c r="N55" s="188"/>
      <c r="O55" s="189"/>
      <c r="P55" s="188"/>
      <c r="Q55" s="190"/>
      <c r="R55" s="19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40" t="s">
        <v>77</v>
      </c>
      <c r="B56" s="40" t="s">
        <v>99</v>
      </c>
      <c r="C56" s="41" t="s">
        <v>305</v>
      </c>
      <c r="D56" s="40" t="s">
        <v>79</v>
      </c>
      <c r="E56" s="40" t="s">
        <v>290</v>
      </c>
      <c r="F56" s="40" t="s">
        <v>147</v>
      </c>
      <c r="G56" s="289"/>
      <c r="H56" s="188"/>
      <c r="I56" s="188"/>
      <c r="J56" s="188"/>
      <c r="K56" s="188"/>
      <c r="L56" s="188"/>
      <c r="M56" s="188"/>
      <c r="N56" s="188"/>
      <c r="O56" s="189"/>
      <c r="P56" s="188"/>
      <c r="Q56" s="190"/>
      <c r="R56" s="19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0" t="s">
        <v>60</v>
      </c>
      <c r="B57" s="40" t="s">
        <v>61</v>
      </c>
      <c r="C57" s="41" t="s">
        <v>287</v>
      </c>
      <c r="D57" s="40" t="s">
        <v>62</v>
      </c>
      <c r="E57" s="40" t="s">
        <v>290</v>
      </c>
      <c r="F57" s="40" t="s">
        <v>64</v>
      </c>
      <c r="G57" s="289"/>
      <c r="H57" s="188"/>
      <c r="I57" s="188"/>
      <c r="J57" s="188"/>
      <c r="K57" s="188"/>
      <c r="L57" s="188"/>
      <c r="M57" s="188"/>
      <c r="N57" s="188"/>
      <c r="O57" s="189"/>
      <c r="P57" s="188"/>
      <c r="Q57" s="190"/>
      <c r="R57" s="19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40" t="s">
        <v>60</v>
      </c>
      <c r="B58" s="40" t="s">
        <v>73</v>
      </c>
      <c r="C58" s="41" t="s">
        <v>310</v>
      </c>
      <c r="D58" s="40" t="s">
        <v>62</v>
      </c>
      <c r="E58" s="40" t="s">
        <v>290</v>
      </c>
      <c r="F58" s="40" t="s">
        <v>64</v>
      </c>
      <c r="G58" s="289"/>
      <c r="H58" s="188"/>
      <c r="I58" s="188"/>
      <c r="J58" s="188"/>
      <c r="K58" s="188"/>
      <c r="L58" s="188"/>
      <c r="M58" s="188"/>
      <c r="N58" s="188"/>
      <c r="O58" s="189"/>
      <c r="P58" s="188"/>
      <c r="Q58" s="190"/>
      <c r="R58" s="19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42" t="s">
        <v>60</v>
      </c>
      <c r="B59" s="42" t="s">
        <v>61</v>
      </c>
      <c r="C59" s="43" t="s">
        <v>287</v>
      </c>
      <c r="D59" s="42" t="s">
        <v>65</v>
      </c>
      <c r="E59" s="42" t="s">
        <v>290</v>
      </c>
      <c r="F59" s="42" t="s">
        <v>67</v>
      </c>
      <c r="G59" s="290"/>
      <c r="H59" s="191"/>
      <c r="I59" s="191"/>
      <c r="J59" s="191"/>
      <c r="K59" s="191"/>
      <c r="L59" s="191"/>
      <c r="M59" s="191"/>
      <c r="N59" s="191"/>
      <c r="O59" s="192"/>
      <c r="P59" s="191"/>
      <c r="Q59" s="193"/>
      <c r="R59" s="19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310"/>
      <c r="B60" s="311"/>
      <c r="C60" s="311"/>
      <c r="D60" s="311"/>
      <c r="E60" s="311"/>
      <c r="F60" s="311"/>
      <c r="G60" s="312"/>
      <c r="H60" s="313"/>
      <c r="I60" s="313"/>
      <c r="J60" s="313"/>
      <c r="K60" s="313"/>
      <c r="L60" s="313"/>
      <c r="M60" s="313"/>
      <c r="N60" s="313"/>
      <c r="O60" s="314"/>
      <c r="P60" s="313"/>
      <c r="Q60" s="312"/>
      <c r="R60" s="31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15" customHeight="1">
      <c r="A61" s="293" t="s">
        <v>5</v>
      </c>
      <c r="B61" s="294"/>
      <c r="C61" s="294"/>
      <c r="D61" s="294"/>
      <c r="E61" s="294"/>
      <c r="F61" s="294"/>
      <c r="G61" s="5">
        <v>45990</v>
      </c>
      <c r="H61" s="295" t="s">
        <v>6</v>
      </c>
      <c r="I61" s="292"/>
      <c r="J61" s="292"/>
      <c r="K61" s="292"/>
      <c r="L61" s="292"/>
      <c r="M61" s="292"/>
      <c r="N61" s="292"/>
      <c r="O61" s="292"/>
      <c r="P61" s="292"/>
      <c r="Q61" s="292"/>
      <c r="R61" s="29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c r="A62" s="44" t="s">
        <v>7</v>
      </c>
      <c r="B62" s="44" t="s">
        <v>8</v>
      </c>
      <c r="C62" s="45" t="s">
        <v>9</v>
      </c>
      <c r="D62" s="44" t="s">
        <v>10</v>
      </c>
      <c r="E62" s="44" t="s">
        <v>11</v>
      </c>
      <c r="F62" s="44" t="s">
        <v>12</v>
      </c>
      <c r="G62" s="46" t="s">
        <v>13</v>
      </c>
      <c r="H62" s="44" t="s">
        <v>14</v>
      </c>
      <c r="I62" s="47" t="s">
        <v>15</v>
      </c>
      <c r="J62" s="48" t="s">
        <v>16</v>
      </c>
      <c r="K62" s="49" t="s">
        <v>17</v>
      </c>
      <c r="L62" s="48" t="s">
        <v>18</v>
      </c>
      <c r="M62" s="48" t="s">
        <v>19</v>
      </c>
      <c r="N62" s="48" t="s">
        <v>20</v>
      </c>
      <c r="O62" s="44" t="s">
        <v>21</v>
      </c>
      <c r="P62" s="45" t="s">
        <v>22</v>
      </c>
      <c r="Q62" s="48" t="s">
        <v>23</v>
      </c>
      <c r="R62" s="44"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8" t="s">
        <v>25</v>
      </c>
      <c r="B63" s="8" t="s">
        <v>26</v>
      </c>
      <c r="C63" s="9">
        <v>0.95486111111111116</v>
      </c>
      <c r="D63" s="8" t="s">
        <v>27</v>
      </c>
      <c r="E63" s="8" t="s">
        <v>80</v>
      </c>
      <c r="F63" s="8" t="s">
        <v>368</v>
      </c>
      <c r="G63" s="288"/>
      <c r="H63" s="10" t="s">
        <v>30</v>
      </c>
      <c r="I63" s="209">
        <v>0.33929999999999999</v>
      </c>
      <c r="J63" s="12">
        <v>57</v>
      </c>
      <c r="K63" s="13">
        <v>45978</v>
      </c>
      <c r="L63" s="12">
        <v>27</v>
      </c>
      <c r="M63" s="12">
        <v>1</v>
      </c>
      <c r="N63" s="12">
        <v>6</v>
      </c>
      <c r="O63" s="14" t="s">
        <v>231</v>
      </c>
      <c r="P63" s="15">
        <v>0.95486111111111116</v>
      </c>
      <c r="Q63" s="12">
        <v>168</v>
      </c>
      <c r="R63" s="16" t="s">
        <v>370</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8">
      <c r="A64" s="305" t="s">
        <v>280</v>
      </c>
      <c r="B64" s="306"/>
      <c r="C64" s="306"/>
      <c r="D64" s="306"/>
      <c r="E64" s="306"/>
      <c r="F64" s="306"/>
      <c r="G64" s="289"/>
      <c r="H64" s="188"/>
      <c r="I64" s="188"/>
      <c r="J64" s="188"/>
      <c r="K64" s="188"/>
      <c r="L64" s="188"/>
      <c r="M64" s="188"/>
      <c r="N64" s="188"/>
      <c r="O64" s="189"/>
      <c r="P64" s="188"/>
      <c r="Q64" s="190"/>
      <c r="R64" s="19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0" t="s">
        <v>40</v>
      </c>
      <c r="B65" s="40" t="s">
        <v>41</v>
      </c>
      <c r="C65" s="41" t="s">
        <v>283</v>
      </c>
      <c r="D65" s="40" t="s">
        <v>42</v>
      </c>
      <c r="E65" s="40" t="s">
        <v>288</v>
      </c>
      <c r="F65" s="40" t="s">
        <v>102</v>
      </c>
      <c r="G65" s="289"/>
      <c r="H65" s="188"/>
      <c r="I65" s="188"/>
      <c r="J65" s="188"/>
      <c r="K65" s="188"/>
      <c r="L65" s="188"/>
      <c r="M65" s="188"/>
      <c r="N65" s="188"/>
      <c r="O65" s="189"/>
      <c r="P65" s="188"/>
      <c r="Q65" s="190"/>
      <c r="R65" s="19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40" t="s">
        <v>50</v>
      </c>
      <c r="B66" s="40" t="s">
        <v>105</v>
      </c>
      <c r="C66" s="41" t="s">
        <v>303</v>
      </c>
      <c r="D66" s="40" t="s">
        <v>52</v>
      </c>
      <c r="E66" s="40" t="s">
        <v>302</v>
      </c>
      <c r="F66" s="40" t="s">
        <v>140</v>
      </c>
      <c r="G66" s="289"/>
      <c r="H66" s="188"/>
      <c r="I66" s="188"/>
      <c r="J66" s="188"/>
      <c r="K66" s="188"/>
      <c r="L66" s="188"/>
      <c r="M66" s="188"/>
      <c r="N66" s="188"/>
      <c r="O66" s="189"/>
      <c r="P66" s="188"/>
      <c r="Q66" s="190"/>
      <c r="R66" s="19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40" t="s">
        <v>40</v>
      </c>
      <c r="B67" s="40" t="s">
        <v>41</v>
      </c>
      <c r="C67" s="41" t="s">
        <v>283</v>
      </c>
      <c r="D67" s="40" t="s">
        <v>45</v>
      </c>
      <c r="E67" s="40" t="s">
        <v>288</v>
      </c>
      <c r="F67" s="40" t="s">
        <v>104</v>
      </c>
      <c r="G67" s="289"/>
      <c r="H67" s="188"/>
      <c r="I67" s="188"/>
      <c r="J67" s="188"/>
      <c r="K67" s="188"/>
      <c r="L67" s="188"/>
      <c r="M67" s="188"/>
      <c r="N67" s="188"/>
      <c r="O67" s="189"/>
      <c r="P67" s="188"/>
      <c r="Q67" s="190"/>
      <c r="R67" s="19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40" t="s">
        <v>50</v>
      </c>
      <c r="B68" s="40" t="s">
        <v>105</v>
      </c>
      <c r="C68" s="41" t="s">
        <v>303</v>
      </c>
      <c r="D68" s="40" t="s">
        <v>55</v>
      </c>
      <c r="E68" s="40" t="s">
        <v>302</v>
      </c>
      <c r="F68" s="40" t="s">
        <v>141</v>
      </c>
      <c r="G68" s="289"/>
      <c r="H68" s="188"/>
      <c r="I68" s="188"/>
      <c r="J68" s="188"/>
      <c r="K68" s="188"/>
      <c r="L68" s="188"/>
      <c r="M68" s="188"/>
      <c r="N68" s="188"/>
      <c r="O68" s="189"/>
      <c r="P68" s="188"/>
      <c r="Q68" s="190"/>
      <c r="R68" s="19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50</v>
      </c>
      <c r="B69" s="40" t="s">
        <v>105</v>
      </c>
      <c r="C69" s="41" t="s">
        <v>303</v>
      </c>
      <c r="D69" s="40" t="s">
        <v>58</v>
      </c>
      <c r="E69" s="40" t="s">
        <v>302</v>
      </c>
      <c r="F69" s="40" t="s">
        <v>142</v>
      </c>
      <c r="G69" s="289"/>
      <c r="H69" s="188"/>
      <c r="I69" s="188"/>
      <c r="J69" s="188"/>
      <c r="K69" s="188"/>
      <c r="L69" s="188"/>
      <c r="M69" s="188"/>
      <c r="N69" s="188"/>
      <c r="O69" s="189"/>
      <c r="P69" s="188"/>
      <c r="Q69" s="190"/>
      <c r="R69" s="19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40</v>
      </c>
      <c r="B70" s="40" t="s">
        <v>41</v>
      </c>
      <c r="C70" s="41" t="s">
        <v>283</v>
      </c>
      <c r="D70" s="40" t="s">
        <v>48</v>
      </c>
      <c r="E70" s="40" t="s">
        <v>288</v>
      </c>
      <c r="F70" s="40" t="s">
        <v>49</v>
      </c>
      <c r="G70" s="289"/>
      <c r="H70" s="188"/>
      <c r="I70" s="188"/>
      <c r="J70" s="188"/>
      <c r="K70" s="188"/>
      <c r="L70" s="188"/>
      <c r="M70" s="188"/>
      <c r="N70" s="188"/>
      <c r="O70" s="189"/>
      <c r="P70" s="188"/>
      <c r="Q70" s="190"/>
      <c r="R70" s="19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50</v>
      </c>
      <c r="B71" s="40" t="s">
        <v>51</v>
      </c>
      <c r="C71" s="41" t="s">
        <v>285</v>
      </c>
      <c r="D71" s="40" t="s">
        <v>58</v>
      </c>
      <c r="E71" s="40" t="s">
        <v>292</v>
      </c>
      <c r="F71" s="40" t="s">
        <v>154</v>
      </c>
      <c r="G71" s="289"/>
      <c r="H71" s="188"/>
      <c r="I71" s="188"/>
      <c r="J71" s="188"/>
      <c r="K71" s="188"/>
      <c r="L71" s="188"/>
      <c r="M71" s="188"/>
      <c r="N71" s="188"/>
      <c r="O71" s="189"/>
      <c r="P71" s="188"/>
      <c r="Q71" s="190"/>
      <c r="R71" s="19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40" t="s">
        <v>50</v>
      </c>
      <c r="B72" s="40" t="s">
        <v>51</v>
      </c>
      <c r="C72" s="41" t="s">
        <v>285</v>
      </c>
      <c r="D72" s="40" t="s">
        <v>52</v>
      </c>
      <c r="E72" s="40" t="s">
        <v>292</v>
      </c>
      <c r="F72" s="40" t="s">
        <v>155</v>
      </c>
      <c r="G72" s="289"/>
      <c r="H72" s="188"/>
      <c r="I72" s="188"/>
      <c r="J72" s="188"/>
      <c r="K72" s="188"/>
      <c r="L72" s="188"/>
      <c r="M72" s="188"/>
      <c r="N72" s="188"/>
      <c r="O72" s="189"/>
      <c r="P72" s="188"/>
      <c r="Q72" s="190"/>
      <c r="R72" s="19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50</v>
      </c>
      <c r="B73" s="40" t="s">
        <v>51</v>
      </c>
      <c r="C73" s="41" t="s">
        <v>285</v>
      </c>
      <c r="D73" s="40" t="s">
        <v>55</v>
      </c>
      <c r="E73" s="40" t="s">
        <v>292</v>
      </c>
      <c r="F73" s="40" t="s">
        <v>148</v>
      </c>
      <c r="G73" s="289"/>
      <c r="H73" s="188"/>
      <c r="I73" s="188"/>
      <c r="J73" s="188"/>
      <c r="K73" s="188"/>
      <c r="L73" s="188"/>
      <c r="M73" s="188"/>
      <c r="N73" s="188"/>
      <c r="O73" s="189"/>
      <c r="P73" s="188"/>
      <c r="Q73" s="190"/>
      <c r="R73" s="19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2" t="s">
        <v>77</v>
      </c>
      <c r="B74" s="42" t="s">
        <v>100</v>
      </c>
      <c r="C74" s="43" t="s">
        <v>306</v>
      </c>
      <c r="D74" s="42" t="s">
        <v>79</v>
      </c>
      <c r="E74" s="42" t="s">
        <v>292</v>
      </c>
      <c r="F74" s="42" t="s">
        <v>84</v>
      </c>
      <c r="G74" s="290"/>
      <c r="H74" s="191"/>
      <c r="I74" s="191"/>
      <c r="J74" s="191"/>
      <c r="K74" s="191"/>
      <c r="L74" s="191"/>
      <c r="M74" s="191"/>
      <c r="N74" s="191"/>
      <c r="O74" s="192"/>
      <c r="P74" s="191"/>
      <c r="Q74" s="193"/>
      <c r="R74" s="19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5" customHeight="1">
      <c r="A75" s="316"/>
      <c r="B75" s="312"/>
      <c r="C75" s="312"/>
      <c r="D75" s="312"/>
      <c r="E75" s="312"/>
      <c r="F75" s="312"/>
      <c r="G75" s="312"/>
      <c r="H75" s="312"/>
      <c r="I75" s="312"/>
      <c r="J75" s="312"/>
      <c r="K75" s="312"/>
      <c r="L75" s="312"/>
      <c r="M75" s="312"/>
      <c r="N75" s="312"/>
      <c r="O75" s="312"/>
      <c r="P75" s="312"/>
      <c r="Q75" s="312"/>
      <c r="R75" s="31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sheetData>
  <mergeCells count="34">
    <mergeCell ref="K2:R2"/>
    <mergeCell ref="A34:F34"/>
    <mergeCell ref="O1:Q1"/>
    <mergeCell ref="A46:F46"/>
    <mergeCell ref="J1:M1"/>
    <mergeCell ref="D1:F1"/>
    <mergeCell ref="A64:F64"/>
    <mergeCell ref="G6:G17"/>
    <mergeCell ref="A30:R30"/>
    <mergeCell ref="A49:F49"/>
    <mergeCell ref="A1:C1"/>
    <mergeCell ref="G1:H1"/>
    <mergeCell ref="A60:R60"/>
    <mergeCell ref="A61:F61"/>
    <mergeCell ref="G33:G44"/>
    <mergeCell ref="A45:R45"/>
    <mergeCell ref="A7:F7"/>
    <mergeCell ref="G48:G59"/>
    <mergeCell ref="A75:R75"/>
    <mergeCell ref="H4:R4"/>
    <mergeCell ref="A18:R18"/>
    <mergeCell ref="A2:F2"/>
    <mergeCell ref="A3:R3"/>
    <mergeCell ref="H31:R31"/>
    <mergeCell ref="H46:R46"/>
    <mergeCell ref="A22:F22"/>
    <mergeCell ref="G2:J2"/>
    <mergeCell ref="A4:F4"/>
    <mergeCell ref="H61:R61"/>
    <mergeCell ref="A19:F19"/>
    <mergeCell ref="G21:G29"/>
    <mergeCell ref="H19:R19"/>
    <mergeCell ref="G63:G74"/>
    <mergeCell ref="A31:F3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7"/>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332</v>
      </c>
      <c r="B2" s="111">
        <v>45980</v>
      </c>
      <c r="C2" s="112" t="s">
        <v>360</v>
      </c>
      <c r="D2" s="113">
        <v>0.61805555555555558</v>
      </c>
      <c r="E2" s="112" t="s">
        <v>357</v>
      </c>
      <c r="F2" s="112" t="s">
        <v>190</v>
      </c>
      <c r="G2" s="114">
        <v>0.88100000000000001</v>
      </c>
      <c r="H2" s="115">
        <v>168</v>
      </c>
      <c r="I2" s="115">
        <v>148</v>
      </c>
      <c r="J2" s="115">
        <v>66</v>
      </c>
      <c r="K2" s="111">
        <v>45977</v>
      </c>
      <c r="L2" s="115">
        <v>0</v>
      </c>
      <c r="M2" s="115">
        <v>2</v>
      </c>
      <c r="N2" s="115">
        <v>32</v>
      </c>
      <c r="O2" s="112" t="s">
        <v>361</v>
      </c>
      <c r="P2" s="116"/>
      <c r="Q2" s="116"/>
      <c r="R2" s="116"/>
      <c r="S2" s="116"/>
      <c r="T2" s="116"/>
      <c r="U2" s="116"/>
      <c r="V2" s="116"/>
      <c r="W2" s="116"/>
      <c r="X2" s="115" t="s">
        <v>260</v>
      </c>
      <c r="Y2" s="115" t="s">
        <v>218</v>
      </c>
      <c r="Z2" s="116"/>
      <c r="AA2" s="116"/>
      <c r="AB2" s="115" t="s">
        <v>335</v>
      </c>
      <c r="AC2" s="115" t="s">
        <v>222</v>
      </c>
      <c r="AD2" s="115" t="s">
        <v>371</v>
      </c>
      <c r="AE2" s="115" t="s">
        <v>372</v>
      </c>
      <c r="AF2" s="116"/>
      <c r="AG2" s="116"/>
      <c r="AH2" s="115" t="s">
        <v>373</v>
      </c>
      <c r="AI2" s="116"/>
    </row>
    <row r="3" spans="1:35" ht="18">
      <c r="A3" s="117" t="s">
        <v>227</v>
      </c>
      <c r="B3" s="118">
        <v>45983</v>
      </c>
      <c r="C3" s="119" t="s">
        <v>30</v>
      </c>
      <c r="D3" s="120">
        <v>0.95486111111111116</v>
      </c>
      <c r="E3" s="119" t="s">
        <v>357</v>
      </c>
      <c r="F3" s="119" t="s">
        <v>190</v>
      </c>
      <c r="G3" s="121">
        <v>0.91069999999999995</v>
      </c>
      <c r="H3" s="122">
        <v>168</v>
      </c>
      <c r="I3" s="122">
        <v>153</v>
      </c>
      <c r="J3" s="122">
        <v>84</v>
      </c>
      <c r="K3" s="118">
        <v>45977</v>
      </c>
      <c r="L3" s="122">
        <v>0</v>
      </c>
      <c r="M3" s="122">
        <v>7</v>
      </c>
      <c r="N3" s="122">
        <v>51</v>
      </c>
      <c r="O3" s="119" t="s">
        <v>250</v>
      </c>
      <c r="P3" s="123"/>
      <c r="Q3" s="123"/>
      <c r="R3" s="123"/>
      <c r="S3" s="123"/>
      <c r="T3" s="123"/>
      <c r="U3" s="123"/>
      <c r="V3" s="123"/>
      <c r="W3" s="123"/>
      <c r="X3" s="123"/>
      <c r="Y3" s="122" t="s">
        <v>264</v>
      </c>
      <c r="Z3" s="123"/>
      <c r="AA3" s="123"/>
      <c r="AB3" s="122" t="s">
        <v>230</v>
      </c>
      <c r="AC3" s="122" t="s">
        <v>374</v>
      </c>
      <c r="AD3" s="122" t="s">
        <v>375</v>
      </c>
      <c r="AE3" s="122" t="s">
        <v>376</v>
      </c>
      <c r="AF3" s="123"/>
      <c r="AG3" s="123"/>
      <c r="AH3" s="122" t="s">
        <v>377</v>
      </c>
      <c r="AI3" s="123"/>
    </row>
    <row r="4" spans="1:35" ht="18">
      <c r="A4" s="110" t="s">
        <v>378</v>
      </c>
      <c r="B4" s="111">
        <v>45985</v>
      </c>
      <c r="C4" s="112" t="s">
        <v>30</v>
      </c>
      <c r="D4" s="113">
        <v>0.80555555555555547</v>
      </c>
      <c r="E4" s="112" t="s">
        <v>357</v>
      </c>
      <c r="F4" s="112" t="s">
        <v>190</v>
      </c>
      <c r="G4" s="114">
        <v>0.625</v>
      </c>
      <c r="H4" s="115">
        <v>168</v>
      </c>
      <c r="I4" s="115">
        <v>105</v>
      </c>
      <c r="J4" s="115">
        <v>54</v>
      </c>
      <c r="K4" s="111">
        <v>45977</v>
      </c>
      <c r="L4" s="115">
        <v>0</v>
      </c>
      <c r="M4" s="115">
        <v>2</v>
      </c>
      <c r="N4" s="115">
        <v>19</v>
      </c>
      <c r="O4" s="112" t="s">
        <v>232</v>
      </c>
      <c r="P4" s="116"/>
      <c r="Q4" s="116"/>
      <c r="R4" s="116"/>
      <c r="S4" s="116"/>
      <c r="T4" s="116"/>
      <c r="U4" s="116"/>
      <c r="V4" s="116"/>
      <c r="W4" s="116"/>
      <c r="X4" s="116"/>
      <c r="Y4" s="115" t="s">
        <v>379</v>
      </c>
      <c r="Z4" s="116"/>
      <c r="AA4" s="116"/>
      <c r="AB4" s="116"/>
      <c r="AC4" s="116"/>
      <c r="AD4" s="115" t="s">
        <v>380</v>
      </c>
      <c r="AE4" s="115" t="s">
        <v>381</v>
      </c>
      <c r="AF4" s="116"/>
      <c r="AG4" s="116"/>
      <c r="AH4" s="115" t="s">
        <v>382</v>
      </c>
      <c r="AI4" s="116"/>
    </row>
    <row r="5" spans="1:35" ht="18">
      <c r="A5" s="117" t="s">
        <v>332</v>
      </c>
      <c r="B5" s="118">
        <v>45987</v>
      </c>
      <c r="C5" s="119" t="s">
        <v>360</v>
      </c>
      <c r="D5" s="120">
        <v>0.61805555555555558</v>
      </c>
      <c r="E5" s="119" t="s">
        <v>357</v>
      </c>
      <c r="F5" s="119" t="s">
        <v>190</v>
      </c>
      <c r="G5" s="121">
        <v>0.625</v>
      </c>
      <c r="H5" s="122">
        <v>168</v>
      </c>
      <c r="I5" s="122">
        <v>105</v>
      </c>
      <c r="J5" s="122">
        <v>50</v>
      </c>
      <c r="K5" s="118">
        <v>45977</v>
      </c>
      <c r="L5" s="122">
        <v>0</v>
      </c>
      <c r="M5" s="122">
        <v>4</v>
      </c>
      <c r="N5" s="122">
        <v>30</v>
      </c>
      <c r="O5" s="119" t="s">
        <v>231</v>
      </c>
      <c r="P5" s="123"/>
      <c r="Q5" s="123"/>
      <c r="R5" s="123"/>
      <c r="S5" s="123"/>
      <c r="T5" s="123"/>
      <c r="U5" s="123"/>
      <c r="V5" s="123"/>
      <c r="W5" s="123"/>
      <c r="X5" s="123"/>
      <c r="Y5" s="122" t="s">
        <v>249</v>
      </c>
      <c r="Z5" s="123"/>
      <c r="AA5" s="123"/>
      <c r="AB5" s="123"/>
      <c r="AC5" s="122" t="s">
        <v>336</v>
      </c>
      <c r="AD5" s="122" t="s">
        <v>383</v>
      </c>
      <c r="AE5" s="122" t="s">
        <v>384</v>
      </c>
      <c r="AF5" s="123"/>
      <c r="AG5" s="123"/>
      <c r="AH5" s="122" t="s">
        <v>385</v>
      </c>
      <c r="AI5" s="123"/>
    </row>
    <row r="6" spans="1:35" ht="18">
      <c r="A6" s="110" t="s">
        <v>227</v>
      </c>
      <c r="B6" s="111">
        <v>45990</v>
      </c>
      <c r="C6" s="112" t="s">
        <v>30</v>
      </c>
      <c r="D6" s="113">
        <v>0.95486111111111116</v>
      </c>
      <c r="E6" s="112" t="s">
        <v>357</v>
      </c>
      <c r="F6" s="112" t="s">
        <v>190</v>
      </c>
      <c r="G6" s="114">
        <v>0.33929999999999999</v>
      </c>
      <c r="H6" s="115">
        <v>168</v>
      </c>
      <c r="I6" s="115">
        <v>57</v>
      </c>
      <c r="J6" s="115">
        <v>0</v>
      </c>
      <c r="K6" s="111">
        <v>45978</v>
      </c>
      <c r="L6" s="115">
        <v>1</v>
      </c>
      <c r="M6" s="115">
        <v>6</v>
      </c>
      <c r="N6" s="115">
        <v>27</v>
      </c>
      <c r="O6" s="112" t="s">
        <v>231</v>
      </c>
      <c r="P6" s="116"/>
      <c r="Q6" s="116"/>
      <c r="R6" s="116"/>
      <c r="S6" s="116"/>
      <c r="T6" s="116"/>
      <c r="U6" s="116"/>
      <c r="V6" s="116"/>
      <c r="W6" s="116"/>
      <c r="X6" s="116"/>
      <c r="Y6" s="115" t="s">
        <v>386</v>
      </c>
      <c r="Z6" s="116"/>
      <c r="AA6" s="116"/>
      <c r="AB6" s="116"/>
      <c r="AC6" s="115" t="s">
        <v>268</v>
      </c>
      <c r="AD6" s="115" t="s">
        <v>387</v>
      </c>
      <c r="AE6" s="115" t="s">
        <v>376</v>
      </c>
      <c r="AF6" s="116"/>
      <c r="AG6" s="116"/>
      <c r="AH6" s="116"/>
      <c r="AI6" s="116"/>
    </row>
    <row r="7" spans="1:35" ht="18">
      <c r="A7" s="124" t="s">
        <v>270</v>
      </c>
      <c r="B7" s="125"/>
      <c r="C7" s="126">
        <f>COUNTA(C2:C6)</f>
        <v>5</v>
      </c>
      <c r="D7" s="125"/>
      <c r="E7" s="125"/>
      <c r="F7" s="125"/>
      <c r="G7" s="127">
        <f>AVERAGE(G2:G6)</f>
        <v>0.67620000000000002</v>
      </c>
      <c r="H7" s="128">
        <f>SUM(H2:H6)</f>
        <v>840</v>
      </c>
      <c r="I7" s="128">
        <f>SUM(I2:I6)</f>
        <v>568</v>
      </c>
      <c r="J7" s="128">
        <f>SUM(J2:J6)</f>
        <v>254</v>
      </c>
      <c r="K7" s="125"/>
      <c r="L7" s="128">
        <f>SUM(L2:L6)</f>
        <v>1</v>
      </c>
      <c r="M7" s="128">
        <f>SUM(M2:M6)</f>
        <v>21</v>
      </c>
      <c r="N7" s="128">
        <f>SUM(N2:N6)</f>
        <v>159</v>
      </c>
      <c r="O7" s="125"/>
      <c r="P7" s="128">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28">
        <f t="shared" si="0"/>
        <v>0</v>
      </c>
      <c r="R7" s="128">
        <f t="shared" si="0"/>
        <v>0</v>
      </c>
      <c r="S7" s="128">
        <f t="shared" si="0"/>
        <v>0</v>
      </c>
      <c r="T7" s="128">
        <f t="shared" si="0"/>
        <v>0</v>
      </c>
      <c r="U7" s="128">
        <f t="shared" si="0"/>
        <v>0</v>
      </c>
      <c r="V7" s="128">
        <f t="shared" si="0"/>
        <v>0</v>
      </c>
      <c r="W7" s="128">
        <f t="shared" si="0"/>
        <v>0</v>
      </c>
      <c r="X7" s="128">
        <f t="shared" si="0"/>
        <v>0</v>
      </c>
      <c r="Y7" s="128">
        <f t="shared" si="0"/>
        <v>0</v>
      </c>
      <c r="Z7" s="128">
        <f t="shared" si="0"/>
        <v>0</v>
      </c>
      <c r="AA7" s="128">
        <f t="shared" si="0"/>
        <v>0</v>
      </c>
      <c r="AB7" s="128">
        <f t="shared" si="0"/>
        <v>0</v>
      </c>
      <c r="AC7" s="128">
        <f t="shared" si="0"/>
        <v>0</v>
      </c>
      <c r="AD7" s="128">
        <f t="shared" si="0"/>
        <v>0</v>
      </c>
      <c r="AE7" s="128">
        <f t="shared" si="0"/>
        <v>0</v>
      </c>
      <c r="AF7" s="128">
        <f t="shared" si="0"/>
        <v>0</v>
      </c>
      <c r="AG7" s="128">
        <f t="shared" si="0"/>
        <v>0</v>
      </c>
      <c r="AH7" s="128">
        <f t="shared" si="0"/>
        <v>0</v>
      </c>
      <c r="AI7" s="128">
        <f t="shared" si="0"/>
        <v>0</v>
      </c>
    </row>
  </sheetData>
  <autoFilter ref="A1:AI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6"/>
  <sheetViews>
    <sheetView workbookViewId="0"/>
  </sheetViews>
  <sheetFormatPr defaultRowHeight="14.45"/>
  <cols>
    <col min="1" max="1" width="13" bestFit="1" customWidth="1"/>
    <col min="2" max="2" width="12.140625" bestFit="1" customWidth="1"/>
    <col min="3" max="3" width="16.140625" bestFit="1" customWidth="1"/>
    <col min="4" max="4" width="11.7109375" bestFit="1" customWidth="1"/>
    <col min="5" max="5" width="33.285156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356</v>
      </c>
      <c r="F2" s="205"/>
      <c r="G2" s="205"/>
      <c r="H2" s="3"/>
    </row>
    <row r="3" spans="1:8" ht="18">
      <c r="A3" s="130">
        <v>45979</v>
      </c>
      <c r="B3" s="131" t="s">
        <v>25</v>
      </c>
      <c r="C3" s="132" t="s">
        <v>26</v>
      </c>
      <c r="D3" s="131" t="s">
        <v>1</v>
      </c>
      <c r="E3" s="133">
        <v>1.2777777777777779</v>
      </c>
      <c r="F3" s="131" t="s">
        <v>27</v>
      </c>
      <c r="G3" s="134">
        <v>8</v>
      </c>
      <c r="H3" s="135">
        <v>914</v>
      </c>
    </row>
    <row r="4" spans="1:8" ht="18">
      <c r="A4" s="140">
        <v>45979</v>
      </c>
      <c r="B4" s="141" t="s">
        <v>40</v>
      </c>
      <c r="C4" s="142" t="s">
        <v>41</v>
      </c>
      <c r="D4" s="141" t="s">
        <v>1</v>
      </c>
      <c r="E4" s="143">
        <v>1.4201388888888891</v>
      </c>
      <c r="F4" s="141" t="s">
        <v>42</v>
      </c>
      <c r="G4" s="144">
        <v>11</v>
      </c>
      <c r="H4" s="145">
        <v>916</v>
      </c>
    </row>
    <row r="5" spans="1:8" ht="18">
      <c r="A5" s="146">
        <v>45979</v>
      </c>
      <c r="B5" s="147" t="s">
        <v>40</v>
      </c>
      <c r="C5" s="148" t="s">
        <v>41</v>
      </c>
      <c r="D5" s="147" t="s">
        <v>1</v>
      </c>
      <c r="E5" s="149">
        <v>1.4201388888888891</v>
      </c>
      <c r="F5" s="147" t="s">
        <v>45</v>
      </c>
      <c r="G5" s="150">
        <v>11</v>
      </c>
      <c r="H5" s="147" t="s">
        <v>47</v>
      </c>
    </row>
    <row r="6" spans="1:8" ht="18">
      <c r="A6" s="146">
        <v>45979</v>
      </c>
      <c r="B6" s="147" t="s">
        <v>40</v>
      </c>
      <c r="C6" s="148" t="s">
        <v>41</v>
      </c>
      <c r="D6" s="147" t="s">
        <v>1</v>
      </c>
      <c r="E6" s="149">
        <v>1.4201388888888891</v>
      </c>
      <c r="F6" s="147" t="s">
        <v>48</v>
      </c>
      <c r="G6" s="150">
        <v>11</v>
      </c>
      <c r="H6" s="147" t="s">
        <v>49</v>
      </c>
    </row>
    <row r="7" spans="1:8" ht="18">
      <c r="A7" s="140">
        <v>45979</v>
      </c>
      <c r="B7" s="141" t="s">
        <v>50</v>
      </c>
      <c r="C7" s="142" t="s">
        <v>51</v>
      </c>
      <c r="D7" s="141" t="s">
        <v>1</v>
      </c>
      <c r="E7" s="143">
        <v>1.756944444444444</v>
      </c>
      <c r="F7" s="141" t="s">
        <v>52</v>
      </c>
      <c r="G7" s="144">
        <v>7</v>
      </c>
      <c r="H7" s="141" t="s">
        <v>54</v>
      </c>
    </row>
    <row r="8" spans="1:8" ht="18">
      <c r="A8" s="146">
        <v>45979</v>
      </c>
      <c r="B8" s="147" t="s">
        <v>50</v>
      </c>
      <c r="C8" s="148" t="s">
        <v>51</v>
      </c>
      <c r="D8" s="147" t="s">
        <v>1</v>
      </c>
      <c r="E8" s="149">
        <v>1.756944444444444</v>
      </c>
      <c r="F8" s="147" t="s">
        <v>55</v>
      </c>
      <c r="G8" s="150">
        <v>7</v>
      </c>
      <c r="H8" s="147" t="s">
        <v>57</v>
      </c>
    </row>
    <row r="9" spans="1:8" ht="18">
      <c r="A9" s="146">
        <v>45979</v>
      </c>
      <c r="B9" s="147" t="s">
        <v>50</v>
      </c>
      <c r="C9" s="148" t="s">
        <v>51</v>
      </c>
      <c r="D9" s="147" t="s">
        <v>1</v>
      </c>
      <c r="E9" s="149">
        <v>1.756944444444444</v>
      </c>
      <c r="F9" s="147" t="s">
        <v>58</v>
      </c>
      <c r="G9" s="150">
        <v>7</v>
      </c>
      <c r="H9" s="147" t="s">
        <v>59</v>
      </c>
    </row>
    <row r="10" spans="1:8" ht="18">
      <c r="A10" s="140">
        <v>45979</v>
      </c>
      <c r="B10" s="141" t="s">
        <v>60</v>
      </c>
      <c r="C10" s="142" t="s">
        <v>61</v>
      </c>
      <c r="D10" s="141" t="s">
        <v>1</v>
      </c>
      <c r="E10" s="143">
        <v>1.604166666666667</v>
      </c>
      <c r="F10" s="141" t="s">
        <v>62</v>
      </c>
      <c r="G10" s="144">
        <v>4</v>
      </c>
      <c r="H10" s="141" t="s">
        <v>64</v>
      </c>
    </row>
    <row r="11" spans="1:8" ht="18">
      <c r="A11" s="146">
        <v>45979</v>
      </c>
      <c r="B11" s="147" t="s">
        <v>60</v>
      </c>
      <c r="C11" s="148" t="s">
        <v>61</v>
      </c>
      <c r="D11" s="147" t="s">
        <v>1</v>
      </c>
      <c r="E11" s="149">
        <v>1.604166666666667</v>
      </c>
      <c r="F11" s="147" t="s">
        <v>65</v>
      </c>
      <c r="G11" s="150">
        <v>4</v>
      </c>
      <c r="H11" s="147" t="s">
        <v>67</v>
      </c>
    </row>
    <row r="12" spans="1:8" ht="18">
      <c r="A12" s="174">
        <v>45979</v>
      </c>
      <c r="B12" s="175" t="s">
        <v>77</v>
      </c>
      <c r="C12" s="176" t="s">
        <v>78</v>
      </c>
      <c r="D12" s="175" t="s">
        <v>1</v>
      </c>
      <c r="E12" s="177">
        <v>1.0972222222222221</v>
      </c>
      <c r="F12" s="175" t="s">
        <v>79</v>
      </c>
      <c r="G12" s="178">
        <v>9</v>
      </c>
      <c r="H12" s="175" t="s">
        <v>81</v>
      </c>
    </row>
    <row r="13" spans="1:8" ht="18">
      <c r="A13" s="130">
        <v>45980</v>
      </c>
      <c r="B13" s="131" t="s">
        <v>25</v>
      </c>
      <c r="C13" s="132" t="s">
        <v>358</v>
      </c>
      <c r="D13" s="131" t="s">
        <v>357</v>
      </c>
      <c r="E13" s="133">
        <v>1.618055555555556</v>
      </c>
      <c r="F13" s="131" t="s">
        <v>27</v>
      </c>
      <c r="G13" s="134">
        <v>9</v>
      </c>
      <c r="H13" s="135">
        <v>758</v>
      </c>
    </row>
    <row r="14" spans="1:8" ht="15.6">
      <c r="A14" s="205"/>
      <c r="B14" s="205"/>
      <c r="C14" s="205"/>
      <c r="D14" s="205"/>
      <c r="E14" s="206" t="s">
        <v>356</v>
      </c>
      <c r="F14" s="205"/>
      <c r="G14" s="205"/>
      <c r="H14" s="3"/>
    </row>
    <row r="15" spans="1:8" ht="18">
      <c r="A15" s="140">
        <v>45980</v>
      </c>
      <c r="B15" s="141" t="s">
        <v>40</v>
      </c>
      <c r="C15" s="142" t="s">
        <v>41</v>
      </c>
      <c r="D15" s="141" t="s">
        <v>1</v>
      </c>
      <c r="E15" s="143">
        <v>1.4201388888888891</v>
      </c>
      <c r="F15" s="141" t="s">
        <v>85</v>
      </c>
      <c r="G15" s="144">
        <v>8</v>
      </c>
      <c r="H15" s="145">
        <v>916</v>
      </c>
    </row>
    <row r="16" spans="1:8" ht="18">
      <c r="A16" s="146">
        <v>45980</v>
      </c>
      <c r="B16" s="147" t="s">
        <v>40</v>
      </c>
      <c r="C16" s="148" t="s">
        <v>41</v>
      </c>
      <c r="D16" s="147" t="s">
        <v>1</v>
      </c>
      <c r="E16" s="149">
        <v>1.4201388888888891</v>
      </c>
      <c r="F16" s="147" t="s">
        <v>42</v>
      </c>
      <c r="G16" s="150">
        <v>8</v>
      </c>
      <c r="H16" s="163">
        <v>916</v>
      </c>
    </row>
    <row r="17" spans="1:8" ht="18">
      <c r="A17" s="146">
        <v>45980</v>
      </c>
      <c r="B17" s="147" t="s">
        <v>40</v>
      </c>
      <c r="C17" s="148" t="s">
        <v>41</v>
      </c>
      <c r="D17" s="147" t="s">
        <v>1</v>
      </c>
      <c r="E17" s="149">
        <v>1.4201388888888891</v>
      </c>
      <c r="F17" s="147" t="s">
        <v>45</v>
      </c>
      <c r="G17" s="150">
        <v>8</v>
      </c>
      <c r="H17" s="147" t="s">
        <v>47</v>
      </c>
    </row>
    <row r="18" spans="1:8" ht="18">
      <c r="A18" s="146">
        <v>45980</v>
      </c>
      <c r="B18" s="147" t="s">
        <v>40</v>
      </c>
      <c r="C18" s="148" t="s">
        <v>41</v>
      </c>
      <c r="D18" s="147" t="s">
        <v>1</v>
      </c>
      <c r="E18" s="149">
        <v>1.4201388888888891</v>
      </c>
      <c r="F18" s="147" t="s">
        <v>48</v>
      </c>
      <c r="G18" s="150">
        <v>8</v>
      </c>
      <c r="H18" s="147" t="s">
        <v>49</v>
      </c>
    </row>
    <row r="19" spans="1:8" ht="18">
      <c r="A19" s="140">
        <v>45980</v>
      </c>
      <c r="B19" s="141" t="s">
        <v>50</v>
      </c>
      <c r="C19" s="142" t="s">
        <v>51</v>
      </c>
      <c r="D19" s="141" t="s">
        <v>1</v>
      </c>
      <c r="E19" s="143">
        <v>1.756944444444444</v>
      </c>
      <c r="F19" s="141" t="s">
        <v>52</v>
      </c>
      <c r="G19" s="144">
        <v>2</v>
      </c>
      <c r="H19" s="141" t="s">
        <v>88</v>
      </c>
    </row>
    <row r="20" spans="1:8" ht="18">
      <c r="A20" s="146">
        <v>45980</v>
      </c>
      <c r="B20" s="147" t="s">
        <v>50</v>
      </c>
      <c r="C20" s="148" t="s">
        <v>51</v>
      </c>
      <c r="D20" s="147" t="s">
        <v>1</v>
      </c>
      <c r="E20" s="149">
        <v>1.756944444444444</v>
      </c>
      <c r="F20" s="147" t="s">
        <v>55</v>
      </c>
      <c r="G20" s="150">
        <v>2</v>
      </c>
      <c r="H20" s="147" t="s">
        <v>90</v>
      </c>
    </row>
    <row r="21" spans="1:8" ht="18">
      <c r="A21" s="146">
        <v>45980</v>
      </c>
      <c r="B21" s="147" t="s">
        <v>50</v>
      </c>
      <c r="C21" s="148" t="s">
        <v>51</v>
      </c>
      <c r="D21" s="147" t="s">
        <v>1</v>
      </c>
      <c r="E21" s="149">
        <v>1.756944444444444</v>
      </c>
      <c r="F21" s="147" t="s">
        <v>58</v>
      </c>
      <c r="G21" s="150">
        <v>2</v>
      </c>
      <c r="H21" s="147" t="s">
        <v>91</v>
      </c>
    </row>
    <row r="22" spans="1:8" ht="18">
      <c r="A22" s="140">
        <v>45980</v>
      </c>
      <c r="B22" s="141" t="s">
        <v>60</v>
      </c>
      <c r="C22" s="142" t="s">
        <v>68</v>
      </c>
      <c r="D22" s="141" t="s">
        <v>1</v>
      </c>
      <c r="E22" s="143">
        <v>1.7951388888888891</v>
      </c>
      <c r="F22" s="141" t="s">
        <v>92</v>
      </c>
      <c r="G22" s="144">
        <v>1</v>
      </c>
      <c r="H22" s="141" t="s">
        <v>64</v>
      </c>
    </row>
    <row r="23" spans="1:8" ht="18">
      <c r="A23" s="146">
        <v>45980</v>
      </c>
      <c r="B23" s="147" t="s">
        <v>60</v>
      </c>
      <c r="C23" s="148" t="s">
        <v>68</v>
      </c>
      <c r="D23" s="147" t="s">
        <v>1</v>
      </c>
      <c r="E23" s="149">
        <v>1.7951388888888891</v>
      </c>
      <c r="F23" s="147" t="s">
        <v>62</v>
      </c>
      <c r="G23" s="150">
        <v>1</v>
      </c>
      <c r="H23" s="147" t="s">
        <v>64</v>
      </c>
    </row>
    <row r="24" spans="1:8" ht="18">
      <c r="A24" s="174">
        <v>45980</v>
      </c>
      <c r="B24" s="175" t="s">
        <v>77</v>
      </c>
      <c r="C24" s="176" t="s">
        <v>98</v>
      </c>
      <c r="D24" s="175" t="s">
        <v>1</v>
      </c>
      <c r="E24" s="177">
        <v>1.493055555555556</v>
      </c>
      <c r="F24" s="175" t="s">
        <v>79</v>
      </c>
      <c r="G24" s="178">
        <v>9</v>
      </c>
      <c r="H24" s="175" t="s">
        <v>81</v>
      </c>
    </row>
    <row r="25" spans="1:8" ht="15.6">
      <c r="A25" s="205"/>
      <c r="B25" s="205"/>
      <c r="C25" s="205"/>
      <c r="D25" s="205"/>
      <c r="E25" s="206" t="s">
        <v>356</v>
      </c>
      <c r="F25" s="205"/>
      <c r="G25" s="205"/>
      <c r="H25" s="3"/>
    </row>
    <row r="26" spans="1:8" ht="18">
      <c r="A26" s="161">
        <v>45981</v>
      </c>
      <c r="B26" s="141" t="s">
        <v>40</v>
      </c>
      <c r="C26" s="142" t="s">
        <v>41</v>
      </c>
      <c r="D26" s="141" t="s">
        <v>1</v>
      </c>
      <c r="E26" s="143">
        <v>1.4201388888888891</v>
      </c>
      <c r="F26" s="141" t="s">
        <v>42</v>
      </c>
      <c r="G26" s="144">
        <v>5</v>
      </c>
      <c r="H26" s="162">
        <v>814</v>
      </c>
    </row>
    <row r="27" spans="1:8" ht="18">
      <c r="A27" s="146">
        <v>45981</v>
      </c>
      <c r="B27" s="147" t="s">
        <v>40</v>
      </c>
      <c r="C27" s="148" t="s">
        <v>41</v>
      </c>
      <c r="D27" s="147" t="s">
        <v>1</v>
      </c>
      <c r="E27" s="149">
        <v>1.4201388888888891</v>
      </c>
      <c r="F27" s="147" t="s">
        <v>45</v>
      </c>
      <c r="G27" s="150">
        <v>5</v>
      </c>
      <c r="H27" s="163">
        <v>967</v>
      </c>
    </row>
    <row r="28" spans="1:8" ht="18">
      <c r="A28" s="146">
        <v>45981</v>
      </c>
      <c r="B28" s="147" t="s">
        <v>40</v>
      </c>
      <c r="C28" s="148" t="s">
        <v>41</v>
      </c>
      <c r="D28" s="147" t="s">
        <v>1</v>
      </c>
      <c r="E28" s="149">
        <v>1.4201388888888891</v>
      </c>
      <c r="F28" s="147" t="s">
        <v>48</v>
      </c>
      <c r="G28" s="150">
        <v>5</v>
      </c>
      <c r="H28" s="147" t="s">
        <v>49</v>
      </c>
    </row>
    <row r="29" spans="1:8" ht="18">
      <c r="A29" s="140">
        <v>45981</v>
      </c>
      <c r="B29" s="141" t="s">
        <v>50</v>
      </c>
      <c r="C29" s="142" t="s">
        <v>105</v>
      </c>
      <c r="D29" s="141" t="s">
        <v>1</v>
      </c>
      <c r="E29" s="143">
        <v>1.354166666666667</v>
      </c>
      <c r="F29" s="141" t="s">
        <v>106</v>
      </c>
      <c r="G29" s="144">
        <v>8</v>
      </c>
      <c r="H29" s="145">
        <v>939</v>
      </c>
    </row>
    <row r="30" spans="1:8" ht="18">
      <c r="A30" s="146">
        <v>45981</v>
      </c>
      <c r="B30" s="147" t="s">
        <v>50</v>
      </c>
      <c r="C30" s="148" t="s">
        <v>105</v>
      </c>
      <c r="D30" s="147" t="s">
        <v>1</v>
      </c>
      <c r="E30" s="149">
        <v>1.354166666666667</v>
      </c>
      <c r="F30" s="147" t="s">
        <v>52</v>
      </c>
      <c r="G30" s="150">
        <v>8</v>
      </c>
      <c r="H30" s="163">
        <v>939</v>
      </c>
    </row>
    <row r="31" spans="1:8" ht="18">
      <c r="A31" s="146">
        <v>45981</v>
      </c>
      <c r="B31" s="147" t="s">
        <v>50</v>
      </c>
      <c r="C31" s="148" t="s">
        <v>105</v>
      </c>
      <c r="D31" s="147" t="s">
        <v>1</v>
      </c>
      <c r="E31" s="149">
        <v>1.354166666666667</v>
      </c>
      <c r="F31" s="147" t="s">
        <v>55</v>
      </c>
      <c r="G31" s="150">
        <v>8</v>
      </c>
      <c r="H31" s="147" t="s">
        <v>108</v>
      </c>
    </row>
    <row r="32" spans="1:8" ht="18">
      <c r="A32" s="146">
        <v>45981</v>
      </c>
      <c r="B32" s="147" t="s">
        <v>50</v>
      </c>
      <c r="C32" s="148" t="s">
        <v>105</v>
      </c>
      <c r="D32" s="147" t="s">
        <v>1</v>
      </c>
      <c r="E32" s="149">
        <v>1.354166666666667</v>
      </c>
      <c r="F32" s="147" t="s">
        <v>58</v>
      </c>
      <c r="G32" s="150">
        <v>8</v>
      </c>
      <c r="H32" s="147" t="s">
        <v>109</v>
      </c>
    </row>
    <row r="33" spans="1:8" ht="18">
      <c r="A33" s="151">
        <v>45981</v>
      </c>
      <c r="B33" s="152" t="s">
        <v>50</v>
      </c>
      <c r="C33" s="153" t="s">
        <v>51</v>
      </c>
      <c r="D33" s="152" t="s">
        <v>1</v>
      </c>
      <c r="E33" s="154">
        <v>1.756944444444444</v>
      </c>
      <c r="F33" s="152" t="s">
        <v>52</v>
      </c>
      <c r="G33" s="155">
        <v>9</v>
      </c>
      <c r="H33" s="152" t="s">
        <v>88</v>
      </c>
    </row>
    <row r="34" spans="1:8" ht="18">
      <c r="A34" s="146">
        <v>45981</v>
      </c>
      <c r="B34" s="147" t="s">
        <v>50</v>
      </c>
      <c r="C34" s="148" t="s">
        <v>51</v>
      </c>
      <c r="D34" s="147" t="s">
        <v>1</v>
      </c>
      <c r="E34" s="149">
        <v>1.756944444444444</v>
      </c>
      <c r="F34" s="147" t="s">
        <v>55</v>
      </c>
      <c r="G34" s="150">
        <v>9</v>
      </c>
      <c r="H34" s="147" t="s">
        <v>90</v>
      </c>
    </row>
    <row r="35" spans="1:8" ht="18">
      <c r="A35" s="168">
        <v>45981</v>
      </c>
      <c r="B35" s="169" t="s">
        <v>50</v>
      </c>
      <c r="C35" s="170" t="s">
        <v>51</v>
      </c>
      <c r="D35" s="169" t="s">
        <v>1</v>
      </c>
      <c r="E35" s="171">
        <v>1.756944444444444</v>
      </c>
      <c r="F35" s="169" t="s">
        <v>58</v>
      </c>
      <c r="G35" s="172">
        <v>9</v>
      </c>
      <c r="H35" s="169" t="s">
        <v>91</v>
      </c>
    </row>
    <row r="36" spans="1:8" ht="15.6">
      <c r="A36" s="205"/>
      <c r="B36" s="205"/>
      <c r="C36" s="205"/>
      <c r="D36" s="205"/>
      <c r="E36" s="206" t="s">
        <v>356</v>
      </c>
      <c r="F36" s="205"/>
      <c r="G36" s="205"/>
      <c r="H36" s="3"/>
    </row>
    <row r="37" spans="1:8" ht="18">
      <c r="A37" s="161">
        <v>45982</v>
      </c>
      <c r="B37" s="141" t="s">
        <v>40</v>
      </c>
      <c r="C37" s="142" t="s">
        <v>41</v>
      </c>
      <c r="D37" s="141" t="s">
        <v>1</v>
      </c>
      <c r="E37" s="143">
        <v>1.4201388888888891</v>
      </c>
      <c r="F37" s="141" t="s">
        <v>85</v>
      </c>
      <c r="G37" s="144">
        <v>8</v>
      </c>
      <c r="H37" s="162">
        <v>916</v>
      </c>
    </row>
    <row r="38" spans="1:8" ht="18">
      <c r="A38" s="146">
        <v>45982</v>
      </c>
      <c r="B38" s="147" t="s">
        <v>40</v>
      </c>
      <c r="C38" s="148" t="s">
        <v>41</v>
      </c>
      <c r="D38" s="147" t="s">
        <v>1</v>
      </c>
      <c r="E38" s="149">
        <v>1.4201388888888891</v>
      </c>
      <c r="F38" s="147" t="s">
        <v>42</v>
      </c>
      <c r="G38" s="150">
        <v>8</v>
      </c>
      <c r="H38" s="163">
        <v>916</v>
      </c>
    </row>
    <row r="39" spans="1:8" ht="18">
      <c r="A39" s="146">
        <v>45982</v>
      </c>
      <c r="B39" s="147" t="s">
        <v>40</v>
      </c>
      <c r="C39" s="148" t="s">
        <v>41</v>
      </c>
      <c r="D39" s="147" t="s">
        <v>1</v>
      </c>
      <c r="E39" s="149">
        <v>1.4201388888888891</v>
      </c>
      <c r="F39" s="147" t="s">
        <v>45</v>
      </c>
      <c r="G39" s="150">
        <v>8</v>
      </c>
      <c r="H39" s="147" t="s">
        <v>47</v>
      </c>
    </row>
    <row r="40" spans="1:8" ht="18">
      <c r="A40" s="146">
        <v>45982</v>
      </c>
      <c r="B40" s="147" t="s">
        <v>40</v>
      </c>
      <c r="C40" s="148" t="s">
        <v>41</v>
      </c>
      <c r="D40" s="147" t="s">
        <v>1</v>
      </c>
      <c r="E40" s="149">
        <v>1.4201388888888891</v>
      </c>
      <c r="F40" s="147" t="s">
        <v>48</v>
      </c>
      <c r="G40" s="150">
        <v>8</v>
      </c>
      <c r="H40" s="147" t="s">
        <v>117</v>
      </c>
    </row>
    <row r="41" spans="1:8" ht="18">
      <c r="A41" s="140">
        <v>45982</v>
      </c>
      <c r="B41" s="141" t="s">
        <v>50</v>
      </c>
      <c r="C41" s="142" t="s">
        <v>51</v>
      </c>
      <c r="D41" s="141" t="s">
        <v>1</v>
      </c>
      <c r="E41" s="143">
        <v>1.756944444444444</v>
      </c>
      <c r="F41" s="141" t="s">
        <v>106</v>
      </c>
      <c r="G41" s="144">
        <v>9</v>
      </c>
      <c r="H41" s="141" t="s">
        <v>88</v>
      </c>
    </row>
    <row r="42" spans="1:8" ht="18">
      <c r="A42" s="146">
        <v>45982</v>
      </c>
      <c r="B42" s="147" t="s">
        <v>50</v>
      </c>
      <c r="C42" s="148" t="s">
        <v>51</v>
      </c>
      <c r="D42" s="147" t="s">
        <v>1</v>
      </c>
      <c r="E42" s="149">
        <v>1.756944444444444</v>
      </c>
      <c r="F42" s="147" t="s">
        <v>52</v>
      </c>
      <c r="G42" s="150">
        <v>9</v>
      </c>
      <c r="H42" s="147" t="s">
        <v>88</v>
      </c>
    </row>
    <row r="43" spans="1:8" ht="18">
      <c r="A43" s="146">
        <v>45982</v>
      </c>
      <c r="B43" s="147" t="s">
        <v>50</v>
      </c>
      <c r="C43" s="148" t="s">
        <v>51</v>
      </c>
      <c r="D43" s="147" t="s">
        <v>1</v>
      </c>
      <c r="E43" s="149">
        <v>1.756944444444444</v>
      </c>
      <c r="F43" s="147" t="s">
        <v>55</v>
      </c>
      <c r="G43" s="150">
        <v>9</v>
      </c>
      <c r="H43" s="147" t="s">
        <v>90</v>
      </c>
    </row>
    <row r="44" spans="1:8" ht="18">
      <c r="A44" s="146">
        <v>45982</v>
      </c>
      <c r="B44" s="147" t="s">
        <v>50</v>
      </c>
      <c r="C44" s="148" t="s">
        <v>51</v>
      </c>
      <c r="D44" s="147" t="s">
        <v>1</v>
      </c>
      <c r="E44" s="149">
        <v>1.756944444444444</v>
      </c>
      <c r="F44" s="147" t="s">
        <v>58</v>
      </c>
      <c r="G44" s="150">
        <v>9</v>
      </c>
      <c r="H44" s="147" t="s">
        <v>91</v>
      </c>
    </row>
    <row r="45" spans="1:8" ht="18">
      <c r="A45" s="140">
        <v>45982</v>
      </c>
      <c r="B45" s="141" t="s">
        <v>77</v>
      </c>
      <c r="C45" s="142" t="s">
        <v>99</v>
      </c>
      <c r="D45" s="141" t="s">
        <v>1</v>
      </c>
      <c r="E45" s="143">
        <v>1.2222222222222221</v>
      </c>
      <c r="F45" s="141" t="s">
        <v>79</v>
      </c>
      <c r="G45" s="144">
        <v>9</v>
      </c>
      <c r="H45" s="141" t="s">
        <v>112</v>
      </c>
    </row>
    <row r="46" spans="1:8" ht="18">
      <c r="A46" s="156">
        <v>45982</v>
      </c>
      <c r="B46" s="157" t="s">
        <v>77</v>
      </c>
      <c r="C46" s="158" t="s">
        <v>100</v>
      </c>
      <c r="D46" s="157" t="s">
        <v>1</v>
      </c>
      <c r="E46" s="159">
        <v>1.444444444444444</v>
      </c>
      <c r="F46" s="157" t="s">
        <v>79</v>
      </c>
      <c r="G46" s="160">
        <v>9</v>
      </c>
      <c r="H46" s="157" t="s">
        <v>112</v>
      </c>
    </row>
    <row r="47" spans="1:8" ht="18">
      <c r="A47" s="130">
        <v>45983</v>
      </c>
      <c r="B47" s="131" t="s">
        <v>25</v>
      </c>
      <c r="C47" s="132" t="s">
        <v>26</v>
      </c>
      <c r="D47" s="131" t="s">
        <v>357</v>
      </c>
      <c r="E47" s="133">
        <v>1.9548611111111109</v>
      </c>
      <c r="F47" s="131" t="s">
        <v>27</v>
      </c>
      <c r="G47" s="134">
        <v>9</v>
      </c>
      <c r="H47" s="135">
        <v>500</v>
      </c>
    </row>
    <row r="48" spans="1:8" ht="15.6">
      <c r="A48" s="205"/>
      <c r="B48" s="205"/>
      <c r="C48" s="205"/>
      <c r="D48" s="205"/>
      <c r="E48" s="206" t="s">
        <v>356</v>
      </c>
      <c r="F48" s="205"/>
      <c r="G48" s="205"/>
      <c r="H48" s="3"/>
    </row>
    <row r="49" spans="1:8" ht="18">
      <c r="A49" s="140">
        <v>45983</v>
      </c>
      <c r="B49" s="141" t="s">
        <v>40</v>
      </c>
      <c r="C49" s="142" t="s">
        <v>41</v>
      </c>
      <c r="D49" s="141" t="s">
        <v>1</v>
      </c>
      <c r="E49" s="143">
        <v>1.4201388888888891</v>
      </c>
      <c r="F49" s="141" t="s">
        <v>85</v>
      </c>
      <c r="G49" s="144">
        <v>4</v>
      </c>
      <c r="H49" s="145">
        <v>916</v>
      </c>
    </row>
    <row r="50" spans="1:8" ht="18">
      <c r="A50" s="140">
        <v>45983</v>
      </c>
      <c r="B50" s="141" t="s">
        <v>50</v>
      </c>
      <c r="C50" s="142" t="s">
        <v>51</v>
      </c>
      <c r="D50" s="141" t="s">
        <v>1</v>
      </c>
      <c r="E50" s="143">
        <v>1.756944444444444</v>
      </c>
      <c r="F50" s="141" t="s">
        <v>106</v>
      </c>
      <c r="G50" s="144">
        <v>3</v>
      </c>
      <c r="H50" s="141" t="s">
        <v>88</v>
      </c>
    </row>
    <row r="51" spans="1:8" ht="18">
      <c r="A51" s="151">
        <v>45983</v>
      </c>
      <c r="B51" s="152" t="s">
        <v>50</v>
      </c>
      <c r="C51" s="153" t="s">
        <v>105</v>
      </c>
      <c r="D51" s="152" t="s">
        <v>1</v>
      </c>
      <c r="E51" s="154">
        <v>1.354166666666667</v>
      </c>
      <c r="F51" s="152" t="s">
        <v>106</v>
      </c>
      <c r="G51" s="155">
        <v>9</v>
      </c>
      <c r="H51" s="152" t="s">
        <v>88</v>
      </c>
    </row>
    <row r="52" spans="1:8" ht="18">
      <c r="A52" s="140">
        <v>45983</v>
      </c>
      <c r="B52" s="141" t="s">
        <v>77</v>
      </c>
      <c r="C52" s="142" t="s">
        <v>78</v>
      </c>
      <c r="D52" s="141" t="s">
        <v>1</v>
      </c>
      <c r="E52" s="143">
        <v>1.0972222222222221</v>
      </c>
      <c r="F52" s="141" t="s">
        <v>79</v>
      </c>
      <c r="G52" s="144">
        <v>9</v>
      </c>
      <c r="H52" s="141" t="s">
        <v>112</v>
      </c>
    </row>
    <row r="53" spans="1:8" ht="18">
      <c r="A53" s="151">
        <v>45983</v>
      </c>
      <c r="B53" s="152" t="s">
        <v>77</v>
      </c>
      <c r="C53" s="153" t="s">
        <v>99</v>
      </c>
      <c r="D53" s="152" t="s">
        <v>1</v>
      </c>
      <c r="E53" s="154">
        <v>1.2222222222222221</v>
      </c>
      <c r="F53" s="152" t="s">
        <v>79</v>
      </c>
      <c r="G53" s="155">
        <v>1</v>
      </c>
      <c r="H53" s="152" t="s">
        <v>84</v>
      </c>
    </row>
    <row r="54" spans="1:8" ht="18">
      <c r="A54" s="151">
        <v>45983</v>
      </c>
      <c r="B54" s="152" t="s">
        <v>77</v>
      </c>
      <c r="C54" s="153" t="s">
        <v>100</v>
      </c>
      <c r="D54" s="152" t="s">
        <v>1</v>
      </c>
      <c r="E54" s="154">
        <v>1.444444444444444</v>
      </c>
      <c r="F54" s="152" t="s">
        <v>79</v>
      </c>
      <c r="G54" s="155">
        <v>4</v>
      </c>
      <c r="H54" s="152" t="s">
        <v>84</v>
      </c>
    </row>
    <row r="55" spans="1:8" ht="18">
      <c r="A55" s="174">
        <v>45983</v>
      </c>
      <c r="B55" s="175" t="s">
        <v>60</v>
      </c>
      <c r="C55" s="176" t="s">
        <v>74</v>
      </c>
      <c r="D55" s="175" t="s">
        <v>1</v>
      </c>
      <c r="E55" s="177">
        <v>1.4201388888888891</v>
      </c>
      <c r="F55" s="175" t="s">
        <v>65</v>
      </c>
      <c r="G55" s="178">
        <v>4</v>
      </c>
      <c r="H55" s="175" t="s">
        <v>76</v>
      </c>
    </row>
    <row r="56" spans="1:8" ht="15.6">
      <c r="A56" s="205"/>
      <c r="B56" s="205"/>
      <c r="C56" s="205"/>
      <c r="D56" s="205"/>
      <c r="E56" s="206" t="s">
        <v>356</v>
      </c>
      <c r="F56" s="205"/>
      <c r="G56" s="205"/>
      <c r="H56" s="3"/>
    </row>
    <row r="57" spans="1:8" ht="18">
      <c r="A57" s="161">
        <v>45984</v>
      </c>
      <c r="B57" s="141" t="s">
        <v>40</v>
      </c>
      <c r="C57" s="142" t="s">
        <v>41</v>
      </c>
      <c r="D57" s="141" t="s">
        <v>1</v>
      </c>
      <c r="E57" s="143">
        <v>1.4201388888888891</v>
      </c>
      <c r="F57" s="141" t="s">
        <v>42</v>
      </c>
      <c r="G57" s="144">
        <v>15</v>
      </c>
      <c r="H57" s="162">
        <v>814</v>
      </c>
    </row>
    <row r="58" spans="1:8" ht="18">
      <c r="A58" s="146">
        <v>45984</v>
      </c>
      <c r="B58" s="147" t="s">
        <v>40</v>
      </c>
      <c r="C58" s="148" t="s">
        <v>41</v>
      </c>
      <c r="D58" s="147" t="s">
        <v>1</v>
      </c>
      <c r="E58" s="149">
        <v>1.4201388888888891</v>
      </c>
      <c r="F58" s="147" t="s">
        <v>45</v>
      </c>
      <c r="G58" s="150">
        <v>15</v>
      </c>
      <c r="H58" s="163">
        <v>967</v>
      </c>
    </row>
    <row r="59" spans="1:8" ht="18">
      <c r="A59" s="146">
        <v>45984</v>
      </c>
      <c r="B59" s="147" t="s">
        <v>40</v>
      </c>
      <c r="C59" s="148" t="s">
        <v>41</v>
      </c>
      <c r="D59" s="147" t="s">
        <v>1</v>
      </c>
      <c r="E59" s="149">
        <v>1.4201388888888891</v>
      </c>
      <c r="F59" s="147" t="s">
        <v>48</v>
      </c>
      <c r="G59" s="150">
        <v>15</v>
      </c>
      <c r="H59" s="147" t="s">
        <v>49</v>
      </c>
    </row>
    <row r="60" spans="1:8" ht="18">
      <c r="A60" s="140">
        <v>45984</v>
      </c>
      <c r="B60" s="141" t="s">
        <v>50</v>
      </c>
      <c r="C60" s="142" t="s">
        <v>51</v>
      </c>
      <c r="D60" s="141" t="s">
        <v>1</v>
      </c>
      <c r="E60" s="143">
        <v>1.756944444444444</v>
      </c>
      <c r="F60" s="141" t="s">
        <v>52</v>
      </c>
      <c r="G60" s="144">
        <v>7</v>
      </c>
      <c r="H60" s="145">
        <v>939</v>
      </c>
    </row>
    <row r="61" spans="1:8" ht="18">
      <c r="A61" s="146">
        <v>45984</v>
      </c>
      <c r="B61" s="147" t="s">
        <v>50</v>
      </c>
      <c r="C61" s="148" t="s">
        <v>51</v>
      </c>
      <c r="D61" s="147" t="s">
        <v>1</v>
      </c>
      <c r="E61" s="149">
        <v>1.756944444444444</v>
      </c>
      <c r="F61" s="147" t="s">
        <v>55</v>
      </c>
      <c r="G61" s="150">
        <v>7</v>
      </c>
      <c r="H61" s="147" t="s">
        <v>108</v>
      </c>
    </row>
    <row r="62" spans="1:8" ht="18">
      <c r="A62" s="146">
        <v>45984</v>
      </c>
      <c r="B62" s="147" t="s">
        <v>50</v>
      </c>
      <c r="C62" s="148" t="s">
        <v>51</v>
      </c>
      <c r="D62" s="147" t="s">
        <v>1</v>
      </c>
      <c r="E62" s="149">
        <v>1.756944444444444</v>
      </c>
      <c r="F62" s="147" t="s">
        <v>58</v>
      </c>
      <c r="G62" s="150">
        <v>7</v>
      </c>
      <c r="H62" s="147" t="s">
        <v>109</v>
      </c>
    </row>
    <row r="63" spans="1:8" ht="18">
      <c r="A63" s="140">
        <v>45984</v>
      </c>
      <c r="B63" s="141" t="s">
        <v>60</v>
      </c>
      <c r="C63" s="142" t="s">
        <v>61</v>
      </c>
      <c r="D63" s="141" t="s">
        <v>1</v>
      </c>
      <c r="E63" s="143">
        <v>1.604166666666667</v>
      </c>
      <c r="F63" s="141" t="s">
        <v>62</v>
      </c>
      <c r="G63" s="144">
        <v>1</v>
      </c>
      <c r="H63" s="141" t="s">
        <v>70</v>
      </c>
    </row>
    <row r="64" spans="1:8" ht="18">
      <c r="A64" s="146">
        <v>45984</v>
      </c>
      <c r="B64" s="147" t="s">
        <v>60</v>
      </c>
      <c r="C64" s="148" t="s">
        <v>61</v>
      </c>
      <c r="D64" s="147" t="s">
        <v>1</v>
      </c>
      <c r="E64" s="149">
        <v>1.604166666666667</v>
      </c>
      <c r="F64" s="147" t="s">
        <v>65</v>
      </c>
      <c r="G64" s="150">
        <v>1</v>
      </c>
      <c r="H64" s="147" t="s">
        <v>72</v>
      </c>
    </row>
    <row r="65" spans="1:8" ht="18">
      <c r="A65" s="151">
        <v>45984</v>
      </c>
      <c r="B65" s="152" t="s">
        <v>60</v>
      </c>
      <c r="C65" s="153" t="s">
        <v>73</v>
      </c>
      <c r="D65" s="152" t="s">
        <v>1</v>
      </c>
      <c r="E65" s="154">
        <v>1.086805555555556</v>
      </c>
      <c r="F65" s="152" t="s">
        <v>62</v>
      </c>
      <c r="G65" s="155">
        <v>9</v>
      </c>
      <c r="H65" s="152" t="s">
        <v>70</v>
      </c>
    </row>
    <row r="66" spans="1:8" ht="18">
      <c r="A66" s="156">
        <v>45984</v>
      </c>
      <c r="B66" s="157" t="s">
        <v>60</v>
      </c>
      <c r="C66" s="158" t="s">
        <v>74</v>
      </c>
      <c r="D66" s="157" t="s">
        <v>1</v>
      </c>
      <c r="E66" s="159">
        <v>1.4201388888888891</v>
      </c>
      <c r="F66" s="157" t="s">
        <v>65</v>
      </c>
      <c r="G66" s="160">
        <v>4</v>
      </c>
      <c r="H66" s="157" t="s">
        <v>115</v>
      </c>
    </row>
    <row r="67" spans="1:8" ht="18">
      <c r="A67" s="130">
        <v>45985</v>
      </c>
      <c r="B67" s="131" t="s">
        <v>25</v>
      </c>
      <c r="C67" s="132" t="s">
        <v>26</v>
      </c>
      <c r="D67" s="131" t="s">
        <v>357</v>
      </c>
      <c r="E67" s="133">
        <v>1.805555555555556</v>
      </c>
      <c r="F67" s="131" t="s">
        <v>27</v>
      </c>
      <c r="G67" s="134">
        <v>7</v>
      </c>
      <c r="H67" s="135">
        <v>425</v>
      </c>
    </row>
    <row r="68" spans="1:8" ht="15.6">
      <c r="A68" s="205"/>
      <c r="B68" s="205"/>
      <c r="C68" s="205"/>
      <c r="D68" s="205"/>
      <c r="E68" s="206" t="s">
        <v>356</v>
      </c>
      <c r="F68" s="205"/>
      <c r="G68" s="205"/>
      <c r="H68" s="3"/>
    </row>
    <row r="69" spans="1:8" ht="18">
      <c r="A69" s="140">
        <v>45985</v>
      </c>
      <c r="B69" s="141" t="s">
        <v>40</v>
      </c>
      <c r="C69" s="142" t="s">
        <v>41</v>
      </c>
      <c r="D69" s="141" t="s">
        <v>1</v>
      </c>
      <c r="E69" s="143">
        <v>1.4201388888888891</v>
      </c>
      <c r="F69" s="141" t="s">
        <v>42</v>
      </c>
      <c r="G69" s="144">
        <v>5</v>
      </c>
      <c r="H69" s="145">
        <v>712</v>
      </c>
    </row>
    <row r="70" spans="1:8" ht="18">
      <c r="A70" s="146">
        <v>45985</v>
      </c>
      <c r="B70" s="147" t="s">
        <v>40</v>
      </c>
      <c r="C70" s="148" t="s">
        <v>41</v>
      </c>
      <c r="D70" s="147" t="s">
        <v>1</v>
      </c>
      <c r="E70" s="149">
        <v>1.4201388888888891</v>
      </c>
      <c r="F70" s="147" t="s">
        <v>45</v>
      </c>
      <c r="G70" s="150">
        <v>5</v>
      </c>
      <c r="H70" s="163">
        <v>865</v>
      </c>
    </row>
    <row r="71" spans="1:8" ht="18">
      <c r="A71" s="146">
        <v>45985</v>
      </c>
      <c r="B71" s="147" t="s">
        <v>40</v>
      </c>
      <c r="C71" s="148" t="s">
        <v>41</v>
      </c>
      <c r="D71" s="147" t="s">
        <v>1</v>
      </c>
      <c r="E71" s="149">
        <v>1.4201388888888891</v>
      </c>
      <c r="F71" s="147" t="s">
        <v>48</v>
      </c>
      <c r="G71" s="150">
        <v>5</v>
      </c>
      <c r="H71" s="147" t="s">
        <v>49</v>
      </c>
    </row>
    <row r="72" spans="1:8" ht="18">
      <c r="A72" s="140">
        <v>45985</v>
      </c>
      <c r="B72" s="141" t="s">
        <v>50</v>
      </c>
      <c r="C72" s="142" t="s">
        <v>51</v>
      </c>
      <c r="D72" s="141" t="s">
        <v>1</v>
      </c>
      <c r="E72" s="143">
        <v>1.756944444444444</v>
      </c>
      <c r="F72" s="141" t="s">
        <v>52</v>
      </c>
      <c r="G72" s="144">
        <v>2</v>
      </c>
      <c r="H72" s="145">
        <v>939</v>
      </c>
    </row>
    <row r="73" spans="1:8" ht="18">
      <c r="A73" s="146">
        <v>45985</v>
      </c>
      <c r="B73" s="147" t="s">
        <v>50</v>
      </c>
      <c r="C73" s="148" t="s">
        <v>51</v>
      </c>
      <c r="D73" s="147" t="s">
        <v>1</v>
      </c>
      <c r="E73" s="149">
        <v>1.756944444444444</v>
      </c>
      <c r="F73" s="147" t="s">
        <v>55</v>
      </c>
      <c r="G73" s="150">
        <v>2</v>
      </c>
      <c r="H73" s="147" t="s">
        <v>108</v>
      </c>
    </row>
    <row r="74" spans="1:8" ht="18">
      <c r="A74" s="146">
        <v>45985</v>
      </c>
      <c r="B74" s="147" t="s">
        <v>50</v>
      </c>
      <c r="C74" s="148" t="s">
        <v>51</v>
      </c>
      <c r="D74" s="147" t="s">
        <v>1</v>
      </c>
      <c r="E74" s="149">
        <v>1.756944444444444</v>
      </c>
      <c r="F74" s="147" t="s">
        <v>58</v>
      </c>
      <c r="G74" s="150">
        <v>2</v>
      </c>
      <c r="H74" s="147" t="s">
        <v>109</v>
      </c>
    </row>
    <row r="75" spans="1:8" ht="18">
      <c r="A75" s="151">
        <v>45985</v>
      </c>
      <c r="B75" s="152" t="s">
        <v>50</v>
      </c>
      <c r="C75" s="153" t="s">
        <v>105</v>
      </c>
      <c r="D75" s="152" t="s">
        <v>1</v>
      </c>
      <c r="E75" s="154">
        <v>1.354166666666667</v>
      </c>
      <c r="F75" s="152" t="s">
        <v>52</v>
      </c>
      <c r="G75" s="155">
        <v>9</v>
      </c>
      <c r="H75" s="173">
        <v>939</v>
      </c>
    </row>
    <row r="76" spans="1:8" ht="18">
      <c r="A76" s="146">
        <v>45985</v>
      </c>
      <c r="B76" s="147" t="s">
        <v>50</v>
      </c>
      <c r="C76" s="148" t="s">
        <v>105</v>
      </c>
      <c r="D76" s="147" t="s">
        <v>1</v>
      </c>
      <c r="E76" s="149">
        <v>1.354166666666667</v>
      </c>
      <c r="F76" s="147" t="s">
        <v>55</v>
      </c>
      <c r="G76" s="150">
        <v>9</v>
      </c>
      <c r="H76" s="147" t="s">
        <v>108</v>
      </c>
    </row>
    <row r="77" spans="1:8" ht="18">
      <c r="A77" s="146">
        <v>45985</v>
      </c>
      <c r="B77" s="147" t="s">
        <v>50</v>
      </c>
      <c r="C77" s="148" t="s">
        <v>105</v>
      </c>
      <c r="D77" s="147" t="s">
        <v>1</v>
      </c>
      <c r="E77" s="149">
        <v>1.354166666666667</v>
      </c>
      <c r="F77" s="147" t="s">
        <v>58</v>
      </c>
      <c r="G77" s="150">
        <v>9</v>
      </c>
      <c r="H77" s="147" t="s">
        <v>109</v>
      </c>
    </row>
    <row r="78" spans="1:8" ht="18">
      <c r="A78" s="174">
        <v>45985</v>
      </c>
      <c r="B78" s="175" t="s">
        <v>60</v>
      </c>
      <c r="C78" s="176" t="s">
        <v>73</v>
      </c>
      <c r="D78" s="175" t="s">
        <v>1</v>
      </c>
      <c r="E78" s="177">
        <v>1.086805555555556</v>
      </c>
      <c r="F78" s="175" t="s">
        <v>62</v>
      </c>
      <c r="G78" s="178">
        <v>9</v>
      </c>
      <c r="H78" s="175" t="s">
        <v>64</v>
      </c>
    </row>
    <row r="79" spans="1:8" ht="15.6">
      <c r="A79" s="205"/>
      <c r="B79" s="205"/>
      <c r="C79" s="205"/>
      <c r="D79" s="205"/>
      <c r="E79" s="206" t="s">
        <v>356</v>
      </c>
      <c r="F79" s="205"/>
      <c r="G79" s="205"/>
      <c r="H79" s="3"/>
    </row>
    <row r="80" spans="1:8" ht="18">
      <c r="A80" s="161">
        <v>45986</v>
      </c>
      <c r="B80" s="141" t="s">
        <v>40</v>
      </c>
      <c r="C80" s="142" t="s">
        <v>41</v>
      </c>
      <c r="D80" s="141" t="s">
        <v>1</v>
      </c>
      <c r="E80" s="143">
        <v>1.4201388888888891</v>
      </c>
      <c r="F80" s="141" t="s">
        <v>42</v>
      </c>
      <c r="G80" s="144">
        <v>9</v>
      </c>
      <c r="H80" s="162">
        <v>631</v>
      </c>
    </row>
    <row r="81" spans="1:8" ht="18">
      <c r="A81" s="146">
        <v>45986</v>
      </c>
      <c r="B81" s="147" t="s">
        <v>40</v>
      </c>
      <c r="C81" s="148" t="s">
        <v>41</v>
      </c>
      <c r="D81" s="147" t="s">
        <v>1</v>
      </c>
      <c r="E81" s="149">
        <v>1.4201388888888891</v>
      </c>
      <c r="F81" s="147" t="s">
        <v>45</v>
      </c>
      <c r="G81" s="150">
        <v>9</v>
      </c>
      <c r="H81" s="163">
        <v>784</v>
      </c>
    </row>
    <row r="82" spans="1:8" ht="18">
      <c r="A82" s="146">
        <v>45986</v>
      </c>
      <c r="B82" s="147" t="s">
        <v>40</v>
      </c>
      <c r="C82" s="148" t="s">
        <v>41</v>
      </c>
      <c r="D82" s="147" t="s">
        <v>1</v>
      </c>
      <c r="E82" s="149">
        <v>1.4201388888888891</v>
      </c>
      <c r="F82" s="147" t="s">
        <v>48</v>
      </c>
      <c r="G82" s="150">
        <v>9</v>
      </c>
      <c r="H82" s="147" t="s">
        <v>49</v>
      </c>
    </row>
    <row r="83" spans="1:8" ht="18">
      <c r="A83" s="179">
        <v>45986</v>
      </c>
      <c r="B83" s="131" t="s">
        <v>25</v>
      </c>
      <c r="C83" s="132" t="s">
        <v>26</v>
      </c>
      <c r="D83" s="131" t="s">
        <v>1</v>
      </c>
      <c r="E83" s="133">
        <v>1.2777777777777779</v>
      </c>
      <c r="F83" s="131" t="s">
        <v>27</v>
      </c>
      <c r="G83" s="134">
        <v>1</v>
      </c>
      <c r="H83" s="180">
        <v>836</v>
      </c>
    </row>
    <row r="84" spans="1:8" ht="18">
      <c r="A84" s="136">
        <v>45986</v>
      </c>
      <c r="B84" s="137" t="s">
        <v>25</v>
      </c>
      <c r="C84" s="138" t="s">
        <v>132</v>
      </c>
      <c r="D84" s="137" t="s">
        <v>1</v>
      </c>
      <c r="E84" s="139">
        <v>1.0486111111111109</v>
      </c>
      <c r="F84" s="137" t="s">
        <v>27</v>
      </c>
      <c r="G84" s="181">
        <v>7</v>
      </c>
      <c r="H84" s="182">
        <v>914</v>
      </c>
    </row>
    <row r="85" spans="1:8" ht="18">
      <c r="A85" s="136">
        <v>45986</v>
      </c>
      <c r="B85" s="137" t="s">
        <v>25</v>
      </c>
      <c r="C85" s="138" t="s">
        <v>136</v>
      </c>
      <c r="D85" s="137" t="s">
        <v>1</v>
      </c>
      <c r="E85" s="139">
        <v>1.979166666666667</v>
      </c>
      <c r="F85" s="137" t="s">
        <v>27</v>
      </c>
      <c r="G85" s="181">
        <v>1</v>
      </c>
      <c r="H85" s="137" t="s">
        <v>137</v>
      </c>
    </row>
    <row r="86" spans="1:8" ht="18">
      <c r="A86" s="140">
        <v>45986</v>
      </c>
      <c r="B86" s="141" t="s">
        <v>50</v>
      </c>
      <c r="C86" s="142" t="s">
        <v>51</v>
      </c>
      <c r="D86" s="141" t="s">
        <v>1</v>
      </c>
      <c r="E86" s="143">
        <v>1.756944444444444</v>
      </c>
      <c r="F86" s="141" t="s">
        <v>52</v>
      </c>
      <c r="G86" s="144">
        <v>7</v>
      </c>
      <c r="H86" s="145">
        <v>889</v>
      </c>
    </row>
    <row r="87" spans="1:8" ht="18">
      <c r="A87" s="146">
        <v>45986</v>
      </c>
      <c r="B87" s="147" t="s">
        <v>50</v>
      </c>
      <c r="C87" s="148" t="s">
        <v>51</v>
      </c>
      <c r="D87" s="147" t="s">
        <v>1</v>
      </c>
      <c r="E87" s="149">
        <v>1.756944444444444</v>
      </c>
      <c r="F87" s="147" t="s">
        <v>55</v>
      </c>
      <c r="G87" s="150">
        <v>7</v>
      </c>
      <c r="H87" s="163">
        <v>989</v>
      </c>
    </row>
    <row r="88" spans="1:8" ht="18">
      <c r="A88" s="146">
        <v>45986</v>
      </c>
      <c r="B88" s="147" t="s">
        <v>50</v>
      </c>
      <c r="C88" s="148" t="s">
        <v>51</v>
      </c>
      <c r="D88" s="147" t="s">
        <v>1</v>
      </c>
      <c r="E88" s="149">
        <v>1.756944444444444</v>
      </c>
      <c r="F88" s="147" t="s">
        <v>58</v>
      </c>
      <c r="G88" s="150">
        <v>7</v>
      </c>
      <c r="H88" s="147" t="s">
        <v>142</v>
      </c>
    </row>
    <row r="89" spans="1:8" ht="18">
      <c r="A89" s="174">
        <v>45986</v>
      </c>
      <c r="B89" s="175" t="s">
        <v>77</v>
      </c>
      <c r="C89" s="176" t="s">
        <v>82</v>
      </c>
      <c r="D89" s="175" t="s">
        <v>1</v>
      </c>
      <c r="E89" s="177">
        <v>1.854166666666667</v>
      </c>
      <c r="F89" s="175" t="s">
        <v>79</v>
      </c>
      <c r="G89" s="178">
        <v>9</v>
      </c>
      <c r="H89" s="175" t="s">
        <v>143</v>
      </c>
    </row>
    <row r="90" spans="1:8" ht="18">
      <c r="A90" s="130">
        <v>45987</v>
      </c>
      <c r="B90" s="131" t="s">
        <v>25</v>
      </c>
      <c r="C90" s="132" t="s">
        <v>358</v>
      </c>
      <c r="D90" s="131" t="s">
        <v>357</v>
      </c>
      <c r="E90" s="133">
        <v>1.618055555555556</v>
      </c>
      <c r="F90" s="131" t="s">
        <v>27</v>
      </c>
      <c r="G90" s="134">
        <v>9</v>
      </c>
      <c r="H90" s="135">
        <v>455</v>
      </c>
    </row>
    <row r="91" spans="1:8" ht="15.6">
      <c r="A91" s="205"/>
      <c r="B91" s="205"/>
      <c r="C91" s="205"/>
      <c r="D91" s="205"/>
      <c r="E91" s="206" t="s">
        <v>356</v>
      </c>
      <c r="F91" s="205"/>
      <c r="G91" s="205"/>
      <c r="H91" s="3"/>
    </row>
    <row r="92" spans="1:8" ht="18">
      <c r="A92" s="140">
        <v>45987</v>
      </c>
      <c r="B92" s="141" t="s">
        <v>40</v>
      </c>
      <c r="C92" s="142" t="s">
        <v>41</v>
      </c>
      <c r="D92" s="141" t="s">
        <v>1</v>
      </c>
      <c r="E92" s="143">
        <v>1.4201388888888891</v>
      </c>
      <c r="F92" s="141" t="s">
        <v>42</v>
      </c>
      <c r="G92" s="144">
        <v>9</v>
      </c>
      <c r="H92" s="145">
        <v>712</v>
      </c>
    </row>
    <row r="93" spans="1:8" ht="18">
      <c r="A93" s="146">
        <v>45987</v>
      </c>
      <c r="B93" s="147" t="s">
        <v>40</v>
      </c>
      <c r="C93" s="148" t="s">
        <v>41</v>
      </c>
      <c r="D93" s="147" t="s">
        <v>1</v>
      </c>
      <c r="E93" s="149">
        <v>1.4201388888888891</v>
      </c>
      <c r="F93" s="147" t="s">
        <v>48</v>
      </c>
      <c r="G93" s="150">
        <v>9</v>
      </c>
      <c r="H93" s="163">
        <v>814</v>
      </c>
    </row>
    <row r="94" spans="1:8" ht="18">
      <c r="A94" s="146">
        <v>45987</v>
      </c>
      <c r="B94" s="147" t="s">
        <v>40</v>
      </c>
      <c r="C94" s="148" t="s">
        <v>41</v>
      </c>
      <c r="D94" s="147" t="s">
        <v>1</v>
      </c>
      <c r="E94" s="149">
        <v>1.4201388888888891</v>
      </c>
      <c r="F94" s="147" t="s">
        <v>45</v>
      </c>
      <c r="G94" s="150">
        <v>9</v>
      </c>
      <c r="H94" s="163">
        <v>865</v>
      </c>
    </row>
    <row r="95" spans="1:8" ht="18">
      <c r="A95" s="140">
        <v>45987</v>
      </c>
      <c r="B95" s="141" t="s">
        <v>50</v>
      </c>
      <c r="C95" s="142" t="s">
        <v>51</v>
      </c>
      <c r="D95" s="141" t="s">
        <v>1</v>
      </c>
      <c r="E95" s="143">
        <v>1.756944444444444</v>
      </c>
      <c r="F95" s="141" t="s">
        <v>52</v>
      </c>
      <c r="G95" s="144">
        <v>4</v>
      </c>
      <c r="H95" s="145">
        <v>889</v>
      </c>
    </row>
    <row r="96" spans="1:8" ht="18">
      <c r="A96" s="146">
        <v>45987</v>
      </c>
      <c r="B96" s="147" t="s">
        <v>50</v>
      </c>
      <c r="C96" s="148" t="s">
        <v>51</v>
      </c>
      <c r="D96" s="147" t="s">
        <v>1</v>
      </c>
      <c r="E96" s="149">
        <v>1.756944444444444</v>
      </c>
      <c r="F96" s="147" t="s">
        <v>55</v>
      </c>
      <c r="G96" s="150">
        <v>4</v>
      </c>
      <c r="H96" s="163">
        <v>989</v>
      </c>
    </row>
    <row r="97" spans="1:8" ht="18">
      <c r="A97" s="146">
        <v>45987</v>
      </c>
      <c r="B97" s="147" t="s">
        <v>50</v>
      </c>
      <c r="C97" s="148" t="s">
        <v>51</v>
      </c>
      <c r="D97" s="147" t="s">
        <v>1</v>
      </c>
      <c r="E97" s="149">
        <v>1.756944444444444</v>
      </c>
      <c r="F97" s="147" t="s">
        <v>58</v>
      </c>
      <c r="G97" s="150">
        <v>4</v>
      </c>
      <c r="H97" s="147" t="s">
        <v>142</v>
      </c>
    </row>
    <row r="98" spans="1:8" ht="18">
      <c r="A98" s="140">
        <v>45987</v>
      </c>
      <c r="B98" s="141" t="s">
        <v>77</v>
      </c>
      <c r="C98" s="142" t="s">
        <v>99</v>
      </c>
      <c r="D98" s="141" t="s">
        <v>1</v>
      </c>
      <c r="E98" s="143">
        <v>1.2222222222222221</v>
      </c>
      <c r="F98" s="141" t="s">
        <v>79</v>
      </c>
      <c r="G98" s="144">
        <v>9</v>
      </c>
      <c r="H98" s="141" t="s">
        <v>147</v>
      </c>
    </row>
    <row r="99" spans="1:8" ht="18">
      <c r="A99" s="140">
        <v>45987</v>
      </c>
      <c r="B99" s="141" t="s">
        <v>60</v>
      </c>
      <c r="C99" s="142" t="s">
        <v>61</v>
      </c>
      <c r="D99" s="141" t="s">
        <v>1</v>
      </c>
      <c r="E99" s="143">
        <v>1.604166666666667</v>
      </c>
      <c r="F99" s="141" t="s">
        <v>62</v>
      </c>
      <c r="G99" s="144">
        <v>9</v>
      </c>
      <c r="H99" s="141" t="s">
        <v>64</v>
      </c>
    </row>
    <row r="100" spans="1:8" ht="18">
      <c r="A100" s="146">
        <v>45987</v>
      </c>
      <c r="B100" s="147" t="s">
        <v>60</v>
      </c>
      <c r="C100" s="148" t="s">
        <v>61</v>
      </c>
      <c r="D100" s="147" t="s">
        <v>1</v>
      </c>
      <c r="E100" s="149">
        <v>1.604166666666667</v>
      </c>
      <c r="F100" s="147" t="s">
        <v>65</v>
      </c>
      <c r="G100" s="150">
        <v>9</v>
      </c>
      <c r="H100" s="147" t="s">
        <v>67</v>
      </c>
    </row>
    <row r="101" spans="1:8" ht="18">
      <c r="A101" s="156">
        <v>45987</v>
      </c>
      <c r="B101" s="157" t="s">
        <v>60</v>
      </c>
      <c r="C101" s="158" t="s">
        <v>73</v>
      </c>
      <c r="D101" s="157" t="s">
        <v>1</v>
      </c>
      <c r="E101" s="159">
        <v>1.086805555555556</v>
      </c>
      <c r="F101" s="157" t="s">
        <v>62</v>
      </c>
      <c r="G101" s="160">
        <v>9</v>
      </c>
      <c r="H101" s="157" t="s">
        <v>64</v>
      </c>
    </row>
    <row r="102" spans="1:8" ht="15.6">
      <c r="A102" s="205"/>
      <c r="B102" s="205"/>
      <c r="C102" s="205"/>
      <c r="D102" s="205"/>
      <c r="E102" s="206" t="s">
        <v>356</v>
      </c>
      <c r="F102" s="205"/>
      <c r="G102" s="205"/>
      <c r="H102" s="3"/>
    </row>
    <row r="103" spans="1:8" ht="18">
      <c r="A103" s="161">
        <v>45988</v>
      </c>
      <c r="B103" s="141" t="s">
        <v>40</v>
      </c>
      <c r="C103" s="142" t="s">
        <v>41</v>
      </c>
      <c r="D103" s="141" t="s">
        <v>1</v>
      </c>
      <c r="E103" s="143">
        <v>1.4201388888888891</v>
      </c>
      <c r="F103" s="141" t="s">
        <v>42</v>
      </c>
      <c r="G103" s="144">
        <v>7</v>
      </c>
      <c r="H103" s="162">
        <v>814</v>
      </c>
    </row>
    <row r="104" spans="1:8" ht="18">
      <c r="A104" s="146">
        <v>45988</v>
      </c>
      <c r="B104" s="147" t="s">
        <v>40</v>
      </c>
      <c r="C104" s="148" t="s">
        <v>41</v>
      </c>
      <c r="D104" s="147" t="s">
        <v>1</v>
      </c>
      <c r="E104" s="149">
        <v>1.4201388888888891</v>
      </c>
      <c r="F104" s="147" t="s">
        <v>45</v>
      </c>
      <c r="G104" s="150">
        <v>7</v>
      </c>
      <c r="H104" s="163">
        <v>967</v>
      </c>
    </row>
    <row r="105" spans="1:8" ht="18">
      <c r="A105" s="146">
        <v>45988</v>
      </c>
      <c r="B105" s="147" t="s">
        <v>40</v>
      </c>
      <c r="C105" s="148" t="s">
        <v>41</v>
      </c>
      <c r="D105" s="147" t="s">
        <v>1</v>
      </c>
      <c r="E105" s="149">
        <v>1.4201388888888891</v>
      </c>
      <c r="F105" s="147" t="s">
        <v>48</v>
      </c>
      <c r="G105" s="150">
        <v>7</v>
      </c>
      <c r="H105" s="147" t="s">
        <v>49</v>
      </c>
    </row>
    <row r="106" spans="1:8" ht="18">
      <c r="A106" s="140">
        <v>45988</v>
      </c>
      <c r="B106" s="141" t="s">
        <v>50</v>
      </c>
      <c r="C106" s="142" t="s">
        <v>105</v>
      </c>
      <c r="D106" s="141" t="s">
        <v>1</v>
      </c>
      <c r="E106" s="143">
        <v>1.354166666666667</v>
      </c>
      <c r="F106" s="141" t="s">
        <v>52</v>
      </c>
      <c r="G106" s="144">
        <v>9</v>
      </c>
      <c r="H106" s="145">
        <v>889</v>
      </c>
    </row>
    <row r="107" spans="1:8" ht="18">
      <c r="A107" s="146">
        <v>45988</v>
      </c>
      <c r="B107" s="147" t="s">
        <v>50</v>
      </c>
      <c r="C107" s="148" t="s">
        <v>105</v>
      </c>
      <c r="D107" s="147" t="s">
        <v>1</v>
      </c>
      <c r="E107" s="149">
        <v>1.354166666666667</v>
      </c>
      <c r="F107" s="147" t="s">
        <v>55</v>
      </c>
      <c r="G107" s="150">
        <v>9</v>
      </c>
      <c r="H107" s="163">
        <v>989</v>
      </c>
    </row>
    <row r="108" spans="1:8" ht="18">
      <c r="A108" s="146">
        <v>45988</v>
      </c>
      <c r="B108" s="147" t="s">
        <v>50</v>
      </c>
      <c r="C108" s="148" t="s">
        <v>105</v>
      </c>
      <c r="D108" s="147" t="s">
        <v>1</v>
      </c>
      <c r="E108" s="149">
        <v>1.354166666666667</v>
      </c>
      <c r="F108" s="147" t="s">
        <v>58</v>
      </c>
      <c r="G108" s="150">
        <v>9</v>
      </c>
      <c r="H108" s="147" t="s">
        <v>142</v>
      </c>
    </row>
    <row r="109" spans="1:8" ht="18">
      <c r="A109" s="151">
        <v>45988</v>
      </c>
      <c r="B109" s="152" t="s">
        <v>50</v>
      </c>
      <c r="C109" s="153" t="s">
        <v>51</v>
      </c>
      <c r="D109" s="152" t="s">
        <v>1</v>
      </c>
      <c r="E109" s="154">
        <v>1.756944444444444</v>
      </c>
      <c r="F109" s="152" t="s">
        <v>52</v>
      </c>
      <c r="G109" s="155">
        <v>4</v>
      </c>
      <c r="H109" s="152" t="s">
        <v>91</v>
      </c>
    </row>
    <row r="110" spans="1:8" ht="18">
      <c r="A110" s="179">
        <v>45988</v>
      </c>
      <c r="B110" s="131" t="s">
        <v>25</v>
      </c>
      <c r="C110" s="132" t="s">
        <v>136</v>
      </c>
      <c r="D110" s="131" t="s">
        <v>1</v>
      </c>
      <c r="E110" s="133">
        <v>1.538194444444444</v>
      </c>
      <c r="F110" s="131" t="s">
        <v>27</v>
      </c>
      <c r="G110" s="134">
        <v>2</v>
      </c>
      <c r="H110" s="180">
        <v>914</v>
      </c>
    </row>
    <row r="111" spans="1:8" ht="18">
      <c r="A111" s="140">
        <v>45988</v>
      </c>
      <c r="B111" s="141" t="s">
        <v>77</v>
      </c>
      <c r="C111" s="142" t="s">
        <v>99</v>
      </c>
      <c r="D111" s="141" t="s">
        <v>1</v>
      </c>
      <c r="E111" s="143">
        <v>1.2222222222222221</v>
      </c>
      <c r="F111" s="141" t="s">
        <v>79</v>
      </c>
      <c r="G111" s="144">
        <v>9</v>
      </c>
      <c r="H111" s="141" t="s">
        <v>147</v>
      </c>
    </row>
    <row r="112" spans="1:8" ht="18">
      <c r="A112" s="156">
        <v>45988</v>
      </c>
      <c r="B112" s="157" t="s">
        <v>77</v>
      </c>
      <c r="C112" s="158" t="s">
        <v>100</v>
      </c>
      <c r="D112" s="157" t="s">
        <v>1</v>
      </c>
      <c r="E112" s="159">
        <v>1.4375</v>
      </c>
      <c r="F112" s="157" t="s">
        <v>79</v>
      </c>
      <c r="G112" s="160">
        <v>9</v>
      </c>
      <c r="H112" s="157" t="s">
        <v>147</v>
      </c>
    </row>
    <row r="113" spans="1:8" ht="15.6">
      <c r="A113" s="205"/>
      <c r="B113" s="205"/>
      <c r="C113" s="205"/>
      <c r="D113" s="205"/>
      <c r="E113" s="206" t="s">
        <v>356</v>
      </c>
      <c r="F113" s="205"/>
      <c r="G113" s="205"/>
      <c r="H113" s="3"/>
    </row>
    <row r="114" spans="1:8" ht="18">
      <c r="A114" s="161">
        <v>45989</v>
      </c>
      <c r="B114" s="141" t="s">
        <v>40</v>
      </c>
      <c r="C114" s="142" t="s">
        <v>41</v>
      </c>
      <c r="D114" s="141" t="s">
        <v>1</v>
      </c>
      <c r="E114" s="143">
        <v>1.4201388888888891</v>
      </c>
      <c r="F114" s="141" t="s">
        <v>42</v>
      </c>
      <c r="G114" s="144">
        <v>9</v>
      </c>
      <c r="H114" s="162">
        <v>712</v>
      </c>
    </row>
    <row r="115" spans="1:8" ht="18">
      <c r="A115" s="146">
        <v>45989</v>
      </c>
      <c r="B115" s="147" t="s">
        <v>40</v>
      </c>
      <c r="C115" s="148" t="s">
        <v>41</v>
      </c>
      <c r="D115" s="147" t="s">
        <v>1</v>
      </c>
      <c r="E115" s="149">
        <v>1.4201388888888891</v>
      </c>
      <c r="F115" s="147" t="s">
        <v>45</v>
      </c>
      <c r="G115" s="150">
        <v>9</v>
      </c>
      <c r="H115" s="163">
        <v>865</v>
      </c>
    </row>
    <row r="116" spans="1:8" ht="18">
      <c r="A116" s="146">
        <v>45989</v>
      </c>
      <c r="B116" s="147" t="s">
        <v>40</v>
      </c>
      <c r="C116" s="148" t="s">
        <v>41</v>
      </c>
      <c r="D116" s="147" t="s">
        <v>1</v>
      </c>
      <c r="E116" s="149">
        <v>1.4201388888888891</v>
      </c>
      <c r="F116" s="147" t="s">
        <v>48</v>
      </c>
      <c r="G116" s="150">
        <v>9</v>
      </c>
      <c r="H116" s="147" t="s">
        <v>49</v>
      </c>
    </row>
    <row r="117" spans="1:8" ht="18">
      <c r="A117" s="140">
        <v>45989</v>
      </c>
      <c r="B117" s="141" t="s">
        <v>50</v>
      </c>
      <c r="C117" s="142" t="s">
        <v>51</v>
      </c>
      <c r="D117" s="141" t="s">
        <v>1</v>
      </c>
      <c r="E117" s="143">
        <v>1.756944444444444</v>
      </c>
      <c r="F117" s="141" t="s">
        <v>52</v>
      </c>
      <c r="G117" s="144">
        <v>7</v>
      </c>
      <c r="H117" s="145">
        <v>889</v>
      </c>
    </row>
    <row r="118" spans="1:8" ht="18">
      <c r="A118" s="146">
        <v>45989</v>
      </c>
      <c r="B118" s="147" t="s">
        <v>50</v>
      </c>
      <c r="C118" s="148" t="s">
        <v>51</v>
      </c>
      <c r="D118" s="147" t="s">
        <v>1</v>
      </c>
      <c r="E118" s="149">
        <v>1.756944444444444</v>
      </c>
      <c r="F118" s="147" t="s">
        <v>55</v>
      </c>
      <c r="G118" s="150">
        <v>7</v>
      </c>
      <c r="H118" s="163">
        <v>989</v>
      </c>
    </row>
    <row r="119" spans="1:8" ht="18">
      <c r="A119" s="146">
        <v>45989</v>
      </c>
      <c r="B119" s="147" t="s">
        <v>50</v>
      </c>
      <c r="C119" s="148" t="s">
        <v>51</v>
      </c>
      <c r="D119" s="147" t="s">
        <v>1</v>
      </c>
      <c r="E119" s="149">
        <v>1.756944444444444</v>
      </c>
      <c r="F119" s="147" t="s">
        <v>58</v>
      </c>
      <c r="G119" s="150">
        <v>7</v>
      </c>
      <c r="H119" s="147" t="s">
        <v>142</v>
      </c>
    </row>
    <row r="120" spans="1:8" ht="18">
      <c r="A120" s="140">
        <v>45989</v>
      </c>
      <c r="B120" s="141" t="s">
        <v>77</v>
      </c>
      <c r="C120" s="142" t="s">
        <v>99</v>
      </c>
      <c r="D120" s="141" t="s">
        <v>1</v>
      </c>
      <c r="E120" s="143">
        <v>1.2222222222222221</v>
      </c>
      <c r="F120" s="141" t="s">
        <v>79</v>
      </c>
      <c r="G120" s="144">
        <v>9</v>
      </c>
      <c r="H120" s="141" t="s">
        <v>143</v>
      </c>
    </row>
    <row r="121" spans="1:8" ht="18">
      <c r="A121" s="151">
        <v>45989</v>
      </c>
      <c r="B121" s="152" t="s">
        <v>77</v>
      </c>
      <c r="C121" s="153" t="s">
        <v>78</v>
      </c>
      <c r="D121" s="152" t="s">
        <v>1</v>
      </c>
      <c r="E121" s="154">
        <v>1.0972222222222221</v>
      </c>
      <c r="F121" s="152" t="s">
        <v>79</v>
      </c>
      <c r="G121" s="155">
        <v>9</v>
      </c>
      <c r="H121" s="152" t="s">
        <v>112</v>
      </c>
    </row>
    <row r="122" spans="1:8" ht="18">
      <c r="A122" s="140">
        <v>45989</v>
      </c>
      <c r="B122" s="141" t="s">
        <v>60</v>
      </c>
      <c r="C122" s="142" t="s">
        <v>73</v>
      </c>
      <c r="D122" s="141" t="s">
        <v>1</v>
      </c>
      <c r="E122" s="143">
        <v>1.086805555555556</v>
      </c>
      <c r="F122" s="141" t="s">
        <v>62</v>
      </c>
      <c r="G122" s="144">
        <v>9</v>
      </c>
      <c r="H122" s="141" t="s">
        <v>64</v>
      </c>
    </row>
    <row r="123" spans="1:8" ht="18">
      <c r="A123" s="168">
        <v>45989</v>
      </c>
      <c r="B123" s="169" t="s">
        <v>60</v>
      </c>
      <c r="C123" s="170" t="s">
        <v>73</v>
      </c>
      <c r="D123" s="169" t="s">
        <v>1</v>
      </c>
      <c r="E123" s="171">
        <v>1.086805555555556</v>
      </c>
      <c r="F123" s="169" t="s">
        <v>65</v>
      </c>
      <c r="G123" s="172">
        <v>9</v>
      </c>
      <c r="H123" s="169" t="s">
        <v>67</v>
      </c>
    </row>
    <row r="124" spans="1:8" ht="18">
      <c r="A124" s="130">
        <v>45990</v>
      </c>
      <c r="B124" s="131" t="s">
        <v>25</v>
      </c>
      <c r="C124" s="132" t="s">
        <v>26</v>
      </c>
      <c r="D124" s="131" t="s">
        <v>357</v>
      </c>
      <c r="E124" s="133">
        <v>1.9548611111111109</v>
      </c>
      <c r="F124" s="131" t="s">
        <v>27</v>
      </c>
      <c r="G124" s="134">
        <v>9</v>
      </c>
      <c r="H124" s="135">
        <v>455</v>
      </c>
    </row>
    <row r="125" spans="1:8" ht="15.6">
      <c r="A125" s="205"/>
      <c r="B125" s="205"/>
      <c r="C125" s="205"/>
      <c r="D125" s="205"/>
      <c r="E125" s="206" t="s">
        <v>356</v>
      </c>
      <c r="F125" s="205"/>
      <c r="G125" s="205"/>
      <c r="H125" s="3"/>
    </row>
    <row r="126" spans="1:8" ht="18">
      <c r="A126" s="140">
        <v>45990</v>
      </c>
      <c r="B126" s="141" t="s">
        <v>40</v>
      </c>
      <c r="C126" s="142" t="s">
        <v>41</v>
      </c>
      <c r="D126" s="141" t="s">
        <v>1</v>
      </c>
      <c r="E126" s="143">
        <v>1.4201388888888891</v>
      </c>
      <c r="F126" s="141" t="s">
        <v>42</v>
      </c>
      <c r="G126" s="144">
        <v>4</v>
      </c>
      <c r="H126" s="145">
        <v>814</v>
      </c>
    </row>
    <row r="127" spans="1:8" ht="18">
      <c r="A127" s="146">
        <v>45990</v>
      </c>
      <c r="B127" s="147" t="s">
        <v>40</v>
      </c>
      <c r="C127" s="148" t="s">
        <v>41</v>
      </c>
      <c r="D127" s="147" t="s">
        <v>1</v>
      </c>
      <c r="E127" s="149">
        <v>1.4201388888888891</v>
      </c>
      <c r="F127" s="147" t="s">
        <v>45</v>
      </c>
      <c r="G127" s="150">
        <v>4</v>
      </c>
      <c r="H127" s="163">
        <v>967</v>
      </c>
    </row>
    <row r="128" spans="1:8" ht="18">
      <c r="A128" s="146">
        <v>45990</v>
      </c>
      <c r="B128" s="147" t="s">
        <v>40</v>
      </c>
      <c r="C128" s="148" t="s">
        <v>41</v>
      </c>
      <c r="D128" s="147" t="s">
        <v>1</v>
      </c>
      <c r="E128" s="149">
        <v>1.4201388888888891</v>
      </c>
      <c r="F128" s="147" t="s">
        <v>48</v>
      </c>
      <c r="G128" s="150">
        <v>4</v>
      </c>
      <c r="H128" s="147" t="s">
        <v>49</v>
      </c>
    </row>
    <row r="129" spans="1:8" ht="18">
      <c r="A129" s="140">
        <v>45990</v>
      </c>
      <c r="B129" s="141" t="s">
        <v>50</v>
      </c>
      <c r="C129" s="142" t="s">
        <v>105</v>
      </c>
      <c r="D129" s="141" t="s">
        <v>1</v>
      </c>
      <c r="E129" s="143">
        <v>1.354166666666667</v>
      </c>
      <c r="F129" s="141" t="s">
        <v>52</v>
      </c>
      <c r="G129" s="144">
        <v>5</v>
      </c>
      <c r="H129" s="145">
        <v>889</v>
      </c>
    </row>
    <row r="130" spans="1:8" ht="18">
      <c r="A130" s="146">
        <v>45990</v>
      </c>
      <c r="B130" s="147" t="s">
        <v>50</v>
      </c>
      <c r="C130" s="148" t="s">
        <v>105</v>
      </c>
      <c r="D130" s="147" t="s">
        <v>1</v>
      </c>
      <c r="E130" s="149">
        <v>1.354166666666667</v>
      </c>
      <c r="F130" s="147" t="s">
        <v>55</v>
      </c>
      <c r="G130" s="150">
        <v>5</v>
      </c>
      <c r="H130" s="163">
        <v>989</v>
      </c>
    </row>
    <row r="131" spans="1:8" ht="18">
      <c r="A131" s="146">
        <v>45990</v>
      </c>
      <c r="B131" s="147" t="s">
        <v>50</v>
      </c>
      <c r="C131" s="148" t="s">
        <v>105</v>
      </c>
      <c r="D131" s="147" t="s">
        <v>1</v>
      </c>
      <c r="E131" s="149">
        <v>1.354166666666667</v>
      </c>
      <c r="F131" s="147" t="s">
        <v>58</v>
      </c>
      <c r="G131" s="150">
        <v>5</v>
      </c>
      <c r="H131" s="147" t="s">
        <v>142</v>
      </c>
    </row>
    <row r="132" spans="1:8" ht="18">
      <c r="A132" s="151">
        <v>45990</v>
      </c>
      <c r="B132" s="152" t="s">
        <v>50</v>
      </c>
      <c r="C132" s="153" t="s">
        <v>51</v>
      </c>
      <c r="D132" s="152" t="s">
        <v>1</v>
      </c>
      <c r="E132" s="154">
        <v>1.756944444444444</v>
      </c>
      <c r="F132" s="152" t="s">
        <v>58</v>
      </c>
      <c r="G132" s="155">
        <v>2</v>
      </c>
      <c r="H132" s="152" t="s">
        <v>154</v>
      </c>
    </row>
    <row r="133" spans="1:8" ht="18">
      <c r="A133" s="146">
        <v>45990</v>
      </c>
      <c r="B133" s="147" t="s">
        <v>50</v>
      </c>
      <c r="C133" s="148" t="s">
        <v>51</v>
      </c>
      <c r="D133" s="147" t="s">
        <v>1</v>
      </c>
      <c r="E133" s="149">
        <v>1.756944444444444</v>
      </c>
      <c r="F133" s="147" t="s">
        <v>52</v>
      </c>
      <c r="G133" s="150">
        <v>2</v>
      </c>
      <c r="H133" s="147" t="s">
        <v>155</v>
      </c>
    </row>
    <row r="134" spans="1:8" ht="18">
      <c r="A134" s="146">
        <v>45990</v>
      </c>
      <c r="B134" s="147" t="s">
        <v>50</v>
      </c>
      <c r="C134" s="148" t="s">
        <v>51</v>
      </c>
      <c r="D134" s="147" t="s">
        <v>1</v>
      </c>
      <c r="E134" s="149">
        <v>1.756944444444444</v>
      </c>
      <c r="F134" s="147" t="s">
        <v>55</v>
      </c>
      <c r="G134" s="150">
        <v>2</v>
      </c>
      <c r="H134" s="147" t="s">
        <v>148</v>
      </c>
    </row>
    <row r="135" spans="1:8" ht="18">
      <c r="A135" s="174">
        <v>45990</v>
      </c>
      <c r="B135" s="175" t="s">
        <v>77</v>
      </c>
      <c r="C135" s="176" t="s">
        <v>100</v>
      </c>
      <c r="D135" s="175" t="s">
        <v>1</v>
      </c>
      <c r="E135" s="177">
        <v>1.444444444444444</v>
      </c>
      <c r="F135" s="175" t="s">
        <v>79</v>
      </c>
      <c r="G135" s="178">
        <v>2</v>
      </c>
      <c r="H135" s="175" t="s">
        <v>84</v>
      </c>
    </row>
    <row r="136" spans="1:8" ht="15.6">
      <c r="A136" s="205"/>
      <c r="B136" s="205"/>
      <c r="C136" s="205"/>
      <c r="D136" s="205"/>
      <c r="E136" s="206" t="s">
        <v>356</v>
      </c>
      <c r="F136" s="205"/>
      <c r="G136" s="205"/>
      <c r="H136" s="3"/>
    </row>
    <row r="137" spans="1:8" ht="18">
      <c r="A137" s="161">
        <v>45991</v>
      </c>
      <c r="B137" s="141" t="s">
        <v>40</v>
      </c>
      <c r="C137" s="142" t="s">
        <v>41</v>
      </c>
      <c r="D137" s="141" t="s">
        <v>1</v>
      </c>
      <c r="E137" s="143">
        <v>1.4201388888888891</v>
      </c>
      <c r="F137" s="141" t="s">
        <v>42</v>
      </c>
      <c r="G137" s="144">
        <v>1</v>
      </c>
      <c r="H137" s="162">
        <v>631</v>
      </c>
    </row>
    <row r="138" spans="1:8" ht="18">
      <c r="A138" s="146">
        <v>45991</v>
      </c>
      <c r="B138" s="147" t="s">
        <v>40</v>
      </c>
      <c r="C138" s="148" t="s">
        <v>41</v>
      </c>
      <c r="D138" s="147" t="s">
        <v>1</v>
      </c>
      <c r="E138" s="149">
        <v>1.4201388888888891</v>
      </c>
      <c r="F138" s="147" t="s">
        <v>45</v>
      </c>
      <c r="G138" s="150">
        <v>1</v>
      </c>
      <c r="H138" s="163">
        <v>784</v>
      </c>
    </row>
    <row r="139" spans="1:8" ht="18">
      <c r="A139" s="146">
        <v>45991</v>
      </c>
      <c r="B139" s="147" t="s">
        <v>40</v>
      </c>
      <c r="C139" s="148" t="s">
        <v>41</v>
      </c>
      <c r="D139" s="147" t="s">
        <v>1</v>
      </c>
      <c r="E139" s="149">
        <v>1.4201388888888891</v>
      </c>
      <c r="F139" s="147" t="s">
        <v>48</v>
      </c>
      <c r="G139" s="150">
        <v>1</v>
      </c>
      <c r="H139" s="147" t="s">
        <v>49</v>
      </c>
    </row>
    <row r="140" spans="1:8" ht="18">
      <c r="A140" s="140">
        <v>45991</v>
      </c>
      <c r="B140" s="141" t="s">
        <v>50</v>
      </c>
      <c r="C140" s="142" t="s">
        <v>51</v>
      </c>
      <c r="D140" s="141" t="s">
        <v>1</v>
      </c>
      <c r="E140" s="143">
        <v>1.756944444444444</v>
      </c>
      <c r="F140" s="141" t="s">
        <v>52</v>
      </c>
      <c r="G140" s="144">
        <v>5</v>
      </c>
      <c r="H140" s="141" t="s">
        <v>54</v>
      </c>
    </row>
    <row r="141" spans="1:8" ht="18">
      <c r="A141" s="146">
        <v>45991</v>
      </c>
      <c r="B141" s="147" t="s">
        <v>50</v>
      </c>
      <c r="C141" s="148" t="s">
        <v>51</v>
      </c>
      <c r="D141" s="147" t="s">
        <v>1</v>
      </c>
      <c r="E141" s="149">
        <v>1.756944444444444</v>
      </c>
      <c r="F141" s="147" t="s">
        <v>55</v>
      </c>
      <c r="G141" s="150">
        <v>5</v>
      </c>
      <c r="H141" s="147" t="s">
        <v>57</v>
      </c>
    </row>
    <row r="142" spans="1:8" ht="18">
      <c r="A142" s="146">
        <v>45991</v>
      </c>
      <c r="B142" s="147" t="s">
        <v>50</v>
      </c>
      <c r="C142" s="148" t="s">
        <v>51</v>
      </c>
      <c r="D142" s="147" t="s">
        <v>1</v>
      </c>
      <c r="E142" s="149">
        <v>1.756944444444444</v>
      </c>
      <c r="F142" s="147" t="s">
        <v>58</v>
      </c>
      <c r="G142" s="150">
        <v>5</v>
      </c>
      <c r="H142" s="147" t="s">
        <v>59</v>
      </c>
    </row>
    <row r="143" spans="1:8" ht="18">
      <c r="A143" s="179">
        <v>45991</v>
      </c>
      <c r="B143" s="131" t="s">
        <v>25</v>
      </c>
      <c r="C143" s="132" t="s">
        <v>136</v>
      </c>
      <c r="D143" s="131" t="s">
        <v>1</v>
      </c>
      <c r="E143" s="133">
        <v>1.9027777777777779</v>
      </c>
      <c r="F143" s="131" t="s">
        <v>27</v>
      </c>
      <c r="G143" s="134">
        <v>5</v>
      </c>
      <c r="H143" s="131" t="s">
        <v>157</v>
      </c>
    </row>
    <row r="144" spans="1:8" ht="18">
      <c r="A144" s="140">
        <v>45991</v>
      </c>
      <c r="B144" s="141" t="s">
        <v>60</v>
      </c>
      <c r="C144" s="142" t="s">
        <v>73</v>
      </c>
      <c r="D144" s="141" t="s">
        <v>1</v>
      </c>
      <c r="E144" s="143">
        <v>1.086805555555556</v>
      </c>
      <c r="F144" s="141" t="s">
        <v>62</v>
      </c>
      <c r="G144" s="144">
        <v>9</v>
      </c>
      <c r="H144" s="141" t="s">
        <v>64</v>
      </c>
    </row>
    <row r="145" spans="1:8" ht="18">
      <c r="A145" s="146">
        <v>45991</v>
      </c>
      <c r="B145" s="147" t="s">
        <v>60</v>
      </c>
      <c r="C145" s="148" t="s">
        <v>73</v>
      </c>
      <c r="D145" s="147" t="s">
        <v>1</v>
      </c>
      <c r="E145" s="149">
        <v>1.086805555555556</v>
      </c>
      <c r="F145" s="147" t="s">
        <v>65</v>
      </c>
      <c r="G145" s="150">
        <v>9</v>
      </c>
      <c r="H145" s="147" t="s">
        <v>67</v>
      </c>
    </row>
    <row r="146" spans="1:8" ht="18">
      <c r="A146" s="174">
        <v>45991</v>
      </c>
      <c r="B146" s="175" t="s">
        <v>77</v>
      </c>
      <c r="C146" s="176" t="s">
        <v>100</v>
      </c>
      <c r="D146" s="175" t="s">
        <v>1</v>
      </c>
      <c r="E146" s="177">
        <v>1.444444444444444</v>
      </c>
      <c r="F146" s="175" t="s">
        <v>79</v>
      </c>
      <c r="G146" s="178">
        <v>1</v>
      </c>
      <c r="H146" s="175" t="s">
        <v>84</v>
      </c>
    </row>
  </sheetData>
  <dataValidations count="8">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3 A83 B3 B83 C3 C83 D3 D83 E3 E83 F3 F83 G3 G83 H3 H83" xr:uid="{00000000-0002-0000-0900-000000000000}">
      <formula1>TRUE</formula1>
    </dataValidation>
    <dataValidation type="custom" allowBlank="1" showInputMessage="1" promptTitle="LOAD FACTOR ANALYSIS" prompt="SM-490_x000d__x000a_LF 88.1%_x000d__x000a_SOLD 148_x000d__x000a_LST-SOLD 16NOV_x000d__x000a_WEEKLY 32_x000d__x000a_TO-DAY NIL_x000d__x000a_Y-DAY 2_x000d__x000a_LOWEST AVAIL G9_x000d__x000a_CAPACITY 168_x000d__x000a_CLASSES G2 &amp; S6 &amp; X1 &amp; +4 more" sqref="A13 B13 C13 D13 E13 F13 G13 H13" xr:uid="{00000000-0002-0000-0900-000001000000}">
      <formula1>TRUE</formula1>
    </dataValidation>
    <dataValidation type="custom" allowBlank="1" showInputMessage="1" promptTitle="LOAD FACTOR ANALYSIS" prompt="SM-488_x000d__x000a_LF 91.1%_x000d__x000a_SOLD 153_x000d__x000a_LST-SOLD 16NOV_x000d__x000a_WEEKLY 51_x000d__x000a_TO-DAY NIL_x000d__x000a_Y-DAY 7_x000d__x000a_LOWEST AVAIL X9_x000d__x000a_CAPACITY 168_x000d__x000a_CLASSES S4 &amp; X5 &amp; U20 &amp; +3 more" sqref="A47 B47 C47 D47 E47 F47 G47 H47" xr:uid="{00000000-0002-0000-0900-000002000000}">
      <formula1>TRUE</formula1>
    </dataValidation>
    <dataValidation type="custom" allowBlank="1" showInputMessage="1" promptTitle="LOAD FACTOR ANALYSIS" prompt="SM-488_x000d__x000a_LF 62.5%_x000d__x000a_SOLD 105_x000d__x000a_LST-SOLD 16NOV_x000d__x000a_WEEKLY 19_x000d__x000a_TO-DAY NIL_x000d__x000a_Y-DAY 2_x000d__x000a_LOWEST AVAIL O7_x000d__x000a_CAPACITY 168_x000d__x000a_CLASSES S8 &amp; O13 &amp; I30 &amp; +1 more" sqref="A67 B67 C67 D67 E67 F67 G67 H67" xr:uid="{00000000-0002-0000-0900-000003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84 B84 C84 D84 E84 F84 G84 H84" xr:uid="{00000000-0002-0000-0900-000004000000}">
      <formula1>TRUE</formula1>
    </dataValidation>
    <dataValidation type="custom" allowBlank="1" showInputMessage="1" promptTitle="LOAD FACTOR ANALYSIS" prompt="SM-494_x000d__x000a_LF -_x000d__x000a_SOLD -_x000d__x000a_LST-SOLD -_x000d__x000a_WEEKLY -_x000d__x000a_TO-DAY -_x000d__x000a_Y-DAY -_x000d__x000a_LOWEST AVAIL -_x000d__x000a_CAPACITY -_x000d__x000a_CLASSES -" sqref="A85 A110 A143 B85 B110 B143 C85 C110 C143 D85 D110 D143 E85 E110 E143 F85 F110 F143 G85 G110 G143 H85 H110 H143" xr:uid="{00000000-0002-0000-0900-000005000000}">
      <formula1>TRUE</formula1>
    </dataValidation>
    <dataValidation type="custom" allowBlank="1" showInputMessage="1" promptTitle="LOAD FACTOR ANALYSIS" prompt="SM-490_x000d__x000a_LF 62.5%_x000d__x000a_SOLD 105_x000d__x000a_LST-SOLD 16NOV_x000d__x000a_WEEKLY 30_x000d__x000a_TO-DAY NIL_x000d__x000a_Y-DAY 4_x000d__x000a_LOWEST AVAIL U9_x000d__x000a_CAPACITY 168_x000d__x000a_CLASSES S11 &amp; U1 &amp; O18 &amp; +2 more" sqref="A90 B90 C90 D90 E90 F90 G90 H90" xr:uid="{00000000-0002-0000-0900-000006000000}">
      <formula1>TRUE</formula1>
    </dataValidation>
    <dataValidation type="custom" allowBlank="1" showInputMessage="1" promptTitle="LOAD FACTOR ANALYSIS" prompt="SM-488_x000d__x000a_LF 33.9%_x000d__x000a_SOLD 57_x000d__x000a_LST-SOLD 17NOV_x000d__x000a_WEEKLY 27_x000d__x000a_TO-DAY 1_x000d__x000a_Y-DAY 6_x000d__x000a_LOWEST AVAIL U9_x000d__x000a_CAPACITY 168_x000d__x000a_CLASSES S3 &amp; U4 &amp; O30 &amp; +1 more" sqref="A124 B124 C124 D124 E124 F124 G124 H124" xr:uid="{00000000-0002-0000-0900-000007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954"/>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76.85546875" bestFit="1" customWidth="1"/>
  </cols>
  <sheetData>
    <row r="1" spans="1:92" ht="28.9" customHeight="1">
      <c r="A1" s="296" t="s">
        <v>0</v>
      </c>
      <c r="B1" s="297"/>
      <c r="C1" s="297"/>
      <c r="D1" s="296" t="s">
        <v>388</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45978.376400562862</v>
      </c>
      <c r="H2" s="285"/>
      <c r="I2" s="285"/>
      <c r="J2" s="285"/>
      <c r="K2" s="299">
        <v>45978.376400563262</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50" t="s">
        <v>40</v>
      </c>
      <c r="B6" s="50" t="s">
        <v>389</v>
      </c>
      <c r="C6" s="51">
        <v>0.12847222222222221</v>
      </c>
      <c r="D6" s="50" t="s">
        <v>42</v>
      </c>
      <c r="E6" s="50" t="s">
        <v>87</v>
      </c>
      <c r="F6" s="50" t="s">
        <v>390</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8" t="s">
        <v>40</v>
      </c>
      <c r="B7" s="38" t="s">
        <v>389</v>
      </c>
      <c r="C7" s="39">
        <v>0.12847222222222221</v>
      </c>
      <c r="D7" s="38" t="s">
        <v>45</v>
      </c>
      <c r="E7" s="38" t="s">
        <v>89</v>
      </c>
      <c r="F7" s="38" t="s">
        <v>391</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38" t="s">
        <v>40</v>
      </c>
      <c r="B8" s="38" t="s">
        <v>389</v>
      </c>
      <c r="C8" s="39">
        <v>0.12847222222222221</v>
      </c>
      <c r="D8" s="38" t="s">
        <v>48</v>
      </c>
      <c r="E8" s="38" t="s">
        <v>89</v>
      </c>
      <c r="F8" s="38" t="s">
        <v>49</v>
      </c>
      <c r="G8" s="289"/>
      <c r="H8" s="33"/>
      <c r="I8" s="34"/>
      <c r="J8" s="34"/>
      <c r="K8" s="34"/>
      <c r="L8" s="34"/>
      <c r="M8" s="34"/>
      <c r="N8" s="34"/>
      <c r="O8" s="35"/>
      <c r="P8" s="34"/>
      <c r="Q8" s="36"/>
      <c r="R8" s="3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v>
      </c>
      <c r="B9" s="40" t="s">
        <v>392</v>
      </c>
      <c r="C9" s="41">
        <v>0.30208333333333331</v>
      </c>
      <c r="D9" s="40" t="s">
        <v>42</v>
      </c>
      <c r="E9" s="40" t="s">
        <v>393</v>
      </c>
      <c r="F9" s="40" t="s">
        <v>394</v>
      </c>
      <c r="G9" s="289"/>
      <c r="H9" s="33"/>
      <c r="I9" s="34"/>
      <c r="J9" s="34"/>
      <c r="K9" s="34"/>
      <c r="L9" s="34"/>
      <c r="M9" s="34"/>
      <c r="N9" s="34"/>
      <c r="O9" s="35"/>
      <c r="P9" s="34"/>
      <c r="Q9" s="36"/>
      <c r="R9" s="3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38" t="s">
        <v>40</v>
      </c>
      <c r="B10" s="38" t="s">
        <v>392</v>
      </c>
      <c r="C10" s="39">
        <v>0.30208333333333331</v>
      </c>
      <c r="D10" s="38" t="s">
        <v>45</v>
      </c>
      <c r="E10" s="38" t="s">
        <v>86</v>
      </c>
      <c r="F10" s="38" t="s">
        <v>395</v>
      </c>
      <c r="G10" s="289"/>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38" t="s">
        <v>40</v>
      </c>
      <c r="B11" s="38" t="s">
        <v>392</v>
      </c>
      <c r="C11" s="39">
        <v>0.30208333333333331</v>
      </c>
      <c r="D11" s="38" t="s">
        <v>48</v>
      </c>
      <c r="E11" s="38" t="s">
        <v>86</v>
      </c>
      <c r="F11" s="38" t="s">
        <v>49</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40</v>
      </c>
      <c r="B12" s="40" t="s">
        <v>396</v>
      </c>
      <c r="C12" s="41">
        <v>0.78819444444444453</v>
      </c>
      <c r="D12" s="40" t="s">
        <v>42</v>
      </c>
      <c r="E12" s="40" t="s">
        <v>152</v>
      </c>
      <c r="F12" s="40" t="s">
        <v>391</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38" t="s">
        <v>40</v>
      </c>
      <c r="B13" s="38" t="s">
        <v>396</v>
      </c>
      <c r="C13" s="39">
        <v>0.78819444444444453</v>
      </c>
      <c r="D13" s="38" t="s">
        <v>45</v>
      </c>
      <c r="E13" s="38" t="s">
        <v>153</v>
      </c>
      <c r="F13" s="38" t="s">
        <v>397</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38" t="s">
        <v>40</v>
      </c>
      <c r="B14" s="38" t="s">
        <v>396</v>
      </c>
      <c r="C14" s="39">
        <v>0.78819444444444453</v>
      </c>
      <c r="D14" s="38" t="s">
        <v>48</v>
      </c>
      <c r="E14" s="38" t="s">
        <v>153</v>
      </c>
      <c r="F14" s="38" t="s">
        <v>49</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40</v>
      </c>
      <c r="B15" s="40" t="s">
        <v>398</v>
      </c>
      <c r="C15" s="41">
        <v>0.88888888888888884</v>
      </c>
      <c r="D15" s="40" t="s">
        <v>42</v>
      </c>
      <c r="E15" s="40" t="s">
        <v>133</v>
      </c>
      <c r="F15" s="40" t="s">
        <v>391</v>
      </c>
      <c r="G15" s="289"/>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38" t="s">
        <v>40</v>
      </c>
      <c r="B16" s="38" t="s">
        <v>398</v>
      </c>
      <c r="C16" s="39">
        <v>0.88888888888888884</v>
      </c>
      <c r="D16" s="38" t="s">
        <v>45</v>
      </c>
      <c r="E16" s="38" t="s">
        <v>56</v>
      </c>
      <c r="F16" s="38" t="s">
        <v>397</v>
      </c>
      <c r="G16" s="289"/>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8" t="s">
        <v>40</v>
      </c>
      <c r="B17" s="38" t="s">
        <v>398</v>
      </c>
      <c r="C17" s="39">
        <v>0.88888888888888884</v>
      </c>
      <c r="D17" s="38" t="s">
        <v>48</v>
      </c>
      <c r="E17" s="38" t="s">
        <v>56</v>
      </c>
      <c r="F17" s="38" t="s">
        <v>49</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31" t="s">
        <v>399</v>
      </c>
      <c r="B18" s="31" t="s">
        <v>400</v>
      </c>
      <c r="C18" s="32">
        <v>0.22222222222222221</v>
      </c>
      <c r="D18" s="31" t="s">
        <v>401</v>
      </c>
      <c r="E18" s="31" t="s">
        <v>93</v>
      </c>
      <c r="F18" s="31" t="s">
        <v>402</v>
      </c>
      <c r="G18" s="289"/>
      <c r="H18" s="33"/>
      <c r="I18" s="34"/>
      <c r="J18" s="34"/>
      <c r="K18" s="34"/>
      <c r="L18" s="34"/>
      <c r="M18" s="34"/>
      <c r="N18" s="34"/>
      <c r="O18" s="35"/>
      <c r="P18" s="34"/>
      <c r="Q18" s="36"/>
      <c r="R18" s="3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38" t="s">
        <v>399</v>
      </c>
      <c r="B19" s="38" t="s">
        <v>400</v>
      </c>
      <c r="C19" s="39">
        <v>0.22222222222222221</v>
      </c>
      <c r="D19" s="38" t="s">
        <v>48</v>
      </c>
      <c r="E19" s="38" t="s">
        <v>94</v>
      </c>
      <c r="F19" s="38" t="s">
        <v>403</v>
      </c>
      <c r="G19" s="289"/>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31" t="s">
        <v>404</v>
      </c>
      <c r="B20" s="31" t="s">
        <v>405</v>
      </c>
      <c r="C20" s="32">
        <v>0.27430555555555552</v>
      </c>
      <c r="D20" s="31" t="s">
        <v>406</v>
      </c>
      <c r="E20" s="31" t="s">
        <v>93</v>
      </c>
      <c r="F20" s="31" t="s">
        <v>407</v>
      </c>
      <c r="G20" s="289"/>
      <c r="H20" s="33"/>
      <c r="I20" s="34"/>
      <c r="J20" s="34"/>
      <c r="K20" s="34"/>
      <c r="L20" s="34"/>
      <c r="M20" s="34"/>
      <c r="N20" s="34"/>
      <c r="O20" s="35"/>
      <c r="P20" s="34"/>
      <c r="Q20" s="36"/>
      <c r="R20" s="3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40" t="s">
        <v>404</v>
      </c>
      <c r="B21" s="40" t="s">
        <v>408</v>
      </c>
      <c r="C21" s="41">
        <v>0.73958333333333337</v>
      </c>
      <c r="D21" s="40" t="s">
        <v>406</v>
      </c>
      <c r="E21" s="40" t="s">
        <v>145</v>
      </c>
      <c r="F21" s="40" t="s">
        <v>409</v>
      </c>
      <c r="G21" s="289"/>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31" t="s">
        <v>50</v>
      </c>
      <c r="B22" s="31" t="s">
        <v>410</v>
      </c>
      <c r="C22" s="32">
        <v>0.39583333333333331</v>
      </c>
      <c r="D22" s="31" t="s">
        <v>52</v>
      </c>
      <c r="E22" s="31" t="s">
        <v>120</v>
      </c>
      <c r="F22" s="31" t="s">
        <v>411</v>
      </c>
      <c r="G22" s="289"/>
      <c r="H22" s="33"/>
      <c r="I22" s="34"/>
      <c r="J22" s="34"/>
      <c r="K22" s="34"/>
      <c r="L22" s="34"/>
      <c r="M22" s="34"/>
      <c r="N22" s="34"/>
      <c r="O22" s="35"/>
      <c r="P22" s="34"/>
      <c r="Q22" s="36"/>
      <c r="R22" s="3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38" t="s">
        <v>50</v>
      </c>
      <c r="B23" s="38" t="s">
        <v>410</v>
      </c>
      <c r="C23" s="39">
        <v>0.39583333333333331</v>
      </c>
      <c r="D23" s="38" t="s">
        <v>55</v>
      </c>
      <c r="E23" s="38" t="s">
        <v>146</v>
      </c>
      <c r="F23" s="38" t="s">
        <v>412</v>
      </c>
      <c r="G23" s="289"/>
      <c r="H23" s="33"/>
      <c r="I23" s="34"/>
      <c r="J23" s="34"/>
      <c r="K23" s="34"/>
      <c r="L23" s="34"/>
      <c r="M23" s="34"/>
      <c r="N23" s="34"/>
      <c r="O23" s="35"/>
      <c r="P23" s="34"/>
      <c r="Q23" s="36"/>
      <c r="R23" s="3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38" t="s">
        <v>50</v>
      </c>
      <c r="B24" s="38" t="s">
        <v>410</v>
      </c>
      <c r="C24" s="39">
        <v>0.39583333333333331</v>
      </c>
      <c r="D24" s="38" t="s">
        <v>58</v>
      </c>
      <c r="E24" s="38" t="s">
        <v>146</v>
      </c>
      <c r="F24" s="38" t="s">
        <v>413</v>
      </c>
      <c r="G24" s="289"/>
      <c r="H24" s="33"/>
      <c r="I24" s="34"/>
      <c r="J24" s="34"/>
      <c r="K24" s="34"/>
      <c r="L24" s="34"/>
      <c r="M24" s="34"/>
      <c r="N24" s="34"/>
      <c r="O24" s="35"/>
      <c r="P24" s="34"/>
      <c r="Q24" s="36"/>
      <c r="R24" s="3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50</v>
      </c>
      <c r="B25" s="40" t="s">
        <v>414</v>
      </c>
      <c r="C25" s="41">
        <v>0.30208333333333331</v>
      </c>
      <c r="D25" s="40" t="s">
        <v>52</v>
      </c>
      <c r="E25" s="40" t="s">
        <v>110</v>
      </c>
      <c r="F25" s="40" t="s">
        <v>411</v>
      </c>
      <c r="G25" s="289"/>
      <c r="H25" s="33"/>
      <c r="I25" s="34"/>
      <c r="J25" s="34"/>
      <c r="K25" s="34"/>
      <c r="L25" s="34"/>
      <c r="M25" s="34"/>
      <c r="N25" s="34"/>
      <c r="O25" s="35"/>
      <c r="P25" s="34"/>
      <c r="Q25" s="36"/>
      <c r="R25" s="3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38" t="s">
        <v>50</v>
      </c>
      <c r="B26" s="38" t="s">
        <v>414</v>
      </c>
      <c r="C26" s="39">
        <v>0.30208333333333331</v>
      </c>
      <c r="D26" s="38" t="s">
        <v>55</v>
      </c>
      <c r="E26" s="38" t="s">
        <v>111</v>
      </c>
      <c r="F26" s="38" t="s">
        <v>412</v>
      </c>
      <c r="G26" s="289"/>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38" t="s">
        <v>50</v>
      </c>
      <c r="B27" s="38" t="s">
        <v>414</v>
      </c>
      <c r="C27" s="39">
        <v>0.30208333333333331</v>
      </c>
      <c r="D27" s="38" t="s">
        <v>58</v>
      </c>
      <c r="E27" s="38" t="s">
        <v>111</v>
      </c>
      <c r="F27" s="38" t="s">
        <v>413</v>
      </c>
      <c r="G27" s="289"/>
      <c r="H27" s="33"/>
      <c r="I27" s="34"/>
      <c r="J27" s="34"/>
      <c r="K27" s="34"/>
      <c r="L27" s="34"/>
      <c r="M27" s="34"/>
      <c r="N27" s="34"/>
      <c r="O27" s="35"/>
      <c r="P27" s="34"/>
      <c r="Q27" s="36"/>
      <c r="R27" s="3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50</v>
      </c>
      <c r="B28" s="40" t="s">
        <v>415</v>
      </c>
      <c r="C28" s="41">
        <v>0.25694444444444448</v>
      </c>
      <c r="D28" s="40" t="s">
        <v>52</v>
      </c>
      <c r="E28" s="40" t="s">
        <v>119</v>
      </c>
      <c r="F28" s="40" t="s">
        <v>416</v>
      </c>
      <c r="G28" s="289"/>
      <c r="H28" s="33"/>
      <c r="I28" s="34"/>
      <c r="J28" s="34"/>
      <c r="K28" s="34"/>
      <c r="L28" s="34"/>
      <c r="M28" s="34"/>
      <c r="N28" s="34"/>
      <c r="O28" s="35"/>
      <c r="P28" s="34"/>
      <c r="Q28" s="36"/>
      <c r="R28" s="3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38" t="s">
        <v>50</v>
      </c>
      <c r="B29" s="38" t="s">
        <v>415</v>
      </c>
      <c r="C29" s="39">
        <v>0.25694444444444448</v>
      </c>
      <c r="D29" s="38" t="s">
        <v>55</v>
      </c>
      <c r="E29" s="38" t="s">
        <v>103</v>
      </c>
      <c r="F29" s="38" t="s">
        <v>417</v>
      </c>
      <c r="G29" s="289"/>
      <c r="H29" s="33"/>
      <c r="I29" s="34"/>
      <c r="J29" s="34"/>
      <c r="K29" s="34"/>
      <c r="L29" s="34"/>
      <c r="M29" s="34"/>
      <c r="N29" s="34"/>
      <c r="O29" s="35"/>
      <c r="P29" s="34"/>
      <c r="Q29" s="36"/>
      <c r="R29" s="3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38" t="s">
        <v>50</v>
      </c>
      <c r="B30" s="38" t="s">
        <v>415</v>
      </c>
      <c r="C30" s="39">
        <v>0.25694444444444448</v>
      </c>
      <c r="D30" s="38" t="s">
        <v>58</v>
      </c>
      <c r="E30" s="38" t="s">
        <v>103</v>
      </c>
      <c r="F30" s="38" t="s">
        <v>418</v>
      </c>
      <c r="G30" s="289"/>
      <c r="H30" s="33"/>
      <c r="I30" s="34"/>
      <c r="J30" s="34"/>
      <c r="K30" s="34"/>
      <c r="L30" s="34"/>
      <c r="M30" s="34"/>
      <c r="N30" s="34"/>
      <c r="O30" s="35"/>
      <c r="P30" s="34"/>
      <c r="Q30" s="36"/>
      <c r="R30" s="3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0" t="s">
        <v>50</v>
      </c>
      <c r="B31" s="40" t="s">
        <v>419</v>
      </c>
      <c r="C31" s="41">
        <v>0.51736111111111105</v>
      </c>
      <c r="D31" s="40" t="s">
        <v>52</v>
      </c>
      <c r="E31" s="40" t="s">
        <v>83</v>
      </c>
      <c r="F31" s="40" t="s">
        <v>416</v>
      </c>
      <c r="G31" s="289"/>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8" t="s">
        <v>50</v>
      </c>
      <c r="B32" s="38" t="s">
        <v>419</v>
      </c>
      <c r="C32" s="39">
        <v>0.51736111111111105</v>
      </c>
      <c r="D32" s="38" t="s">
        <v>55</v>
      </c>
      <c r="E32" s="38" t="s">
        <v>89</v>
      </c>
      <c r="F32" s="38" t="s">
        <v>417</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38" t="s">
        <v>50</v>
      </c>
      <c r="B33" s="38" t="s">
        <v>419</v>
      </c>
      <c r="C33" s="39">
        <v>0.51736111111111105</v>
      </c>
      <c r="D33" s="38" t="s">
        <v>58</v>
      </c>
      <c r="E33" s="38" t="s">
        <v>89</v>
      </c>
      <c r="F33" s="38" t="s">
        <v>418</v>
      </c>
      <c r="G33" s="289"/>
      <c r="H33" s="33"/>
      <c r="I33" s="34"/>
      <c r="J33" s="34"/>
      <c r="K33" s="34"/>
      <c r="L33" s="34"/>
      <c r="M33" s="34"/>
      <c r="N33" s="34"/>
      <c r="O33" s="35"/>
      <c r="P33" s="34"/>
      <c r="Q33" s="36"/>
      <c r="R33" s="3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40" t="s">
        <v>50</v>
      </c>
      <c r="B34" s="40" t="s">
        <v>420</v>
      </c>
      <c r="C34" s="41">
        <v>0.79861111111111116</v>
      </c>
      <c r="D34" s="40" t="s">
        <v>52</v>
      </c>
      <c r="E34" s="40" t="s">
        <v>133</v>
      </c>
      <c r="F34" s="40" t="s">
        <v>416</v>
      </c>
      <c r="G34" s="289"/>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38" t="s">
        <v>50</v>
      </c>
      <c r="B35" s="38" t="s">
        <v>420</v>
      </c>
      <c r="C35" s="39">
        <v>0.79861111111111116</v>
      </c>
      <c r="D35" s="38" t="s">
        <v>55</v>
      </c>
      <c r="E35" s="38" t="s">
        <v>56</v>
      </c>
      <c r="F35" s="38" t="s">
        <v>417</v>
      </c>
      <c r="G35" s="289"/>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38" t="s">
        <v>50</v>
      </c>
      <c r="B36" s="38" t="s">
        <v>420</v>
      </c>
      <c r="C36" s="39">
        <v>0.79861111111111116</v>
      </c>
      <c r="D36" s="38" t="s">
        <v>58</v>
      </c>
      <c r="E36" s="38" t="s">
        <v>56</v>
      </c>
      <c r="F36" s="38" t="s">
        <v>418</v>
      </c>
      <c r="G36" s="289"/>
      <c r="H36" s="33"/>
      <c r="I36" s="34"/>
      <c r="J36" s="34"/>
      <c r="K36" s="34"/>
      <c r="L36" s="34"/>
      <c r="M36" s="34"/>
      <c r="N36" s="34"/>
      <c r="O36" s="35"/>
      <c r="P36" s="34"/>
      <c r="Q36" s="36"/>
      <c r="R36" s="3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40" t="s">
        <v>50</v>
      </c>
      <c r="B37" s="40" t="s">
        <v>421</v>
      </c>
      <c r="C37" s="41">
        <v>0.90277777777777779</v>
      </c>
      <c r="D37" s="40" t="s">
        <v>52</v>
      </c>
      <c r="E37" s="40" t="s">
        <v>110</v>
      </c>
      <c r="F37" s="40" t="s">
        <v>403</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38" t="s">
        <v>50</v>
      </c>
      <c r="B38" s="38" t="s">
        <v>421</v>
      </c>
      <c r="C38" s="39">
        <v>0.90277777777777779</v>
      </c>
      <c r="D38" s="38" t="s">
        <v>55</v>
      </c>
      <c r="E38" s="38" t="s">
        <v>111</v>
      </c>
      <c r="F38" s="38" t="s">
        <v>422</v>
      </c>
      <c r="G38" s="289"/>
      <c r="H38" s="33"/>
      <c r="I38" s="34"/>
      <c r="J38" s="34"/>
      <c r="K38" s="34"/>
      <c r="L38" s="34"/>
      <c r="M38" s="34"/>
      <c r="N38" s="34"/>
      <c r="O38" s="35"/>
      <c r="P38" s="34"/>
      <c r="Q38" s="36"/>
      <c r="R38" s="3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38" t="s">
        <v>50</v>
      </c>
      <c r="B39" s="38" t="s">
        <v>421</v>
      </c>
      <c r="C39" s="39">
        <v>0.90277777777777779</v>
      </c>
      <c r="D39" s="38" t="s">
        <v>58</v>
      </c>
      <c r="E39" s="38" t="s">
        <v>111</v>
      </c>
      <c r="F39" s="38" t="s">
        <v>423</v>
      </c>
      <c r="G39" s="289"/>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40" t="s">
        <v>50</v>
      </c>
      <c r="B40" s="40" t="s">
        <v>424</v>
      </c>
      <c r="C40" s="41">
        <v>0.85416666666666663</v>
      </c>
      <c r="D40" s="40" t="s">
        <v>52</v>
      </c>
      <c r="E40" s="40" t="s">
        <v>83</v>
      </c>
      <c r="F40" s="40" t="s">
        <v>403</v>
      </c>
      <c r="G40" s="289"/>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38" t="s">
        <v>50</v>
      </c>
      <c r="B41" s="38" t="s">
        <v>424</v>
      </c>
      <c r="C41" s="39">
        <v>0.85416666666666663</v>
      </c>
      <c r="D41" s="38" t="s">
        <v>55</v>
      </c>
      <c r="E41" s="38" t="s">
        <v>89</v>
      </c>
      <c r="F41" s="38" t="s">
        <v>422</v>
      </c>
      <c r="G41" s="289"/>
      <c r="H41" s="33"/>
      <c r="I41" s="34"/>
      <c r="J41" s="34"/>
      <c r="K41" s="34"/>
      <c r="L41" s="34"/>
      <c r="M41" s="34"/>
      <c r="N41" s="34"/>
      <c r="O41" s="35"/>
      <c r="P41" s="34"/>
      <c r="Q41" s="36"/>
      <c r="R41" s="3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38" t="s">
        <v>50</v>
      </c>
      <c r="B42" s="38" t="s">
        <v>424</v>
      </c>
      <c r="C42" s="39">
        <v>0.85416666666666663</v>
      </c>
      <c r="D42" s="38" t="s">
        <v>58</v>
      </c>
      <c r="E42" s="38" t="s">
        <v>89</v>
      </c>
      <c r="F42" s="38" t="s">
        <v>423</v>
      </c>
      <c r="G42" s="289"/>
      <c r="H42" s="33"/>
      <c r="I42" s="34"/>
      <c r="J42" s="34"/>
      <c r="K42" s="34"/>
      <c r="L42" s="34"/>
      <c r="M42" s="34"/>
      <c r="N42" s="34"/>
      <c r="O42" s="35"/>
      <c r="P42" s="34"/>
      <c r="Q42" s="36"/>
      <c r="R42" s="3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50</v>
      </c>
      <c r="B43" s="40" t="s">
        <v>425</v>
      </c>
      <c r="C43" s="41">
        <v>0.64583333333333337</v>
      </c>
      <c r="D43" s="40" t="s">
        <v>52</v>
      </c>
      <c r="E43" s="40" t="s">
        <v>152</v>
      </c>
      <c r="F43" s="40" t="s">
        <v>426</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38" t="s">
        <v>50</v>
      </c>
      <c r="B44" s="38" t="s">
        <v>425</v>
      </c>
      <c r="C44" s="39">
        <v>0.64583333333333337</v>
      </c>
      <c r="D44" s="38" t="s">
        <v>55</v>
      </c>
      <c r="E44" s="38" t="s">
        <v>153</v>
      </c>
      <c r="F44" s="38" t="s">
        <v>427</v>
      </c>
      <c r="G44" s="289"/>
      <c r="H44" s="33"/>
      <c r="I44" s="34"/>
      <c r="J44" s="34"/>
      <c r="K44" s="34"/>
      <c r="L44" s="34"/>
      <c r="M44" s="34"/>
      <c r="N44" s="34"/>
      <c r="O44" s="35"/>
      <c r="P44" s="34"/>
      <c r="Q44" s="36"/>
      <c r="R44" s="3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38" t="s">
        <v>50</v>
      </c>
      <c r="B45" s="38" t="s">
        <v>425</v>
      </c>
      <c r="C45" s="39">
        <v>0.64583333333333337</v>
      </c>
      <c r="D45" s="38" t="s">
        <v>58</v>
      </c>
      <c r="E45" s="38" t="s">
        <v>153</v>
      </c>
      <c r="F45" s="38" t="s">
        <v>88</v>
      </c>
      <c r="G45" s="289"/>
      <c r="H45" s="33"/>
      <c r="I45" s="34"/>
      <c r="J45" s="34"/>
      <c r="K45" s="34"/>
      <c r="L45" s="34"/>
      <c r="M45" s="34"/>
      <c r="N45" s="34"/>
      <c r="O45" s="35"/>
      <c r="P45" s="34"/>
      <c r="Q45" s="36"/>
      <c r="R45" s="3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31" t="s">
        <v>428</v>
      </c>
      <c r="B46" s="31" t="s">
        <v>429</v>
      </c>
      <c r="C46" s="32">
        <v>0.66666666666666663</v>
      </c>
      <c r="D46" s="31" t="s">
        <v>406</v>
      </c>
      <c r="E46" s="31" t="s">
        <v>80</v>
      </c>
      <c r="F46" s="31" t="s">
        <v>430</v>
      </c>
      <c r="G46" s="289"/>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86" t="s">
        <v>25</v>
      </c>
      <c r="B47" s="86" t="s">
        <v>431</v>
      </c>
      <c r="C47" s="87">
        <v>0.22916666666666671</v>
      </c>
      <c r="D47" s="86" t="s">
        <v>27</v>
      </c>
      <c r="E47" s="86" t="s">
        <v>80</v>
      </c>
      <c r="F47" s="86" t="s">
        <v>432</v>
      </c>
      <c r="G47" s="289"/>
      <c r="H47" s="88" t="s">
        <v>433</v>
      </c>
      <c r="I47" s="208">
        <v>0.71509999999999996</v>
      </c>
      <c r="J47" s="90">
        <v>128</v>
      </c>
      <c r="K47" s="91">
        <v>45976</v>
      </c>
      <c r="L47" s="90">
        <v>41</v>
      </c>
      <c r="M47" s="90">
        <v>0</v>
      </c>
      <c r="N47" s="90">
        <v>0</v>
      </c>
      <c r="O47" s="92" t="s">
        <v>361</v>
      </c>
      <c r="P47" s="93">
        <v>0.22916666666666671</v>
      </c>
      <c r="Q47" s="90">
        <v>179</v>
      </c>
      <c r="R47" s="94" t="s">
        <v>434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17" t="s">
        <v>25</v>
      </c>
      <c r="B48" s="17" t="s">
        <v>435</v>
      </c>
      <c r="C48" s="18">
        <v>0.55902777777777779</v>
      </c>
      <c r="D48" s="17" t="s">
        <v>27</v>
      </c>
      <c r="E48" s="17" t="s">
        <v>393</v>
      </c>
      <c r="F48" s="17" t="s">
        <v>432</v>
      </c>
      <c r="G48" s="289"/>
      <c r="H48" s="20" t="s">
        <v>436</v>
      </c>
      <c r="I48" s="210">
        <v>0.5978</v>
      </c>
      <c r="J48" s="22">
        <v>107</v>
      </c>
      <c r="K48" s="23">
        <v>45978</v>
      </c>
      <c r="L48" s="22">
        <v>42</v>
      </c>
      <c r="M48" s="22">
        <v>6</v>
      </c>
      <c r="N48" s="22">
        <v>3</v>
      </c>
      <c r="O48" s="24" t="s">
        <v>327</v>
      </c>
      <c r="P48" s="25">
        <v>0.55902777777777779</v>
      </c>
      <c r="Q48" s="22">
        <v>179</v>
      </c>
      <c r="R48" s="26" t="s">
        <v>437</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211" t="s">
        <v>25</v>
      </c>
      <c r="B49" s="211" t="s">
        <v>438</v>
      </c>
      <c r="C49" s="212">
        <v>0.61458333333333337</v>
      </c>
      <c r="D49" s="211" t="s">
        <v>27</v>
      </c>
      <c r="E49" s="211" t="s">
        <v>69</v>
      </c>
      <c r="F49" s="211" t="s">
        <v>439</v>
      </c>
      <c r="G49" s="289"/>
      <c r="H49" s="197" t="s">
        <v>440</v>
      </c>
      <c r="I49" s="198">
        <v>0.94410000000000005</v>
      </c>
      <c r="J49" s="199">
        <v>169</v>
      </c>
      <c r="K49" s="200">
        <v>45977</v>
      </c>
      <c r="L49" s="199">
        <v>7</v>
      </c>
      <c r="M49" s="199">
        <v>0</v>
      </c>
      <c r="N49" s="199">
        <v>1</v>
      </c>
      <c r="O49" s="201" t="s">
        <v>441</v>
      </c>
      <c r="P49" s="202">
        <v>0.61458333333333337</v>
      </c>
      <c r="Q49" s="199">
        <v>179</v>
      </c>
      <c r="R49" s="203" t="s">
        <v>442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95" t="s">
        <v>25</v>
      </c>
      <c r="B50" s="95" t="s">
        <v>443</v>
      </c>
      <c r="C50" s="96">
        <v>0.72916666666666663</v>
      </c>
      <c r="D50" s="95" t="s">
        <v>34</v>
      </c>
      <c r="E50" s="213"/>
      <c r="F50" s="95" t="s">
        <v>35</v>
      </c>
      <c r="G50" s="289"/>
      <c r="H50" s="88" t="s">
        <v>443</v>
      </c>
      <c r="I50" s="97">
        <v>0.9385</v>
      </c>
      <c r="J50" s="90">
        <v>168</v>
      </c>
      <c r="K50" s="91">
        <v>45971</v>
      </c>
      <c r="L50" s="90">
        <v>1</v>
      </c>
      <c r="M50" s="90">
        <v>0</v>
      </c>
      <c r="N50" s="90">
        <v>0</v>
      </c>
      <c r="O50" s="92" t="s">
        <v>36</v>
      </c>
      <c r="P50" s="93">
        <v>0.72916666666666663</v>
      </c>
      <c r="Q50" s="90">
        <v>179</v>
      </c>
      <c r="R50" s="94" t="s">
        <v>444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27" t="s">
        <v>25</v>
      </c>
      <c r="B51" s="27" t="s">
        <v>445</v>
      </c>
      <c r="C51" s="28">
        <v>0.96875</v>
      </c>
      <c r="D51" s="27" t="s">
        <v>34</v>
      </c>
      <c r="E51" s="29"/>
      <c r="F51" s="27" t="s">
        <v>35</v>
      </c>
      <c r="G51" s="289"/>
      <c r="H51" s="10" t="s">
        <v>445</v>
      </c>
      <c r="I51" s="30">
        <v>0.9385</v>
      </c>
      <c r="J51" s="12">
        <v>168</v>
      </c>
      <c r="K51" s="13">
        <v>45969</v>
      </c>
      <c r="L51" s="12">
        <v>0</v>
      </c>
      <c r="M51" s="12">
        <v>0</v>
      </c>
      <c r="N51" s="12">
        <v>0</v>
      </c>
      <c r="O51" s="14" t="s">
        <v>36</v>
      </c>
      <c r="P51" s="15">
        <v>0.96875</v>
      </c>
      <c r="Q51" s="12">
        <v>179</v>
      </c>
      <c r="R51" s="16" t="s">
        <v>446</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31" t="s">
        <v>60</v>
      </c>
      <c r="B52" s="31" t="s">
        <v>447</v>
      </c>
      <c r="C52" s="32">
        <v>6.9444444444444441E-3</v>
      </c>
      <c r="D52" s="31" t="s">
        <v>62</v>
      </c>
      <c r="E52" s="31" t="s">
        <v>80</v>
      </c>
      <c r="F52" s="31" t="s">
        <v>448</v>
      </c>
      <c r="G52" s="289"/>
      <c r="H52" s="33"/>
      <c r="I52" s="34"/>
      <c r="J52" s="34"/>
      <c r="K52" s="34"/>
      <c r="L52" s="34"/>
      <c r="M52" s="34"/>
      <c r="N52" s="34"/>
      <c r="O52" s="35"/>
      <c r="P52" s="34"/>
      <c r="Q52" s="36"/>
      <c r="R52" s="3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38" t="s">
        <v>60</v>
      </c>
      <c r="B53" s="38" t="s">
        <v>447</v>
      </c>
      <c r="C53" s="39">
        <v>6.9444444444444441E-3</v>
      </c>
      <c r="D53" s="38" t="s">
        <v>65</v>
      </c>
      <c r="E53" s="38" t="s">
        <v>71</v>
      </c>
      <c r="F53" s="38" t="s">
        <v>449</v>
      </c>
      <c r="G53" s="289"/>
      <c r="H53" s="33"/>
      <c r="I53" s="34"/>
      <c r="J53" s="34"/>
      <c r="K53" s="34"/>
      <c r="L53" s="34"/>
      <c r="M53" s="34"/>
      <c r="N53" s="34"/>
      <c r="O53" s="35"/>
      <c r="P53" s="34"/>
      <c r="Q53" s="36"/>
      <c r="R53" s="3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40" t="s">
        <v>60</v>
      </c>
      <c r="B54" s="40" t="s">
        <v>450</v>
      </c>
      <c r="C54" s="41">
        <v>0.23958333333333329</v>
      </c>
      <c r="D54" s="40" t="s">
        <v>62</v>
      </c>
      <c r="E54" s="40" t="s">
        <v>69</v>
      </c>
      <c r="F54" s="40" t="s">
        <v>448</v>
      </c>
      <c r="G54" s="289"/>
      <c r="H54" s="33"/>
      <c r="I54" s="34"/>
      <c r="J54" s="34"/>
      <c r="K54" s="34"/>
      <c r="L54" s="34"/>
      <c r="M54" s="34"/>
      <c r="N54" s="34"/>
      <c r="O54" s="35"/>
      <c r="P54" s="34"/>
      <c r="Q54" s="36"/>
      <c r="R54" s="3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38" t="s">
        <v>60</v>
      </c>
      <c r="B55" s="38" t="s">
        <v>450</v>
      </c>
      <c r="C55" s="39">
        <v>0.23958333333333329</v>
      </c>
      <c r="D55" s="38" t="s">
        <v>65</v>
      </c>
      <c r="E55" s="38" t="s">
        <v>71</v>
      </c>
      <c r="F55" s="38" t="s">
        <v>449</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40" t="s">
        <v>60</v>
      </c>
      <c r="B56" s="40" t="s">
        <v>451</v>
      </c>
      <c r="C56" s="41">
        <v>0.1423611111111111</v>
      </c>
      <c r="D56" s="40" t="s">
        <v>62</v>
      </c>
      <c r="E56" s="40" t="s">
        <v>69</v>
      </c>
      <c r="F56" s="40" t="s">
        <v>448</v>
      </c>
      <c r="G56" s="289"/>
      <c r="H56" s="33"/>
      <c r="I56" s="34"/>
      <c r="J56" s="34"/>
      <c r="K56" s="34"/>
      <c r="L56" s="34"/>
      <c r="M56" s="34"/>
      <c r="N56" s="34"/>
      <c r="O56" s="35"/>
      <c r="P56" s="34"/>
      <c r="Q56" s="36"/>
      <c r="R56" s="3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38" t="s">
        <v>60</v>
      </c>
      <c r="B57" s="38" t="s">
        <v>451</v>
      </c>
      <c r="C57" s="39">
        <v>0.1423611111111111</v>
      </c>
      <c r="D57" s="38" t="s">
        <v>65</v>
      </c>
      <c r="E57" s="38" t="s">
        <v>71</v>
      </c>
      <c r="F57" s="38" t="s">
        <v>449</v>
      </c>
      <c r="G57" s="289"/>
      <c r="H57" s="33"/>
      <c r="I57" s="34"/>
      <c r="J57" s="34"/>
      <c r="K57" s="34"/>
      <c r="L57" s="34"/>
      <c r="M57" s="34"/>
      <c r="N57" s="34"/>
      <c r="O57" s="35"/>
      <c r="P57" s="34"/>
      <c r="Q57" s="36"/>
      <c r="R57" s="3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40" t="s">
        <v>60</v>
      </c>
      <c r="B58" s="40" t="s">
        <v>452</v>
      </c>
      <c r="C58" s="41">
        <v>0.30208333333333331</v>
      </c>
      <c r="D58" s="40" t="s">
        <v>65</v>
      </c>
      <c r="E58" s="40" t="s">
        <v>75</v>
      </c>
      <c r="F58" s="40" t="s">
        <v>453</v>
      </c>
      <c r="G58" s="289"/>
      <c r="H58" s="33"/>
      <c r="I58" s="34"/>
      <c r="J58" s="34"/>
      <c r="K58" s="34"/>
      <c r="L58" s="34"/>
      <c r="M58" s="34"/>
      <c r="N58" s="34"/>
      <c r="O58" s="35"/>
      <c r="P58" s="34"/>
      <c r="Q58" s="36"/>
      <c r="R58" s="3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40" t="s">
        <v>60</v>
      </c>
      <c r="B59" s="40" t="s">
        <v>454</v>
      </c>
      <c r="C59" s="41">
        <v>0.12847222222222221</v>
      </c>
      <c r="D59" s="40" t="s">
        <v>65</v>
      </c>
      <c r="E59" s="40" t="s">
        <v>75</v>
      </c>
      <c r="F59" s="40" t="s">
        <v>453</v>
      </c>
      <c r="G59" s="289"/>
      <c r="H59" s="33"/>
      <c r="I59" s="34"/>
      <c r="J59" s="34"/>
      <c r="K59" s="34"/>
      <c r="L59" s="34"/>
      <c r="M59" s="34"/>
      <c r="N59" s="34"/>
      <c r="O59" s="35"/>
      <c r="P59" s="34"/>
      <c r="Q59" s="36"/>
      <c r="R59" s="3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40" t="s">
        <v>60</v>
      </c>
      <c r="B60" s="40" t="s">
        <v>455</v>
      </c>
      <c r="C60" s="41">
        <v>0.93055555555555547</v>
      </c>
      <c r="D60" s="40" t="s">
        <v>62</v>
      </c>
      <c r="E60" s="40" t="s">
        <v>95</v>
      </c>
      <c r="F60" s="40" t="s">
        <v>456</v>
      </c>
      <c r="G60" s="289"/>
      <c r="H60" s="33"/>
      <c r="I60" s="34"/>
      <c r="J60" s="34"/>
      <c r="K60" s="34"/>
      <c r="L60" s="34"/>
      <c r="M60" s="34"/>
      <c r="N60" s="34"/>
      <c r="O60" s="35"/>
      <c r="P60" s="34"/>
      <c r="Q60" s="36"/>
      <c r="R60" s="3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38" t="s">
        <v>60</v>
      </c>
      <c r="B61" s="38" t="s">
        <v>455</v>
      </c>
      <c r="C61" s="39">
        <v>0.93055555555555547</v>
      </c>
      <c r="D61" s="38" t="s">
        <v>65</v>
      </c>
      <c r="E61" s="38" t="s">
        <v>94</v>
      </c>
      <c r="F61" s="38" t="s">
        <v>457</v>
      </c>
      <c r="G61" s="289"/>
      <c r="H61" s="33"/>
      <c r="I61" s="34"/>
      <c r="J61" s="34"/>
      <c r="K61" s="34"/>
      <c r="L61" s="34"/>
      <c r="M61" s="34"/>
      <c r="N61" s="34"/>
      <c r="O61" s="35"/>
      <c r="P61" s="34"/>
      <c r="Q61" s="36"/>
      <c r="R61" s="3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40" t="s">
        <v>60</v>
      </c>
      <c r="B62" s="40" t="s">
        <v>458</v>
      </c>
      <c r="C62" s="41">
        <v>0.82986111111111116</v>
      </c>
      <c r="D62" s="40" t="s">
        <v>62</v>
      </c>
      <c r="E62" s="40" t="s">
        <v>95</v>
      </c>
      <c r="F62" s="40" t="s">
        <v>456</v>
      </c>
      <c r="G62" s="289"/>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38" t="s">
        <v>60</v>
      </c>
      <c r="B63" s="38" t="s">
        <v>458</v>
      </c>
      <c r="C63" s="39">
        <v>0.82986111111111116</v>
      </c>
      <c r="D63" s="38" t="s">
        <v>65</v>
      </c>
      <c r="E63" s="38" t="s">
        <v>94</v>
      </c>
      <c r="F63" s="38" t="s">
        <v>457</v>
      </c>
      <c r="G63" s="289"/>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40" t="s">
        <v>60</v>
      </c>
      <c r="B64" s="40" t="s">
        <v>459</v>
      </c>
      <c r="C64" s="41">
        <v>0.88888888888888884</v>
      </c>
      <c r="D64" s="40" t="s">
        <v>65</v>
      </c>
      <c r="E64" s="40" t="s">
        <v>75</v>
      </c>
      <c r="F64" s="40" t="s">
        <v>460</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0" t="s">
        <v>60</v>
      </c>
      <c r="B65" s="40" t="s">
        <v>461</v>
      </c>
      <c r="C65" s="41">
        <v>0.78819444444444453</v>
      </c>
      <c r="D65" s="40" t="s">
        <v>65</v>
      </c>
      <c r="E65" s="40" t="s">
        <v>75</v>
      </c>
      <c r="F65" s="40" t="s">
        <v>460</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40" t="s">
        <v>60</v>
      </c>
      <c r="B66" s="40" t="s">
        <v>462</v>
      </c>
      <c r="C66" s="41">
        <v>0.61111111111111105</v>
      </c>
      <c r="D66" s="40" t="s">
        <v>62</v>
      </c>
      <c r="E66" s="40" t="s">
        <v>95</v>
      </c>
      <c r="F66" s="40" t="s">
        <v>463</v>
      </c>
      <c r="G66" s="289"/>
      <c r="H66" s="33"/>
      <c r="I66" s="34"/>
      <c r="J66" s="34"/>
      <c r="K66" s="34"/>
      <c r="L66" s="34"/>
      <c r="M66" s="34"/>
      <c r="N66" s="34"/>
      <c r="O66" s="35"/>
      <c r="P66" s="34"/>
      <c r="Q66" s="36"/>
      <c r="R66" s="3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38" t="s">
        <v>60</v>
      </c>
      <c r="B67" s="38" t="s">
        <v>462</v>
      </c>
      <c r="C67" s="39">
        <v>0.61111111111111105</v>
      </c>
      <c r="D67" s="38" t="s">
        <v>65</v>
      </c>
      <c r="E67" s="38" t="s">
        <v>94</v>
      </c>
      <c r="F67" s="38" t="s">
        <v>464</v>
      </c>
      <c r="G67" s="289"/>
      <c r="H67" s="33"/>
      <c r="I67" s="34"/>
      <c r="J67" s="34"/>
      <c r="K67" s="34"/>
      <c r="L67" s="34"/>
      <c r="M67" s="34"/>
      <c r="N67" s="34"/>
      <c r="O67" s="35"/>
      <c r="P67" s="34"/>
      <c r="Q67" s="36"/>
      <c r="R67" s="3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31" t="s">
        <v>77</v>
      </c>
      <c r="B68" s="31" t="s">
        <v>465</v>
      </c>
      <c r="C68" s="32">
        <v>1.388888888888889E-2</v>
      </c>
      <c r="D68" s="31" t="s">
        <v>79</v>
      </c>
      <c r="E68" s="31" t="s">
        <v>63</v>
      </c>
      <c r="F68" s="31" t="s">
        <v>466</v>
      </c>
      <c r="G68" s="289"/>
      <c r="H68" s="33"/>
      <c r="I68" s="34"/>
      <c r="J68" s="34"/>
      <c r="K68" s="34"/>
      <c r="L68" s="34"/>
      <c r="M68" s="34"/>
      <c r="N68" s="34"/>
      <c r="O68" s="35"/>
      <c r="P68" s="34"/>
      <c r="Q68" s="36"/>
      <c r="R68" s="3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77</v>
      </c>
      <c r="B69" s="40" t="s">
        <v>467</v>
      </c>
      <c r="C69" s="41">
        <v>0.4861111111111111</v>
      </c>
      <c r="D69" s="40" t="s">
        <v>79</v>
      </c>
      <c r="E69" s="40" t="s">
        <v>152</v>
      </c>
      <c r="F69" s="40" t="s">
        <v>466</v>
      </c>
      <c r="G69" s="289"/>
      <c r="H69" s="33"/>
      <c r="I69" s="34"/>
      <c r="J69" s="34"/>
      <c r="K69" s="34"/>
      <c r="L69" s="34"/>
      <c r="M69" s="34"/>
      <c r="N69" s="34"/>
      <c r="O69" s="35"/>
      <c r="P69" s="34"/>
      <c r="Q69" s="36"/>
      <c r="R69" s="3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77</v>
      </c>
      <c r="B70" s="40" t="s">
        <v>468</v>
      </c>
      <c r="C70" s="41">
        <v>0.14583333333333329</v>
      </c>
      <c r="D70" s="40" t="s">
        <v>79</v>
      </c>
      <c r="E70" s="40" t="s">
        <v>69</v>
      </c>
      <c r="F70" s="40" t="s">
        <v>466</v>
      </c>
      <c r="G70" s="289"/>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77</v>
      </c>
      <c r="B71" s="40" t="s">
        <v>469</v>
      </c>
      <c r="C71" s="41">
        <v>0.28125</v>
      </c>
      <c r="D71" s="40" t="s">
        <v>79</v>
      </c>
      <c r="E71" s="40" t="s">
        <v>83</v>
      </c>
      <c r="F71" s="40" t="s">
        <v>466</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40" t="s">
        <v>77</v>
      </c>
      <c r="B72" s="40" t="s">
        <v>470</v>
      </c>
      <c r="C72" s="41">
        <v>0.51388888888888895</v>
      </c>
      <c r="D72" s="40" t="s">
        <v>79</v>
      </c>
      <c r="E72" s="40" t="s">
        <v>119</v>
      </c>
      <c r="F72" s="40" t="s">
        <v>466</v>
      </c>
      <c r="G72" s="289"/>
      <c r="H72" s="33"/>
      <c r="I72" s="34"/>
      <c r="J72" s="34"/>
      <c r="K72" s="34"/>
      <c r="L72" s="34"/>
      <c r="M72" s="34"/>
      <c r="N72" s="34"/>
      <c r="O72" s="35"/>
      <c r="P72" s="34"/>
      <c r="Q72" s="36"/>
      <c r="R72" s="3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77</v>
      </c>
      <c r="B73" s="40" t="s">
        <v>471</v>
      </c>
      <c r="C73" s="41">
        <v>0.95833333333333337</v>
      </c>
      <c r="D73" s="40" t="s">
        <v>79</v>
      </c>
      <c r="E73" s="40" t="s">
        <v>133</v>
      </c>
      <c r="F73" s="40" t="s">
        <v>466</v>
      </c>
      <c r="G73" s="289"/>
      <c r="H73" s="33"/>
      <c r="I73" s="34"/>
      <c r="J73" s="34"/>
      <c r="K73" s="34"/>
      <c r="L73" s="34"/>
      <c r="M73" s="34"/>
      <c r="N73" s="34"/>
      <c r="O73" s="35"/>
      <c r="P73" s="34"/>
      <c r="Q73" s="36"/>
      <c r="R73" s="3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0" t="s">
        <v>77</v>
      </c>
      <c r="B74" s="40" t="s">
        <v>472</v>
      </c>
      <c r="C74" s="41">
        <v>0.77083333333333337</v>
      </c>
      <c r="D74" s="40" t="s">
        <v>79</v>
      </c>
      <c r="E74" s="40" t="s">
        <v>69</v>
      </c>
      <c r="F74" s="40" t="s">
        <v>466</v>
      </c>
      <c r="G74" s="289"/>
      <c r="H74" s="33"/>
      <c r="I74" s="34"/>
      <c r="J74" s="34"/>
      <c r="K74" s="34"/>
      <c r="L74" s="34"/>
      <c r="M74" s="34"/>
      <c r="N74" s="34"/>
      <c r="O74" s="35"/>
      <c r="P74" s="34"/>
      <c r="Q74" s="36"/>
      <c r="R74" s="3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42" t="s">
        <v>77</v>
      </c>
      <c r="B75" s="42" t="s">
        <v>473</v>
      </c>
      <c r="C75" s="43">
        <v>0.22222222222222221</v>
      </c>
      <c r="D75" s="42" t="s">
        <v>79</v>
      </c>
      <c r="E75" s="42" t="s">
        <v>152</v>
      </c>
      <c r="F75" s="42" t="s">
        <v>466</v>
      </c>
      <c r="G75" s="290"/>
      <c r="H75" s="308"/>
      <c r="I75" s="191"/>
      <c r="J75" s="191"/>
      <c r="K75" s="191"/>
      <c r="L75" s="191"/>
      <c r="M75" s="191"/>
      <c r="N75" s="191"/>
      <c r="O75" s="192"/>
      <c r="P75" s="191"/>
      <c r="Q75" s="193"/>
      <c r="R75" s="30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5" customHeight="1">
      <c r="A76" s="310"/>
      <c r="B76" s="311"/>
      <c r="C76" s="311"/>
      <c r="D76" s="311"/>
      <c r="E76" s="311"/>
      <c r="F76" s="311"/>
      <c r="G76" s="312"/>
      <c r="H76" s="313"/>
      <c r="I76" s="313"/>
      <c r="J76" s="313"/>
      <c r="K76" s="313"/>
      <c r="L76" s="313"/>
      <c r="M76" s="313"/>
      <c r="N76" s="313"/>
      <c r="O76" s="314"/>
      <c r="P76" s="313"/>
      <c r="Q76" s="312"/>
      <c r="R76" s="31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15" customHeight="1">
      <c r="A77" s="293" t="s">
        <v>5</v>
      </c>
      <c r="B77" s="294"/>
      <c r="C77" s="294"/>
      <c r="D77" s="294"/>
      <c r="E77" s="294"/>
      <c r="F77" s="294"/>
      <c r="G77" s="5">
        <v>45980</v>
      </c>
      <c r="H77" s="295" t="s">
        <v>6</v>
      </c>
      <c r="I77" s="292"/>
      <c r="J77" s="292"/>
      <c r="K77" s="292"/>
      <c r="L77" s="292"/>
      <c r="M77" s="292"/>
      <c r="N77" s="292"/>
      <c r="O77" s="292"/>
      <c r="P77" s="292"/>
      <c r="Q77" s="292"/>
      <c r="R77" s="292"/>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c r="A78" s="44" t="s">
        <v>7</v>
      </c>
      <c r="B78" s="44" t="s">
        <v>8</v>
      </c>
      <c r="C78" s="45" t="s">
        <v>9</v>
      </c>
      <c r="D78" s="44" t="s">
        <v>10</v>
      </c>
      <c r="E78" s="44" t="s">
        <v>11</v>
      </c>
      <c r="F78" s="44" t="s">
        <v>12</v>
      </c>
      <c r="G78" s="46" t="s">
        <v>13</v>
      </c>
      <c r="H78" s="44" t="s">
        <v>14</v>
      </c>
      <c r="I78" s="47" t="s">
        <v>15</v>
      </c>
      <c r="J78" s="48" t="s">
        <v>16</v>
      </c>
      <c r="K78" s="49" t="s">
        <v>17</v>
      </c>
      <c r="L78" s="48" t="s">
        <v>18</v>
      </c>
      <c r="M78" s="48" t="s">
        <v>19</v>
      </c>
      <c r="N78" s="48" t="s">
        <v>20</v>
      </c>
      <c r="O78" s="44" t="s">
        <v>21</v>
      </c>
      <c r="P78" s="45" t="s">
        <v>22</v>
      </c>
      <c r="Q78" s="48" t="s">
        <v>23</v>
      </c>
      <c r="R78" s="44"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50" t="s">
        <v>428</v>
      </c>
      <c r="B79" s="50" t="s">
        <v>474</v>
      </c>
      <c r="C79" s="51">
        <v>0.37152777777777768</v>
      </c>
      <c r="D79" s="50" t="s">
        <v>406</v>
      </c>
      <c r="E79" s="50" t="s">
        <v>87</v>
      </c>
      <c r="F79" s="50" t="s">
        <v>430</v>
      </c>
      <c r="G79" s="288"/>
      <c r="H79" s="33"/>
      <c r="I79" s="34"/>
      <c r="J79" s="34"/>
      <c r="K79" s="34"/>
      <c r="L79" s="34"/>
      <c r="M79" s="34"/>
      <c r="N79" s="34"/>
      <c r="O79" s="35"/>
      <c r="P79" s="34"/>
      <c r="Q79" s="36"/>
      <c r="R79" s="3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40" t="s">
        <v>428</v>
      </c>
      <c r="B80" s="40" t="s">
        <v>429</v>
      </c>
      <c r="C80" s="41">
        <v>0.66666666666666663</v>
      </c>
      <c r="D80" s="40" t="s">
        <v>406</v>
      </c>
      <c r="E80" s="40" t="s">
        <v>75</v>
      </c>
      <c r="F80" s="40" t="s">
        <v>475</v>
      </c>
      <c r="G80" s="289"/>
      <c r="H80" s="33"/>
      <c r="I80" s="34"/>
      <c r="J80" s="34"/>
      <c r="K80" s="34"/>
      <c r="L80" s="34"/>
      <c r="M80" s="34"/>
      <c r="N80" s="34"/>
      <c r="O80" s="35"/>
      <c r="P80" s="34"/>
      <c r="Q80" s="36"/>
      <c r="R80" s="3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31" t="s">
        <v>50</v>
      </c>
      <c r="B81" s="31" t="s">
        <v>415</v>
      </c>
      <c r="C81" s="32">
        <v>0.25694444444444448</v>
      </c>
      <c r="D81" s="31" t="s">
        <v>52</v>
      </c>
      <c r="E81" s="31" t="s">
        <v>118</v>
      </c>
      <c r="F81" s="31" t="s">
        <v>416</v>
      </c>
      <c r="G81" s="289"/>
      <c r="H81" s="33"/>
      <c r="I81" s="34"/>
      <c r="J81" s="34"/>
      <c r="K81" s="34"/>
      <c r="L81" s="34"/>
      <c r="M81" s="34"/>
      <c r="N81" s="34"/>
      <c r="O81" s="35"/>
      <c r="P81" s="34"/>
      <c r="Q81" s="36"/>
      <c r="R81" s="3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38" t="s">
        <v>50</v>
      </c>
      <c r="B82" s="38" t="s">
        <v>415</v>
      </c>
      <c r="C82" s="39">
        <v>0.25694444444444448</v>
      </c>
      <c r="D82" s="38" t="s">
        <v>55</v>
      </c>
      <c r="E82" s="38" t="s">
        <v>111</v>
      </c>
      <c r="F82" s="38" t="s">
        <v>417</v>
      </c>
      <c r="G82" s="289"/>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38" t="s">
        <v>50</v>
      </c>
      <c r="B83" s="38" t="s">
        <v>415</v>
      </c>
      <c r="C83" s="39">
        <v>0.25694444444444448</v>
      </c>
      <c r="D83" s="38" t="s">
        <v>58</v>
      </c>
      <c r="E83" s="38" t="s">
        <v>111</v>
      </c>
      <c r="F83" s="38" t="s">
        <v>418</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40" t="s">
        <v>50</v>
      </c>
      <c r="B84" s="40" t="s">
        <v>414</v>
      </c>
      <c r="C84" s="41">
        <v>0.30208333333333331</v>
      </c>
      <c r="D84" s="40" t="s">
        <v>52</v>
      </c>
      <c r="E84" s="40" t="s">
        <v>110</v>
      </c>
      <c r="F84" s="40" t="s">
        <v>416</v>
      </c>
      <c r="G84" s="289"/>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38" t="s">
        <v>50</v>
      </c>
      <c r="B85" s="38" t="s">
        <v>414</v>
      </c>
      <c r="C85" s="39">
        <v>0.30208333333333331</v>
      </c>
      <c r="D85" s="38" t="s">
        <v>55</v>
      </c>
      <c r="E85" s="38" t="s">
        <v>111</v>
      </c>
      <c r="F85" s="38" t="s">
        <v>417</v>
      </c>
      <c r="G85" s="289"/>
      <c r="H85" s="33"/>
      <c r="I85" s="34"/>
      <c r="J85" s="34"/>
      <c r="K85" s="34"/>
      <c r="L85" s="34"/>
      <c r="M85" s="34"/>
      <c r="N85" s="34"/>
      <c r="O85" s="35"/>
      <c r="P85" s="34"/>
      <c r="Q85" s="36"/>
      <c r="R85" s="3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38" t="s">
        <v>50</v>
      </c>
      <c r="B86" s="38" t="s">
        <v>414</v>
      </c>
      <c r="C86" s="39">
        <v>0.30208333333333331</v>
      </c>
      <c r="D86" s="38" t="s">
        <v>58</v>
      </c>
      <c r="E86" s="38" t="s">
        <v>111</v>
      </c>
      <c r="F86" s="38" t="s">
        <v>418</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40" t="s">
        <v>50</v>
      </c>
      <c r="B87" s="40" t="s">
        <v>425</v>
      </c>
      <c r="C87" s="41">
        <v>0.64583333333333337</v>
      </c>
      <c r="D87" s="40" t="s">
        <v>52</v>
      </c>
      <c r="E87" s="40" t="s">
        <v>145</v>
      </c>
      <c r="F87" s="40" t="s">
        <v>412</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38" t="s">
        <v>50</v>
      </c>
      <c r="B88" s="38" t="s">
        <v>425</v>
      </c>
      <c r="C88" s="39">
        <v>0.64583333333333337</v>
      </c>
      <c r="D88" s="38" t="s">
        <v>55</v>
      </c>
      <c r="E88" s="38" t="s">
        <v>146</v>
      </c>
      <c r="F88" s="38" t="s">
        <v>476</v>
      </c>
      <c r="G88" s="289"/>
      <c r="H88" s="33"/>
      <c r="I88" s="34"/>
      <c r="J88" s="34"/>
      <c r="K88" s="34"/>
      <c r="L88" s="34"/>
      <c r="M88" s="34"/>
      <c r="N88" s="34"/>
      <c r="O88" s="35"/>
      <c r="P88" s="34"/>
      <c r="Q88" s="36"/>
      <c r="R88" s="3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38" t="s">
        <v>50</v>
      </c>
      <c r="B89" s="38" t="s">
        <v>425</v>
      </c>
      <c r="C89" s="39">
        <v>0.64583333333333337</v>
      </c>
      <c r="D89" s="38" t="s">
        <v>58</v>
      </c>
      <c r="E89" s="38" t="s">
        <v>146</v>
      </c>
      <c r="F89" s="38" t="s">
        <v>477</v>
      </c>
      <c r="G89" s="289"/>
      <c r="H89" s="33"/>
      <c r="I89" s="34"/>
      <c r="J89" s="34"/>
      <c r="K89" s="34"/>
      <c r="L89" s="34"/>
      <c r="M89" s="34"/>
      <c r="N89" s="34"/>
      <c r="O89" s="35"/>
      <c r="P89" s="34"/>
      <c r="Q89" s="36"/>
      <c r="R89" s="3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40" t="s">
        <v>50</v>
      </c>
      <c r="B90" s="40" t="s">
        <v>419</v>
      </c>
      <c r="C90" s="41">
        <v>0.51736111111111105</v>
      </c>
      <c r="D90" s="40" t="s">
        <v>52</v>
      </c>
      <c r="E90" s="40" t="s">
        <v>110</v>
      </c>
      <c r="F90" s="40" t="s">
        <v>412</v>
      </c>
      <c r="G90" s="289"/>
      <c r="H90" s="33"/>
      <c r="I90" s="34"/>
      <c r="J90" s="34"/>
      <c r="K90" s="34"/>
      <c r="L90" s="34"/>
      <c r="M90" s="34"/>
      <c r="N90" s="34"/>
      <c r="O90" s="35"/>
      <c r="P90" s="34"/>
      <c r="Q90" s="36"/>
      <c r="R90" s="3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38" t="s">
        <v>50</v>
      </c>
      <c r="B91" s="38" t="s">
        <v>419</v>
      </c>
      <c r="C91" s="39">
        <v>0.51736111111111105</v>
      </c>
      <c r="D91" s="38" t="s">
        <v>55</v>
      </c>
      <c r="E91" s="38" t="s">
        <v>111</v>
      </c>
      <c r="F91" s="38" t="s">
        <v>476</v>
      </c>
      <c r="G91" s="289"/>
      <c r="H91" s="33"/>
      <c r="I91" s="34"/>
      <c r="J91" s="34"/>
      <c r="K91" s="34"/>
      <c r="L91" s="34"/>
      <c r="M91" s="34"/>
      <c r="N91" s="34"/>
      <c r="O91" s="35"/>
      <c r="P91" s="34"/>
      <c r="Q91" s="36"/>
      <c r="R91" s="3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38" t="s">
        <v>50</v>
      </c>
      <c r="B92" s="38" t="s">
        <v>419</v>
      </c>
      <c r="C92" s="39">
        <v>0.51736111111111105</v>
      </c>
      <c r="D92" s="38" t="s">
        <v>58</v>
      </c>
      <c r="E92" s="38" t="s">
        <v>111</v>
      </c>
      <c r="F92" s="38" t="s">
        <v>477</v>
      </c>
      <c r="G92" s="289"/>
      <c r="H92" s="33"/>
      <c r="I92" s="34"/>
      <c r="J92" s="34"/>
      <c r="K92" s="34"/>
      <c r="L92" s="34"/>
      <c r="M92" s="34"/>
      <c r="N92" s="34"/>
      <c r="O92" s="35"/>
      <c r="P92" s="34"/>
      <c r="Q92" s="36"/>
      <c r="R92" s="3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40" t="s">
        <v>50</v>
      </c>
      <c r="B93" s="40" t="s">
        <v>410</v>
      </c>
      <c r="C93" s="41">
        <v>0.39583333333333331</v>
      </c>
      <c r="D93" s="40" t="s">
        <v>52</v>
      </c>
      <c r="E93" s="40" t="s">
        <v>110</v>
      </c>
      <c r="F93" s="40" t="s">
        <v>412</v>
      </c>
      <c r="G93" s="289"/>
      <c r="H93" s="33"/>
      <c r="I93" s="34"/>
      <c r="J93" s="34"/>
      <c r="K93" s="34"/>
      <c r="L93" s="34"/>
      <c r="M93" s="34"/>
      <c r="N93" s="34"/>
      <c r="O93" s="35"/>
      <c r="P93" s="34"/>
      <c r="Q93" s="36"/>
      <c r="R93" s="3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38" t="s">
        <v>50</v>
      </c>
      <c r="B94" s="38" t="s">
        <v>410</v>
      </c>
      <c r="C94" s="39">
        <v>0.39583333333333331</v>
      </c>
      <c r="D94" s="38" t="s">
        <v>55</v>
      </c>
      <c r="E94" s="38" t="s">
        <v>111</v>
      </c>
      <c r="F94" s="38" t="s">
        <v>476</v>
      </c>
      <c r="G94" s="289"/>
      <c r="H94" s="33"/>
      <c r="I94" s="34"/>
      <c r="J94" s="34"/>
      <c r="K94" s="34"/>
      <c r="L94" s="34"/>
      <c r="M94" s="34"/>
      <c r="N94" s="34"/>
      <c r="O94" s="35"/>
      <c r="P94" s="34"/>
      <c r="Q94" s="36"/>
      <c r="R94" s="3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38" t="s">
        <v>50</v>
      </c>
      <c r="B95" s="38" t="s">
        <v>410</v>
      </c>
      <c r="C95" s="39">
        <v>0.39583333333333331</v>
      </c>
      <c r="D95" s="38" t="s">
        <v>58</v>
      </c>
      <c r="E95" s="38" t="s">
        <v>111</v>
      </c>
      <c r="F95" s="38" t="s">
        <v>477</v>
      </c>
      <c r="G95" s="289"/>
      <c r="H95" s="33"/>
      <c r="I95" s="34"/>
      <c r="J95" s="34"/>
      <c r="K95" s="34"/>
      <c r="L95" s="34"/>
      <c r="M95" s="34"/>
      <c r="N95" s="34"/>
      <c r="O95" s="35"/>
      <c r="P95" s="34"/>
      <c r="Q95" s="36"/>
      <c r="R95" s="3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40" t="s">
        <v>50</v>
      </c>
      <c r="B96" s="40" t="s">
        <v>421</v>
      </c>
      <c r="C96" s="41">
        <v>0.90277777777777779</v>
      </c>
      <c r="D96" s="40" t="s">
        <v>52</v>
      </c>
      <c r="E96" s="40" t="s">
        <v>110</v>
      </c>
      <c r="F96" s="40" t="s">
        <v>478</v>
      </c>
      <c r="G96" s="289"/>
      <c r="H96" s="33"/>
      <c r="I96" s="34"/>
      <c r="J96" s="34"/>
      <c r="K96" s="34"/>
      <c r="L96" s="34"/>
      <c r="M96" s="34"/>
      <c r="N96" s="34"/>
      <c r="O96" s="35"/>
      <c r="P96" s="34"/>
      <c r="Q96" s="36"/>
      <c r="R96" s="3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38" t="s">
        <v>50</v>
      </c>
      <c r="B97" s="38" t="s">
        <v>421</v>
      </c>
      <c r="C97" s="39">
        <v>0.90277777777777779</v>
      </c>
      <c r="D97" s="38" t="s">
        <v>55</v>
      </c>
      <c r="E97" s="38" t="s">
        <v>111</v>
      </c>
      <c r="F97" s="38" t="s">
        <v>479</v>
      </c>
      <c r="G97" s="289"/>
      <c r="H97" s="33"/>
      <c r="I97" s="34"/>
      <c r="J97" s="34"/>
      <c r="K97" s="34"/>
      <c r="L97" s="34"/>
      <c r="M97" s="34"/>
      <c r="N97" s="34"/>
      <c r="O97" s="35"/>
      <c r="P97" s="34"/>
      <c r="Q97" s="36"/>
      <c r="R97" s="3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38" t="s">
        <v>50</v>
      </c>
      <c r="B98" s="38" t="s">
        <v>421</v>
      </c>
      <c r="C98" s="39">
        <v>0.90277777777777779</v>
      </c>
      <c r="D98" s="38" t="s">
        <v>58</v>
      </c>
      <c r="E98" s="38" t="s">
        <v>111</v>
      </c>
      <c r="F98" s="38" t="s">
        <v>427</v>
      </c>
      <c r="G98" s="289"/>
      <c r="H98" s="33"/>
      <c r="I98" s="34"/>
      <c r="J98" s="34"/>
      <c r="K98" s="34"/>
      <c r="L98" s="34"/>
      <c r="M98" s="34"/>
      <c r="N98" s="34"/>
      <c r="O98" s="35"/>
      <c r="P98" s="34"/>
      <c r="Q98" s="36"/>
      <c r="R98" s="3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40" t="s">
        <v>50</v>
      </c>
      <c r="B99" s="40" t="s">
        <v>424</v>
      </c>
      <c r="C99" s="41">
        <v>0.85416666666666663</v>
      </c>
      <c r="D99" s="40" t="s">
        <v>52</v>
      </c>
      <c r="E99" s="40" t="s">
        <v>119</v>
      </c>
      <c r="F99" s="40" t="s">
        <v>478</v>
      </c>
      <c r="G99" s="289"/>
      <c r="H99" s="33"/>
      <c r="I99" s="34"/>
      <c r="J99" s="34"/>
      <c r="K99" s="34"/>
      <c r="L99" s="34"/>
      <c r="M99" s="34"/>
      <c r="N99" s="34"/>
      <c r="O99" s="35"/>
      <c r="P99" s="34"/>
      <c r="Q99" s="36"/>
      <c r="R99" s="3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38" t="s">
        <v>50</v>
      </c>
      <c r="B100" s="38" t="s">
        <v>424</v>
      </c>
      <c r="C100" s="39">
        <v>0.85416666666666663</v>
      </c>
      <c r="D100" s="38" t="s">
        <v>55</v>
      </c>
      <c r="E100" s="38" t="s">
        <v>103</v>
      </c>
      <c r="F100" s="38" t="s">
        <v>479</v>
      </c>
      <c r="G100" s="289"/>
      <c r="H100" s="33"/>
      <c r="I100" s="34"/>
      <c r="J100" s="34"/>
      <c r="K100" s="34"/>
      <c r="L100" s="34"/>
      <c r="M100" s="34"/>
      <c r="N100" s="34"/>
      <c r="O100" s="35"/>
      <c r="P100" s="34"/>
      <c r="Q100" s="36"/>
      <c r="R100" s="3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38" t="s">
        <v>50</v>
      </c>
      <c r="B101" s="38" t="s">
        <v>424</v>
      </c>
      <c r="C101" s="39">
        <v>0.85416666666666663</v>
      </c>
      <c r="D101" s="38" t="s">
        <v>58</v>
      </c>
      <c r="E101" s="38" t="s">
        <v>103</v>
      </c>
      <c r="F101" s="38" t="s">
        <v>427</v>
      </c>
      <c r="G101" s="289"/>
      <c r="H101" s="33"/>
      <c r="I101" s="34"/>
      <c r="J101" s="34"/>
      <c r="K101" s="34"/>
      <c r="L101" s="34"/>
      <c r="M101" s="34"/>
      <c r="N101" s="34"/>
      <c r="O101" s="35"/>
      <c r="P101" s="34"/>
      <c r="Q101" s="36"/>
      <c r="R101" s="37"/>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40" t="s">
        <v>50</v>
      </c>
      <c r="B102" s="40" t="s">
        <v>420</v>
      </c>
      <c r="C102" s="41">
        <v>0.79861111111111116</v>
      </c>
      <c r="D102" s="40" t="s">
        <v>52</v>
      </c>
      <c r="E102" s="40" t="s">
        <v>95</v>
      </c>
      <c r="F102" s="40" t="s">
        <v>478</v>
      </c>
      <c r="G102" s="289"/>
      <c r="H102" s="33"/>
      <c r="I102" s="34"/>
      <c r="J102" s="34"/>
      <c r="K102" s="34"/>
      <c r="L102" s="34"/>
      <c r="M102" s="34"/>
      <c r="N102" s="34"/>
      <c r="O102" s="35"/>
      <c r="P102" s="34"/>
      <c r="Q102" s="36"/>
      <c r="R102" s="3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38" t="s">
        <v>50</v>
      </c>
      <c r="B103" s="38" t="s">
        <v>420</v>
      </c>
      <c r="C103" s="39">
        <v>0.79861111111111116</v>
      </c>
      <c r="D103" s="38" t="s">
        <v>55</v>
      </c>
      <c r="E103" s="38" t="s">
        <v>94</v>
      </c>
      <c r="F103" s="38" t="s">
        <v>479</v>
      </c>
      <c r="G103" s="289"/>
      <c r="H103" s="33"/>
      <c r="I103" s="34"/>
      <c r="J103" s="34"/>
      <c r="K103" s="34"/>
      <c r="L103" s="34"/>
      <c r="M103" s="34"/>
      <c r="N103" s="34"/>
      <c r="O103" s="35"/>
      <c r="P103" s="34"/>
      <c r="Q103" s="36"/>
      <c r="R103" s="3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38" t="s">
        <v>50</v>
      </c>
      <c r="B104" s="38" t="s">
        <v>420</v>
      </c>
      <c r="C104" s="39">
        <v>0.79861111111111116</v>
      </c>
      <c r="D104" s="38" t="s">
        <v>58</v>
      </c>
      <c r="E104" s="38" t="s">
        <v>94</v>
      </c>
      <c r="F104" s="38" t="s">
        <v>427</v>
      </c>
      <c r="G104" s="289"/>
      <c r="H104" s="33"/>
      <c r="I104" s="34"/>
      <c r="J104" s="34"/>
      <c r="K104" s="34"/>
      <c r="L104" s="34"/>
      <c r="M104" s="34"/>
      <c r="N104" s="34"/>
      <c r="O104" s="35"/>
      <c r="P104" s="34"/>
      <c r="Q104" s="36"/>
      <c r="R104" s="3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31" t="s">
        <v>404</v>
      </c>
      <c r="B105" s="31" t="s">
        <v>405</v>
      </c>
      <c r="C105" s="32">
        <v>0.53819444444444442</v>
      </c>
      <c r="D105" s="31" t="s">
        <v>406</v>
      </c>
      <c r="E105" s="31" t="s">
        <v>87</v>
      </c>
      <c r="F105" s="31" t="s">
        <v>409</v>
      </c>
      <c r="G105" s="289"/>
      <c r="H105" s="33"/>
      <c r="I105" s="34"/>
      <c r="J105" s="34"/>
      <c r="K105" s="34"/>
      <c r="L105" s="34"/>
      <c r="M105" s="34"/>
      <c r="N105" s="34"/>
      <c r="O105" s="35"/>
      <c r="P105" s="34"/>
      <c r="Q105" s="36"/>
      <c r="R105" s="37"/>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40" t="s">
        <v>404</v>
      </c>
      <c r="B106" s="40" t="s">
        <v>408</v>
      </c>
      <c r="C106" s="41">
        <v>0.86111111111111116</v>
      </c>
      <c r="D106" s="40" t="s">
        <v>406</v>
      </c>
      <c r="E106" s="40" t="s">
        <v>133</v>
      </c>
      <c r="F106" s="40" t="s">
        <v>480</v>
      </c>
      <c r="G106" s="289"/>
      <c r="H106" s="33"/>
      <c r="I106" s="34"/>
      <c r="J106" s="34"/>
      <c r="K106" s="34"/>
      <c r="L106" s="34"/>
      <c r="M106" s="34"/>
      <c r="N106" s="34"/>
      <c r="O106" s="35"/>
      <c r="P106" s="34"/>
      <c r="Q106" s="36"/>
      <c r="R106" s="3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8" t="s">
        <v>25</v>
      </c>
      <c r="B107" s="8" t="s">
        <v>438</v>
      </c>
      <c r="C107" s="9">
        <v>0.61458333333333337</v>
      </c>
      <c r="D107" s="8" t="s">
        <v>27</v>
      </c>
      <c r="E107" s="8" t="s">
        <v>93</v>
      </c>
      <c r="F107" s="8" t="s">
        <v>481</v>
      </c>
      <c r="G107" s="289"/>
      <c r="H107" s="10" t="s">
        <v>440</v>
      </c>
      <c r="I107" s="30">
        <v>0.92179999999999995</v>
      </c>
      <c r="J107" s="12">
        <v>165</v>
      </c>
      <c r="K107" s="13">
        <v>45976</v>
      </c>
      <c r="L107" s="12">
        <v>11</v>
      </c>
      <c r="M107" s="12">
        <v>0</v>
      </c>
      <c r="N107" s="12">
        <v>0</v>
      </c>
      <c r="O107" s="14" t="s">
        <v>257</v>
      </c>
      <c r="P107" s="15">
        <v>0.61458333333333337</v>
      </c>
      <c r="Q107" s="12">
        <v>179</v>
      </c>
      <c r="R107" s="16" t="s">
        <v>482</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95" t="s">
        <v>25</v>
      </c>
      <c r="B108" s="95" t="s">
        <v>483</v>
      </c>
      <c r="C108" s="96">
        <v>0.52083333333333337</v>
      </c>
      <c r="D108" s="95" t="s">
        <v>27</v>
      </c>
      <c r="E108" s="95" t="s">
        <v>69</v>
      </c>
      <c r="F108" s="95" t="s">
        <v>484</v>
      </c>
      <c r="G108" s="289"/>
      <c r="H108" s="88" t="s">
        <v>443</v>
      </c>
      <c r="I108" s="208">
        <v>0.82120000000000004</v>
      </c>
      <c r="J108" s="90">
        <v>147</v>
      </c>
      <c r="K108" s="91">
        <v>45977</v>
      </c>
      <c r="L108" s="90">
        <v>16</v>
      </c>
      <c r="M108" s="90">
        <v>0</v>
      </c>
      <c r="N108" s="90">
        <v>1</v>
      </c>
      <c r="O108" s="92" t="s">
        <v>248</v>
      </c>
      <c r="P108" s="93">
        <v>0.52083333333333337</v>
      </c>
      <c r="Q108" s="90">
        <v>179</v>
      </c>
      <c r="R108" s="94" t="s">
        <v>485</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214" t="s">
        <v>25</v>
      </c>
      <c r="B109" s="214" t="s">
        <v>486</v>
      </c>
      <c r="C109" s="215">
        <v>0.51736111111111105</v>
      </c>
      <c r="D109" s="214" t="s">
        <v>27</v>
      </c>
      <c r="E109" s="214" t="s">
        <v>69</v>
      </c>
      <c r="F109" s="214" t="s">
        <v>484</v>
      </c>
      <c r="G109" s="289"/>
      <c r="H109" s="100" t="s">
        <v>445</v>
      </c>
      <c r="I109" s="101">
        <v>0.87150000000000005</v>
      </c>
      <c r="J109" s="102">
        <v>156</v>
      </c>
      <c r="K109" s="103">
        <v>45977</v>
      </c>
      <c r="L109" s="102">
        <v>20</v>
      </c>
      <c r="M109" s="102">
        <v>0</v>
      </c>
      <c r="N109" s="102">
        <v>7</v>
      </c>
      <c r="O109" s="104" t="s">
        <v>248</v>
      </c>
      <c r="P109" s="105">
        <v>0.51736111111111105</v>
      </c>
      <c r="Q109" s="102">
        <v>179</v>
      </c>
      <c r="R109" s="106" t="s">
        <v>487</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31" t="s">
        <v>40</v>
      </c>
      <c r="B110" s="31" t="s">
        <v>392</v>
      </c>
      <c r="C110" s="32">
        <v>0.30208333333333331</v>
      </c>
      <c r="D110" s="31" t="s">
        <v>42</v>
      </c>
      <c r="E110" s="31" t="s">
        <v>311</v>
      </c>
      <c r="F110" s="31" t="s">
        <v>488</v>
      </c>
      <c r="G110" s="289"/>
      <c r="H110" s="33"/>
      <c r="I110" s="34"/>
      <c r="J110" s="34"/>
      <c r="K110" s="34"/>
      <c r="L110" s="34"/>
      <c r="M110" s="34"/>
      <c r="N110" s="34"/>
      <c r="O110" s="35"/>
      <c r="P110" s="34"/>
      <c r="Q110" s="36"/>
      <c r="R110" s="3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38" t="s">
        <v>40</v>
      </c>
      <c r="B111" s="38" t="s">
        <v>392</v>
      </c>
      <c r="C111" s="39">
        <v>0.30208333333333331</v>
      </c>
      <c r="D111" s="38" t="s">
        <v>45</v>
      </c>
      <c r="E111" s="38" t="s">
        <v>153</v>
      </c>
      <c r="F111" s="38" t="s">
        <v>44</v>
      </c>
      <c r="G111" s="289"/>
      <c r="H111" s="33"/>
      <c r="I111" s="34"/>
      <c r="J111" s="34"/>
      <c r="K111" s="34"/>
      <c r="L111" s="34"/>
      <c r="M111" s="34"/>
      <c r="N111" s="34"/>
      <c r="O111" s="35"/>
      <c r="P111" s="34"/>
      <c r="Q111" s="36"/>
      <c r="R111" s="3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38" t="s">
        <v>40</v>
      </c>
      <c r="B112" s="38" t="s">
        <v>392</v>
      </c>
      <c r="C112" s="39">
        <v>0.30208333333333331</v>
      </c>
      <c r="D112" s="38" t="s">
        <v>48</v>
      </c>
      <c r="E112" s="38" t="s">
        <v>153</v>
      </c>
      <c r="F112" s="38" t="s">
        <v>49</v>
      </c>
      <c r="G112" s="289"/>
      <c r="H112" s="33"/>
      <c r="I112" s="34"/>
      <c r="J112" s="34"/>
      <c r="K112" s="34"/>
      <c r="L112" s="34"/>
      <c r="M112" s="34"/>
      <c r="N112" s="34"/>
      <c r="O112" s="35"/>
      <c r="P112" s="34"/>
      <c r="Q112" s="36"/>
      <c r="R112" s="3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40" t="s">
        <v>40</v>
      </c>
      <c r="B113" s="40" t="s">
        <v>389</v>
      </c>
      <c r="C113" s="41">
        <v>0.12847222222222221</v>
      </c>
      <c r="D113" s="40" t="s">
        <v>42</v>
      </c>
      <c r="E113" s="40" t="s">
        <v>110</v>
      </c>
      <c r="F113" s="40" t="s">
        <v>488</v>
      </c>
      <c r="G113" s="289"/>
      <c r="H113" s="33"/>
      <c r="I113" s="34"/>
      <c r="J113" s="34"/>
      <c r="K113" s="34"/>
      <c r="L113" s="34"/>
      <c r="M113" s="34"/>
      <c r="N113" s="34"/>
      <c r="O113" s="35"/>
      <c r="P113" s="34"/>
      <c r="Q113" s="36"/>
      <c r="R113" s="3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38" t="s">
        <v>40</v>
      </c>
      <c r="B114" s="38" t="s">
        <v>389</v>
      </c>
      <c r="C114" s="39">
        <v>0.12847222222222221</v>
      </c>
      <c r="D114" s="38" t="s">
        <v>45</v>
      </c>
      <c r="E114" s="38" t="s">
        <v>111</v>
      </c>
      <c r="F114" s="38" t="s">
        <v>44</v>
      </c>
      <c r="G114" s="289"/>
      <c r="H114" s="33"/>
      <c r="I114" s="34"/>
      <c r="J114" s="34"/>
      <c r="K114" s="34"/>
      <c r="L114" s="34"/>
      <c r="M114" s="34"/>
      <c r="N114" s="34"/>
      <c r="O114" s="35"/>
      <c r="P114" s="34"/>
      <c r="Q114" s="36"/>
      <c r="R114" s="3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38" t="s">
        <v>40</v>
      </c>
      <c r="B115" s="38" t="s">
        <v>389</v>
      </c>
      <c r="C115" s="39">
        <v>0.12847222222222221</v>
      </c>
      <c r="D115" s="38" t="s">
        <v>48</v>
      </c>
      <c r="E115" s="38" t="s">
        <v>111</v>
      </c>
      <c r="F115" s="38" t="s">
        <v>49</v>
      </c>
      <c r="G115" s="289"/>
      <c r="H115" s="33"/>
      <c r="I115" s="34"/>
      <c r="J115" s="34"/>
      <c r="K115" s="34"/>
      <c r="L115" s="34"/>
      <c r="M115" s="34"/>
      <c r="N115" s="34"/>
      <c r="O115" s="35"/>
      <c r="P115" s="34"/>
      <c r="Q115" s="36"/>
      <c r="R115" s="3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40" t="s">
        <v>40</v>
      </c>
      <c r="B116" s="40" t="s">
        <v>398</v>
      </c>
      <c r="C116" s="41">
        <v>0.88888888888888884</v>
      </c>
      <c r="D116" s="40" t="s">
        <v>42</v>
      </c>
      <c r="E116" s="40" t="s">
        <v>489</v>
      </c>
      <c r="F116" s="40" t="s">
        <v>490</v>
      </c>
      <c r="G116" s="289"/>
      <c r="H116" s="33"/>
      <c r="I116" s="34"/>
      <c r="J116" s="34"/>
      <c r="K116" s="34"/>
      <c r="L116" s="34"/>
      <c r="M116" s="34"/>
      <c r="N116" s="34"/>
      <c r="O116" s="35"/>
      <c r="P116" s="34"/>
      <c r="Q116" s="36"/>
      <c r="R116" s="3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38" t="s">
        <v>40</v>
      </c>
      <c r="B117" s="38" t="s">
        <v>398</v>
      </c>
      <c r="C117" s="39">
        <v>0.88888888888888884</v>
      </c>
      <c r="D117" s="38" t="s">
        <v>45</v>
      </c>
      <c r="E117" s="38" t="s">
        <v>46</v>
      </c>
      <c r="F117" s="38" t="s">
        <v>54</v>
      </c>
      <c r="G117" s="289"/>
      <c r="H117" s="33"/>
      <c r="I117" s="34"/>
      <c r="J117" s="34"/>
      <c r="K117" s="34"/>
      <c r="L117" s="34"/>
      <c r="M117" s="34"/>
      <c r="N117" s="34"/>
      <c r="O117" s="35"/>
      <c r="P117" s="34"/>
      <c r="Q117" s="36"/>
      <c r="R117" s="37"/>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38" t="s">
        <v>40</v>
      </c>
      <c r="B118" s="38" t="s">
        <v>398</v>
      </c>
      <c r="C118" s="39">
        <v>0.88888888888888884</v>
      </c>
      <c r="D118" s="38" t="s">
        <v>48</v>
      </c>
      <c r="E118" s="38" t="s">
        <v>46</v>
      </c>
      <c r="F118" s="38" t="s">
        <v>117</v>
      </c>
      <c r="G118" s="289"/>
      <c r="H118" s="33"/>
      <c r="I118" s="34"/>
      <c r="J118" s="34"/>
      <c r="K118" s="34"/>
      <c r="L118" s="34"/>
      <c r="M118" s="34"/>
      <c r="N118" s="34"/>
      <c r="O118" s="35"/>
      <c r="P118" s="34"/>
      <c r="Q118" s="36"/>
      <c r="R118" s="37"/>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40" t="s">
        <v>40</v>
      </c>
      <c r="B119" s="40" t="s">
        <v>396</v>
      </c>
      <c r="C119" s="41">
        <v>0.78819444444444453</v>
      </c>
      <c r="D119" s="40" t="s">
        <v>42</v>
      </c>
      <c r="E119" s="40" t="s">
        <v>119</v>
      </c>
      <c r="F119" s="40" t="s">
        <v>491</v>
      </c>
      <c r="G119" s="289"/>
      <c r="H119" s="33"/>
      <c r="I119" s="34"/>
      <c r="J119" s="34"/>
      <c r="K119" s="34"/>
      <c r="L119" s="34"/>
      <c r="M119" s="34"/>
      <c r="N119" s="34"/>
      <c r="O119" s="35"/>
      <c r="P119" s="34"/>
      <c r="Q119" s="36"/>
      <c r="R119" s="3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38" t="s">
        <v>40</v>
      </c>
      <c r="B120" s="38" t="s">
        <v>396</v>
      </c>
      <c r="C120" s="39">
        <v>0.78819444444444453</v>
      </c>
      <c r="D120" s="38" t="s">
        <v>45</v>
      </c>
      <c r="E120" s="38" t="s">
        <v>103</v>
      </c>
      <c r="F120" s="38" t="s">
        <v>492</v>
      </c>
      <c r="G120" s="289"/>
      <c r="H120" s="33"/>
      <c r="I120" s="34"/>
      <c r="J120" s="34"/>
      <c r="K120" s="34"/>
      <c r="L120" s="34"/>
      <c r="M120" s="34"/>
      <c r="N120" s="34"/>
      <c r="O120" s="35"/>
      <c r="P120" s="34"/>
      <c r="Q120" s="36"/>
      <c r="R120" s="3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38" t="s">
        <v>40</v>
      </c>
      <c r="B121" s="38" t="s">
        <v>396</v>
      </c>
      <c r="C121" s="39">
        <v>0.78819444444444453</v>
      </c>
      <c r="D121" s="38" t="s">
        <v>48</v>
      </c>
      <c r="E121" s="38" t="s">
        <v>103</v>
      </c>
      <c r="F121" s="38" t="s">
        <v>493</v>
      </c>
      <c r="G121" s="289"/>
      <c r="H121" s="33"/>
      <c r="I121" s="34"/>
      <c r="J121" s="34"/>
      <c r="K121" s="34"/>
      <c r="L121" s="34"/>
      <c r="M121" s="34"/>
      <c r="N121" s="34"/>
      <c r="O121" s="35"/>
      <c r="P121" s="34"/>
      <c r="Q121" s="36"/>
      <c r="R121" s="3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31" t="s">
        <v>399</v>
      </c>
      <c r="B122" s="31" t="s">
        <v>494</v>
      </c>
      <c r="C122" s="32">
        <v>0.3923611111111111</v>
      </c>
      <c r="D122" s="31" t="s">
        <v>495</v>
      </c>
      <c r="E122" s="31" t="s">
        <v>63</v>
      </c>
      <c r="F122" s="31" t="s">
        <v>496</v>
      </c>
      <c r="G122" s="289"/>
      <c r="H122" s="33"/>
      <c r="I122" s="34"/>
      <c r="J122" s="34"/>
      <c r="K122" s="34"/>
      <c r="L122" s="34"/>
      <c r="M122" s="34"/>
      <c r="N122" s="34"/>
      <c r="O122" s="35"/>
      <c r="P122" s="34"/>
      <c r="Q122" s="36"/>
      <c r="R122" s="3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31" t="s">
        <v>77</v>
      </c>
      <c r="B123" s="31" t="s">
        <v>467</v>
      </c>
      <c r="C123" s="32">
        <v>0.4861111111111111</v>
      </c>
      <c r="D123" s="31" t="s">
        <v>79</v>
      </c>
      <c r="E123" s="31" t="s">
        <v>80</v>
      </c>
      <c r="F123" s="31" t="s">
        <v>497</v>
      </c>
      <c r="G123" s="289"/>
      <c r="H123" s="33"/>
      <c r="I123" s="34"/>
      <c r="J123" s="34"/>
      <c r="K123" s="34"/>
      <c r="L123" s="34"/>
      <c r="M123" s="34"/>
      <c r="N123" s="34"/>
      <c r="O123" s="35"/>
      <c r="P123" s="34"/>
      <c r="Q123" s="36"/>
      <c r="R123" s="3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40" t="s">
        <v>77</v>
      </c>
      <c r="B124" s="40" t="s">
        <v>469</v>
      </c>
      <c r="C124" s="41">
        <v>0.27777777777777779</v>
      </c>
      <c r="D124" s="40" t="s">
        <v>79</v>
      </c>
      <c r="E124" s="40" t="s">
        <v>69</v>
      </c>
      <c r="F124" s="40" t="s">
        <v>497</v>
      </c>
      <c r="G124" s="289"/>
      <c r="H124" s="33"/>
      <c r="I124" s="34"/>
      <c r="J124" s="34"/>
      <c r="K124" s="34"/>
      <c r="L124" s="34"/>
      <c r="M124" s="34"/>
      <c r="N124" s="34"/>
      <c r="O124" s="35"/>
      <c r="P124" s="34"/>
      <c r="Q124" s="36"/>
      <c r="R124" s="3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40" t="s">
        <v>77</v>
      </c>
      <c r="B125" s="40" t="s">
        <v>471</v>
      </c>
      <c r="C125" s="41">
        <v>0.95833333333333337</v>
      </c>
      <c r="D125" s="40" t="s">
        <v>79</v>
      </c>
      <c r="E125" s="40" t="s">
        <v>69</v>
      </c>
      <c r="F125" s="40" t="s">
        <v>497</v>
      </c>
      <c r="G125" s="289"/>
      <c r="H125" s="33"/>
      <c r="I125" s="34"/>
      <c r="J125" s="34"/>
      <c r="K125" s="34"/>
      <c r="L125" s="34"/>
      <c r="M125" s="34"/>
      <c r="N125" s="34"/>
      <c r="O125" s="35"/>
      <c r="P125" s="34"/>
      <c r="Q125" s="36"/>
      <c r="R125" s="3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40" t="s">
        <v>77</v>
      </c>
      <c r="B126" s="40" t="s">
        <v>468</v>
      </c>
      <c r="C126" s="41">
        <v>0.14583333333333329</v>
      </c>
      <c r="D126" s="40" t="s">
        <v>79</v>
      </c>
      <c r="E126" s="40" t="s">
        <v>69</v>
      </c>
      <c r="F126" s="40" t="s">
        <v>498</v>
      </c>
      <c r="G126" s="289"/>
      <c r="H126" s="33"/>
      <c r="I126" s="34"/>
      <c r="J126" s="34"/>
      <c r="K126" s="34"/>
      <c r="L126" s="34"/>
      <c r="M126" s="34"/>
      <c r="N126" s="34"/>
      <c r="O126" s="35"/>
      <c r="P126" s="34"/>
      <c r="Q126" s="36"/>
      <c r="R126" s="3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40" t="s">
        <v>77</v>
      </c>
      <c r="B127" s="40" t="s">
        <v>470</v>
      </c>
      <c r="C127" s="41">
        <v>0.52083333333333337</v>
      </c>
      <c r="D127" s="40" t="s">
        <v>79</v>
      </c>
      <c r="E127" s="40" t="s">
        <v>69</v>
      </c>
      <c r="F127" s="40" t="s">
        <v>499</v>
      </c>
      <c r="G127" s="289"/>
      <c r="H127" s="33"/>
      <c r="I127" s="34"/>
      <c r="J127" s="34"/>
      <c r="K127" s="34"/>
      <c r="L127" s="34"/>
      <c r="M127" s="34"/>
      <c r="N127" s="34"/>
      <c r="O127" s="35"/>
      <c r="P127" s="34"/>
      <c r="Q127" s="36"/>
      <c r="R127" s="3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40" t="s">
        <v>77</v>
      </c>
      <c r="B128" s="40" t="s">
        <v>473</v>
      </c>
      <c r="C128" s="41">
        <v>0.22222222222222221</v>
      </c>
      <c r="D128" s="40" t="s">
        <v>79</v>
      </c>
      <c r="E128" s="40" t="s">
        <v>69</v>
      </c>
      <c r="F128" s="40" t="s">
        <v>499</v>
      </c>
      <c r="G128" s="289"/>
      <c r="H128" s="33"/>
      <c r="I128" s="34"/>
      <c r="J128" s="34"/>
      <c r="K128" s="34"/>
      <c r="L128" s="34"/>
      <c r="M128" s="34"/>
      <c r="N128" s="34"/>
      <c r="O128" s="35"/>
      <c r="P128" s="34"/>
      <c r="Q128" s="36"/>
      <c r="R128" s="3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40" t="s">
        <v>77</v>
      </c>
      <c r="B129" s="40" t="s">
        <v>465</v>
      </c>
      <c r="C129" s="41">
        <v>1.388888888888889E-2</v>
      </c>
      <c r="D129" s="40" t="s">
        <v>79</v>
      </c>
      <c r="E129" s="40" t="s">
        <v>69</v>
      </c>
      <c r="F129" s="40" t="s">
        <v>500</v>
      </c>
      <c r="G129" s="289"/>
      <c r="H129" s="33"/>
      <c r="I129" s="34"/>
      <c r="J129" s="34"/>
      <c r="K129" s="34"/>
      <c r="L129" s="34"/>
      <c r="M129" s="34"/>
      <c r="N129" s="34"/>
      <c r="O129" s="35"/>
      <c r="P129" s="34"/>
      <c r="Q129" s="36"/>
      <c r="R129" s="3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40" t="s">
        <v>77</v>
      </c>
      <c r="B130" s="40" t="s">
        <v>472</v>
      </c>
      <c r="C130" s="41">
        <v>0.77430555555555547</v>
      </c>
      <c r="D130" s="40" t="s">
        <v>79</v>
      </c>
      <c r="E130" s="40" t="s">
        <v>69</v>
      </c>
      <c r="F130" s="40" t="s">
        <v>500</v>
      </c>
      <c r="G130" s="289"/>
      <c r="H130" s="33"/>
      <c r="I130" s="34"/>
      <c r="J130" s="34"/>
      <c r="K130" s="34"/>
      <c r="L130" s="34"/>
      <c r="M130" s="34"/>
      <c r="N130" s="34"/>
      <c r="O130" s="35"/>
      <c r="P130" s="34"/>
      <c r="Q130" s="36"/>
      <c r="R130" s="3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31" t="s">
        <v>60</v>
      </c>
      <c r="B131" s="31" t="s">
        <v>501</v>
      </c>
      <c r="C131" s="32">
        <v>0.37847222222222232</v>
      </c>
      <c r="D131" s="31" t="s">
        <v>62</v>
      </c>
      <c r="E131" s="31" t="s">
        <v>80</v>
      </c>
      <c r="F131" s="31" t="s">
        <v>301</v>
      </c>
      <c r="G131" s="289"/>
      <c r="H131" s="33"/>
      <c r="I131" s="34"/>
      <c r="J131" s="34"/>
      <c r="K131" s="34"/>
      <c r="L131" s="34"/>
      <c r="M131" s="34"/>
      <c r="N131" s="34"/>
      <c r="O131" s="35"/>
      <c r="P131" s="34"/>
      <c r="Q131" s="36"/>
      <c r="R131" s="3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38" t="s">
        <v>60</v>
      </c>
      <c r="B132" s="38" t="s">
        <v>501</v>
      </c>
      <c r="C132" s="39">
        <v>0.37847222222222232</v>
      </c>
      <c r="D132" s="38" t="s">
        <v>65</v>
      </c>
      <c r="E132" s="38" t="s">
        <v>71</v>
      </c>
      <c r="F132" s="38" t="s">
        <v>502</v>
      </c>
      <c r="G132" s="289"/>
      <c r="H132" s="33"/>
      <c r="I132" s="34"/>
      <c r="J132" s="34"/>
      <c r="K132" s="34"/>
      <c r="L132" s="34"/>
      <c r="M132" s="34"/>
      <c r="N132" s="34"/>
      <c r="O132" s="35"/>
      <c r="P132" s="34"/>
      <c r="Q132" s="36"/>
      <c r="R132" s="3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40" t="s">
        <v>60</v>
      </c>
      <c r="B133" s="40" t="s">
        <v>462</v>
      </c>
      <c r="C133" s="41">
        <v>0.61111111111111105</v>
      </c>
      <c r="D133" s="40" t="s">
        <v>62</v>
      </c>
      <c r="E133" s="40" t="s">
        <v>69</v>
      </c>
      <c r="F133" s="40" t="s">
        <v>301</v>
      </c>
      <c r="G133" s="289"/>
      <c r="H133" s="33"/>
      <c r="I133" s="34"/>
      <c r="J133" s="34"/>
      <c r="K133" s="34"/>
      <c r="L133" s="34"/>
      <c r="M133" s="34"/>
      <c r="N133" s="34"/>
      <c r="O133" s="35"/>
      <c r="P133" s="34"/>
      <c r="Q133" s="36"/>
      <c r="R133" s="3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38" t="s">
        <v>60</v>
      </c>
      <c r="B134" s="38" t="s">
        <v>462</v>
      </c>
      <c r="C134" s="39">
        <v>0.61111111111111105</v>
      </c>
      <c r="D134" s="38" t="s">
        <v>65</v>
      </c>
      <c r="E134" s="38" t="s">
        <v>71</v>
      </c>
      <c r="F134" s="38" t="s">
        <v>502</v>
      </c>
      <c r="G134" s="289"/>
      <c r="H134" s="33"/>
      <c r="I134" s="34"/>
      <c r="J134" s="34"/>
      <c r="K134" s="34"/>
      <c r="L134" s="34"/>
      <c r="M134" s="34"/>
      <c r="N134" s="34"/>
      <c r="O134" s="35"/>
      <c r="P134" s="34"/>
      <c r="Q134" s="36"/>
      <c r="R134" s="3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40" t="s">
        <v>60</v>
      </c>
      <c r="B135" s="40" t="s">
        <v>450</v>
      </c>
      <c r="C135" s="41">
        <v>0.23958333333333329</v>
      </c>
      <c r="D135" s="40" t="s">
        <v>62</v>
      </c>
      <c r="E135" s="40" t="s">
        <v>69</v>
      </c>
      <c r="F135" s="40" t="s">
        <v>301</v>
      </c>
      <c r="G135" s="289"/>
      <c r="H135" s="33"/>
      <c r="I135" s="34"/>
      <c r="J135" s="34"/>
      <c r="K135" s="34"/>
      <c r="L135" s="34"/>
      <c r="M135" s="34"/>
      <c r="N135" s="34"/>
      <c r="O135" s="35"/>
      <c r="P135" s="34"/>
      <c r="Q135" s="36"/>
      <c r="R135" s="3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8" t="s">
        <v>60</v>
      </c>
      <c r="B136" s="38" t="s">
        <v>450</v>
      </c>
      <c r="C136" s="39">
        <v>0.23958333333333329</v>
      </c>
      <c r="D136" s="38" t="s">
        <v>65</v>
      </c>
      <c r="E136" s="38" t="s">
        <v>71</v>
      </c>
      <c r="F136" s="38" t="s">
        <v>502</v>
      </c>
      <c r="G136" s="289"/>
      <c r="H136" s="33"/>
      <c r="I136" s="34"/>
      <c r="J136" s="34"/>
      <c r="K136" s="34"/>
      <c r="L136" s="34"/>
      <c r="M136" s="34"/>
      <c r="N136" s="34"/>
      <c r="O136" s="35"/>
      <c r="P136" s="34"/>
      <c r="Q136" s="36"/>
      <c r="R136" s="3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40" t="s">
        <v>60</v>
      </c>
      <c r="B137" s="40" t="s">
        <v>451</v>
      </c>
      <c r="C137" s="41">
        <v>0.1423611111111111</v>
      </c>
      <c r="D137" s="40" t="s">
        <v>62</v>
      </c>
      <c r="E137" s="40" t="s">
        <v>69</v>
      </c>
      <c r="F137" s="40" t="s">
        <v>301</v>
      </c>
      <c r="G137" s="289"/>
      <c r="H137" s="33"/>
      <c r="I137" s="34"/>
      <c r="J137" s="34"/>
      <c r="K137" s="34"/>
      <c r="L137" s="34"/>
      <c r="M137" s="34"/>
      <c r="N137" s="34"/>
      <c r="O137" s="35"/>
      <c r="P137" s="34"/>
      <c r="Q137" s="36"/>
      <c r="R137" s="37"/>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38" t="s">
        <v>60</v>
      </c>
      <c r="B138" s="38" t="s">
        <v>451</v>
      </c>
      <c r="C138" s="39">
        <v>0.1423611111111111</v>
      </c>
      <c r="D138" s="38" t="s">
        <v>65</v>
      </c>
      <c r="E138" s="38" t="s">
        <v>71</v>
      </c>
      <c r="F138" s="38" t="s">
        <v>502</v>
      </c>
      <c r="G138" s="289"/>
      <c r="H138" s="33"/>
      <c r="I138" s="34"/>
      <c r="J138" s="34"/>
      <c r="K138" s="34"/>
      <c r="L138" s="34"/>
      <c r="M138" s="34"/>
      <c r="N138" s="34"/>
      <c r="O138" s="35"/>
      <c r="P138" s="34"/>
      <c r="Q138" s="36"/>
      <c r="R138" s="3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40" t="s">
        <v>60</v>
      </c>
      <c r="B139" s="40" t="s">
        <v>455</v>
      </c>
      <c r="C139" s="41">
        <v>0.93055555555555547</v>
      </c>
      <c r="D139" s="40" t="s">
        <v>62</v>
      </c>
      <c r="E139" s="40" t="s">
        <v>69</v>
      </c>
      <c r="F139" s="40" t="s">
        <v>301</v>
      </c>
      <c r="G139" s="289"/>
      <c r="H139" s="33"/>
      <c r="I139" s="34"/>
      <c r="J139" s="34"/>
      <c r="K139" s="34"/>
      <c r="L139" s="34"/>
      <c r="M139" s="34"/>
      <c r="N139" s="34"/>
      <c r="O139" s="35"/>
      <c r="P139" s="34"/>
      <c r="Q139" s="36"/>
      <c r="R139" s="3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38" t="s">
        <v>60</v>
      </c>
      <c r="B140" s="38" t="s">
        <v>455</v>
      </c>
      <c r="C140" s="39">
        <v>0.93055555555555547</v>
      </c>
      <c r="D140" s="38" t="s">
        <v>65</v>
      </c>
      <c r="E140" s="38" t="s">
        <v>71</v>
      </c>
      <c r="F140" s="38" t="s">
        <v>502</v>
      </c>
      <c r="G140" s="289"/>
      <c r="H140" s="33"/>
      <c r="I140" s="34"/>
      <c r="J140" s="34"/>
      <c r="K140" s="34"/>
      <c r="L140" s="34"/>
      <c r="M140" s="34"/>
      <c r="N140" s="34"/>
      <c r="O140" s="35"/>
      <c r="P140" s="34"/>
      <c r="Q140" s="36"/>
      <c r="R140" s="3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40" t="s">
        <v>60</v>
      </c>
      <c r="B141" s="40" t="s">
        <v>458</v>
      </c>
      <c r="C141" s="41">
        <v>0.82986111111111116</v>
      </c>
      <c r="D141" s="40" t="s">
        <v>62</v>
      </c>
      <c r="E141" s="40" t="s">
        <v>69</v>
      </c>
      <c r="F141" s="40" t="s">
        <v>301</v>
      </c>
      <c r="G141" s="289"/>
      <c r="H141" s="33"/>
      <c r="I141" s="34"/>
      <c r="J141" s="34"/>
      <c r="K141" s="34"/>
      <c r="L141" s="34"/>
      <c r="M141" s="34"/>
      <c r="N141" s="34"/>
      <c r="O141" s="35"/>
      <c r="P141" s="34"/>
      <c r="Q141" s="36"/>
      <c r="R141" s="3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38" t="s">
        <v>60</v>
      </c>
      <c r="B142" s="38" t="s">
        <v>458</v>
      </c>
      <c r="C142" s="39">
        <v>0.82986111111111116</v>
      </c>
      <c r="D142" s="38" t="s">
        <v>65</v>
      </c>
      <c r="E142" s="38" t="s">
        <v>71</v>
      </c>
      <c r="F142" s="38" t="s">
        <v>502</v>
      </c>
      <c r="G142" s="289"/>
      <c r="H142" s="33"/>
      <c r="I142" s="34"/>
      <c r="J142" s="34"/>
      <c r="K142" s="34"/>
      <c r="L142" s="34"/>
      <c r="M142" s="34"/>
      <c r="N142" s="34"/>
      <c r="O142" s="35"/>
      <c r="P142" s="34"/>
      <c r="Q142" s="36"/>
      <c r="R142" s="3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40" t="s">
        <v>60</v>
      </c>
      <c r="B143" s="40" t="s">
        <v>503</v>
      </c>
      <c r="C143" s="41">
        <v>0.71875</v>
      </c>
      <c r="D143" s="40" t="s">
        <v>62</v>
      </c>
      <c r="E143" s="40" t="s">
        <v>69</v>
      </c>
      <c r="F143" s="40" t="s">
        <v>466</v>
      </c>
      <c r="G143" s="289"/>
      <c r="H143" s="33"/>
      <c r="I143" s="34"/>
      <c r="J143" s="34"/>
      <c r="K143" s="34"/>
      <c r="L143" s="34"/>
      <c r="M143" s="34"/>
      <c r="N143" s="34"/>
      <c r="O143" s="35"/>
      <c r="P143" s="34"/>
      <c r="Q143" s="36"/>
      <c r="R143" s="3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38" t="s">
        <v>60</v>
      </c>
      <c r="B144" s="38" t="s">
        <v>503</v>
      </c>
      <c r="C144" s="39">
        <v>0.71875</v>
      </c>
      <c r="D144" s="38" t="s">
        <v>65</v>
      </c>
      <c r="E144" s="38" t="s">
        <v>71</v>
      </c>
      <c r="F144" s="38" t="s">
        <v>504</v>
      </c>
      <c r="G144" s="289"/>
      <c r="H144" s="33"/>
      <c r="I144" s="34"/>
      <c r="J144" s="34"/>
      <c r="K144" s="34"/>
      <c r="L144" s="34"/>
      <c r="M144" s="34"/>
      <c r="N144" s="34"/>
      <c r="O144" s="35"/>
      <c r="P144" s="34"/>
      <c r="Q144" s="36"/>
      <c r="R144" s="3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40" t="s">
        <v>60</v>
      </c>
      <c r="B145" s="40" t="s">
        <v>447</v>
      </c>
      <c r="C145" s="41">
        <v>6.9444444444444441E-3</v>
      </c>
      <c r="D145" s="40" t="s">
        <v>62</v>
      </c>
      <c r="E145" s="40" t="s">
        <v>69</v>
      </c>
      <c r="F145" s="40" t="s">
        <v>505</v>
      </c>
      <c r="G145" s="289"/>
      <c r="H145" s="33"/>
      <c r="I145" s="34"/>
      <c r="J145" s="34"/>
      <c r="K145" s="34"/>
      <c r="L145" s="34"/>
      <c r="M145" s="34"/>
      <c r="N145" s="34"/>
      <c r="O145" s="35"/>
      <c r="P145" s="34"/>
      <c r="Q145" s="36"/>
      <c r="R145" s="3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38" t="s">
        <v>60</v>
      </c>
      <c r="B146" s="38" t="s">
        <v>447</v>
      </c>
      <c r="C146" s="39">
        <v>6.9444444444444441E-3</v>
      </c>
      <c r="D146" s="38" t="s">
        <v>65</v>
      </c>
      <c r="E146" s="38" t="s">
        <v>71</v>
      </c>
      <c r="F146" s="38" t="s">
        <v>506</v>
      </c>
      <c r="G146" s="289"/>
      <c r="H146" s="33"/>
      <c r="I146" s="34"/>
      <c r="J146" s="34"/>
      <c r="K146" s="34"/>
      <c r="L146" s="34"/>
      <c r="M146" s="34"/>
      <c r="N146" s="34"/>
      <c r="O146" s="35"/>
      <c r="P146" s="34"/>
      <c r="Q146" s="36"/>
      <c r="R146" s="37"/>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40" t="s">
        <v>60</v>
      </c>
      <c r="B147" s="40" t="s">
        <v>452</v>
      </c>
      <c r="C147" s="41">
        <v>0.30208333333333331</v>
      </c>
      <c r="D147" s="40" t="s">
        <v>65</v>
      </c>
      <c r="E147" s="40" t="s">
        <v>75</v>
      </c>
      <c r="F147" s="40" t="s">
        <v>460</v>
      </c>
      <c r="G147" s="289"/>
      <c r="H147" s="33"/>
      <c r="I147" s="34"/>
      <c r="J147" s="34"/>
      <c r="K147" s="34"/>
      <c r="L147" s="34"/>
      <c r="M147" s="34"/>
      <c r="N147" s="34"/>
      <c r="O147" s="35"/>
      <c r="P147" s="34"/>
      <c r="Q147" s="36"/>
      <c r="R147" s="3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40" t="s">
        <v>60</v>
      </c>
      <c r="B148" s="40" t="s">
        <v>454</v>
      </c>
      <c r="C148" s="41">
        <v>0.12847222222222221</v>
      </c>
      <c r="D148" s="40" t="s">
        <v>65</v>
      </c>
      <c r="E148" s="40" t="s">
        <v>75</v>
      </c>
      <c r="F148" s="40" t="s">
        <v>460</v>
      </c>
      <c r="G148" s="289"/>
      <c r="H148" s="33"/>
      <c r="I148" s="34"/>
      <c r="J148" s="34"/>
      <c r="K148" s="34"/>
      <c r="L148" s="34"/>
      <c r="M148" s="34"/>
      <c r="N148" s="34"/>
      <c r="O148" s="35"/>
      <c r="P148" s="34"/>
      <c r="Q148" s="36"/>
      <c r="R148" s="3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40" t="s">
        <v>60</v>
      </c>
      <c r="B149" s="40" t="s">
        <v>459</v>
      </c>
      <c r="C149" s="41">
        <v>0.88888888888888884</v>
      </c>
      <c r="D149" s="40" t="s">
        <v>65</v>
      </c>
      <c r="E149" s="40" t="s">
        <v>75</v>
      </c>
      <c r="F149" s="40" t="s">
        <v>507</v>
      </c>
      <c r="G149" s="289"/>
      <c r="H149" s="33"/>
      <c r="I149" s="34"/>
      <c r="J149" s="34"/>
      <c r="K149" s="34"/>
      <c r="L149" s="34"/>
      <c r="M149" s="34"/>
      <c r="N149" s="34"/>
      <c r="O149" s="35"/>
      <c r="P149" s="34"/>
      <c r="Q149" s="36"/>
      <c r="R149" s="37"/>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42" t="s">
        <v>60</v>
      </c>
      <c r="B150" s="42" t="s">
        <v>461</v>
      </c>
      <c r="C150" s="43">
        <v>0.78819444444444453</v>
      </c>
      <c r="D150" s="42" t="s">
        <v>65</v>
      </c>
      <c r="E150" s="42" t="s">
        <v>75</v>
      </c>
      <c r="F150" s="42" t="s">
        <v>508</v>
      </c>
      <c r="G150" s="290"/>
      <c r="H150" s="308"/>
      <c r="I150" s="191"/>
      <c r="J150" s="191"/>
      <c r="K150" s="191"/>
      <c r="L150" s="191"/>
      <c r="M150" s="191"/>
      <c r="N150" s="191"/>
      <c r="O150" s="192"/>
      <c r="P150" s="191"/>
      <c r="Q150" s="193"/>
      <c r="R150" s="309"/>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4.45" customHeight="1">
      <c r="A151" s="310"/>
      <c r="B151" s="311"/>
      <c r="C151" s="311"/>
      <c r="D151" s="311"/>
      <c r="E151" s="311"/>
      <c r="F151" s="311"/>
      <c r="G151" s="312"/>
      <c r="H151" s="313"/>
      <c r="I151" s="313"/>
      <c r="J151" s="313"/>
      <c r="K151" s="313"/>
      <c r="L151" s="313"/>
      <c r="M151" s="313"/>
      <c r="N151" s="313"/>
      <c r="O151" s="314"/>
      <c r="P151" s="313"/>
      <c r="Q151" s="312"/>
      <c r="R151" s="31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2.15" customHeight="1">
      <c r="A152" s="293" t="s">
        <v>5</v>
      </c>
      <c r="B152" s="294"/>
      <c r="C152" s="294"/>
      <c r="D152" s="294"/>
      <c r="E152" s="294"/>
      <c r="F152" s="294"/>
      <c r="G152" s="5">
        <v>45981</v>
      </c>
      <c r="H152" s="295" t="s">
        <v>6</v>
      </c>
      <c r="I152" s="292"/>
      <c r="J152" s="292"/>
      <c r="K152" s="292"/>
      <c r="L152" s="292"/>
      <c r="M152" s="292"/>
      <c r="N152" s="292"/>
      <c r="O152" s="292"/>
      <c r="P152" s="292"/>
      <c r="Q152" s="292"/>
      <c r="R152" s="292"/>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4" customHeight="1">
      <c r="A153" s="44" t="s">
        <v>7</v>
      </c>
      <c r="B153" s="44" t="s">
        <v>8</v>
      </c>
      <c r="C153" s="45" t="s">
        <v>9</v>
      </c>
      <c r="D153" s="44" t="s">
        <v>10</v>
      </c>
      <c r="E153" s="44" t="s">
        <v>11</v>
      </c>
      <c r="F153" s="44" t="s">
        <v>12</v>
      </c>
      <c r="G153" s="46" t="s">
        <v>13</v>
      </c>
      <c r="H153" s="44" t="s">
        <v>14</v>
      </c>
      <c r="I153" s="47" t="s">
        <v>15</v>
      </c>
      <c r="J153" s="48" t="s">
        <v>16</v>
      </c>
      <c r="K153" s="49" t="s">
        <v>17</v>
      </c>
      <c r="L153" s="48" t="s">
        <v>18</v>
      </c>
      <c r="M153" s="48" t="s">
        <v>19</v>
      </c>
      <c r="N153" s="48" t="s">
        <v>20</v>
      </c>
      <c r="O153" s="44" t="s">
        <v>21</v>
      </c>
      <c r="P153" s="45" t="s">
        <v>22</v>
      </c>
      <c r="Q153" s="48" t="s">
        <v>23</v>
      </c>
      <c r="R153" s="44" t="s">
        <v>24</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50" t="s">
        <v>50</v>
      </c>
      <c r="B154" s="50" t="s">
        <v>415</v>
      </c>
      <c r="C154" s="51">
        <v>0.25694444444444448</v>
      </c>
      <c r="D154" s="50" t="s">
        <v>52</v>
      </c>
      <c r="E154" s="50" t="s">
        <v>63</v>
      </c>
      <c r="F154" s="50" t="s">
        <v>416</v>
      </c>
      <c r="G154" s="288"/>
      <c r="H154" s="33"/>
      <c r="I154" s="34"/>
      <c r="J154" s="34"/>
      <c r="K154" s="34"/>
      <c r="L154" s="34"/>
      <c r="M154" s="34"/>
      <c r="N154" s="34"/>
      <c r="O154" s="35"/>
      <c r="P154" s="34"/>
      <c r="Q154" s="36"/>
      <c r="R154" s="3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38" t="s">
        <v>50</v>
      </c>
      <c r="B155" s="38" t="s">
        <v>415</v>
      </c>
      <c r="C155" s="39">
        <v>0.25694444444444448</v>
      </c>
      <c r="D155" s="38" t="s">
        <v>55</v>
      </c>
      <c r="E155" s="38" t="s">
        <v>66</v>
      </c>
      <c r="F155" s="38" t="s">
        <v>417</v>
      </c>
      <c r="G155" s="289"/>
      <c r="H155" s="33"/>
      <c r="I155" s="34"/>
      <c r="J155" s="34"/>
      <c r="K155" s="34"/>
      <c r="L155" s="34"/>
      <c r="M155" s="34"/>
      <c r="N155" s="34"/>
      <c r="O155" s="35"/>
      <c r="P155" s="34"/>
      <c r="Q155" s="36"/>
      <c r="R155" s="3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38" t="s">
        <v>50</v>
      </c>
      <c r="B156" s="38" t="s">
        <v>415</v>
      </c>
      <c r="C156" s="39">
        <v>0.25694444444444448</v>
      </c>
      <c r="D156" s="38" t="s">
        <v>58</v>
      </c>
      <c r="E156" s="38" t="s">
        <v>66</v>
      </c>
      <c r="F156" s="38" t="s">
        <v>418</v>
      </c>
      <c r="G156" s="289"/>
      <c r="H156" s="33"/>
      <c r="I156" s="34"/>
      <c r="J156" s="34"/>
      <c r="K156" s="34"/>
      <c r="L156" s="34"/>
      <c r="M156" s="34"/>
      <c r="N156" s="34"/>
      <c r="O156" s="35"/>
      <c r="P156" s="34"/>
      <c r="Q156" s="36"/>
      <c r="R156" s="3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40" t="s">
        <v>50</v>
      </c>
      <c r="B157" s="40" t="s">
        <v>419</v>
      </c>
      <c r="C157" s="41">
        <v>0.51736111111111105</v>
      </c>
      <c r="D157" s="40" t="s">
        <v>52</v>
      </c>
      <c r="E157" s="40" t="s">
        <v>75</v>
      </c>
      <c r="F157" s="40" t="s">
        <v>416</v>
      </c>
      <c r="G157" s="289"/>
      <c r="H157" s="33"/>
      <c r="I157" s="34"/>
      <c r="J157" s="34"/>
      <c r="K157" s="34"/>
      <c r="L157" s="34"/>
      <c r="M157" s="34"/>
      <c r="N157" s="34"/>
      <c r="O157" s="35"/>
      <c r="P157" s="34"/>
      <c r="Q157" s="36"/>
      <c r="R157" s="3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38" t="s">
        <v>50</v>
      </c>
      <c r="B158" s="38" t="s">
        <v>419</v>
      </c>
      <c r="C158" s="39">
        <v>0.51736111111111105</v>
      </c>
      <c r="D158" s="38" t="s">
        <v>55</v>
      </c>
      <c r="E158" s="38" t="s">
        <v>66</v>
      </c>
      <c r="F158" s="38" t="s">
        <v>417</v>
      </c>
      <c r="G158" s="289"/>
      <c r="H158" s="33"/>
      <c r="I158" s="34"/>
      <c r="J158" s="34"/>
      <c r="K158" s="34"/>
      <c r="L158" s="34"/>
      <c r="M158" s="34"/>
      <c r="N158" s="34"/>
      <c r="O158" s="35"/>
      <c r="P158" s="34"/>
      <c r="Q158" s="36"/>
      <c r="R158" s="3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38" t="s">
        <v>50</v>
      </c>
      <c r="B159" s="38" t="s">
        <v>419</v>
      </c>
      <c r="C159" s="39">
        <v>0.51736111111111105</v>
      </c>
      <c r="D159" s="38" t="s">
        <v>58</v>
      </c>
      <c r="E159" s="38" t="s">
        <v>66</v>
      </c>
      <c r="F159" s="38" t="s">
        <v>418</v>
      </c>
      <c r="G159" s="289"/>
      <c r="H159" s="33"/>
      <c r="I159" s="34"/>
      <c r="J159" s="34"/>
      <c r="K159" s="34"/>
      <c r="L159" s="34"/>
      <c r="M159" s="34"/>
      <c r="N159" s="34"/>
      <c r="O159" s="35"/>
      <c r="P159" s="34"/>
      <c r="Q159" s="36"/>
      <c r="R159" s="3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40" t="s">
        <v>50</v>
      </c>
      <c r="B160" s="40" t="s">
        <v>410</v>
      </c>
      <c r="C160" s="41">
        <v>0.39583333333333331</v>
      </c>
      <c r="D160" s="40" t="s">
        <v>52</v>
      </c>
      <c r="E160" s="40" t="s">
        <v>110</v>
      </c>
      <c r="F160" s="40" t="s">
        <v>416</v>
      </c>
      <c r="G160" s="289"/>
      <c r="H160" s="33"/>
      <c r="I160" s="34"/>
      <c r="J160" s="34"/>
      <c r="K160" s="34"/>
      <c r="L160" s="34"/>
      <c r="M160" s="34"/>
      <c r="N160" s="34"/>
      <c r="O160" s="35"/>
      <c r="P160" s="34"/>
      <c r="Q160" s="36"/>
      <c r="R160" s="3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38" t="s">
        <v>50</v>
      </c>
      <c r="B161" s="38" t="s">
        <v>410</v>
      </c>
      <c r="C161" s="39">
        <v>0.39583333333333331</v>
      </c>
      <c r="D161" s="38" t="s">
        <v>55</v>
      </c>
      <c r="E161" s="38" t="s">
        <v>111</v>
      </c>
      <c r="F161" s="38" t="s">
        <v>417</v>
      </c>
      <c r="G161" s="289"/>
      <c r="H161" s="33"/>
      <c r="I161" s="34"/>
      <c r="J161" s="34"/>
      <c r="K161" s="34"/>
      <c r="L161" s="34"/>
      <c r="M161" s="34"/>
      <c r="N161" s="34"/>
      <c r="O161" s="35"/>
      <c r="P161" s="34"/>
      <c r="Q161" s="36"/>
      <c r="R161" s="3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38" t="s">
        <v>50</v>
      </c>
      <c r="B162" s="38" t="s">
        <v>410</v>
      </c>
      <c r="C162" s="39">
        <v>0.39583333333333331</v>
      </c>
      <c r="D162" s="38" t="s">
        <v>58</v>
      </c>
      <c r="E162" s="38" t="s">
        <v>111</v>
      </c>
      <c r="F162" s="38" t="s">
        <v>418</v>
      </c>
      <c r="G162" s="289"/>
      <c r="H162" s="33"/>
      <c r="I162" s="34"/>
      <c r="J162" s="34"/>
      <c r="K162" s="34"/>
      <c r="L162" s="34"/>
      <c r="M162" s="34"/>
      <c r="N162" s="34"/>
      <c r="O162" s="35"/>
      <c r="P162" s="34"/>
      <c r="Q162" s="36"/>
      <c r="R162" s="3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40" t="s">
        <v>50</v>
      </c>
      <c r="B163" s="40" t="s">
        <v>414</v>
      </c>
      <c r="C163" s="41">
        <v>0.30208333333333331</v>
      </c>
      <c r="D163" s="40" t="s">
        <v>52</v>
      </c>
      <c r="E163" s="40" t="s">
        <v>83</v>
      </c>
      <c r="F163" s="40" t="s">
        <v>416</v>
      </c>
      <c r="G163" s="289"/>
      <c r="H163" s="33"/>
      <c r="I163" s="34"/>
      <c r="J163" s="34"/>
      <c r="K163" s="34"/>
      <c r="L163" s="34"/>
      <c r="M163" s="34"/>
      <c r="N163" s="34"/>
      <c r="O163" s="35"/>
      <c r="P163" s="34"/>
      <c r="Q163" s="36"/>
      <c r="R163" s="3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38" t="s">
        <v>50</v>
      </c>
      <c r="B164" s="38" t="s">
        <v>414</v>
      </c>
      <c r="C164" s="39">
        <v>0.30208333333333331</v>
      </c>
      <c r="D164" s="38" t="s">
        <v>55</v>
      </c>
      <c r="E164" s="38" t="s">
        <v>89</v>
      </c>
      <c r="F164" s="38" t="s">
        <v>417</v>
      </c>
      <c r="G164" s="289"/>
      <c r="H164" s="33"/>
      <c r="I164" s="34"/>
      <c r="J164" s="34"/>
      <c r="K164" s="34"/>
      <c r="L164" s="34"/>
      <c r="M164" s="34"/>
      <c r="N164" s="34"/>
      <c r="O164" s="35"/>
      <c r="P164" s="34"/>
      <c r="Q164" s="36"/>
      <c r="R164" s="3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38" t="s">
        <v>50</v>
      </c>
      <c r="B165" s="38" t="s">
        <v>414</v>
      </c>
      <c r="C165" s="39">
        <v>0.30208333333333331</v>
      </c>
      <c r="D165" s="38" t="s">
        <v>58</v>
      </c>
      <c r="E165" s="38" t="s">
        <v>89</v>
      </c>
      <c r="F165" s="38" t="s">
        <v>418</v>
      </c>
      <c r="G165" s="289"/>
      <c r="H165" s="33"/>
      <c r="I165" s="34"/>
      <c r="J165" s="34"/>
      <c r="K165" s="34"/>
      <c r="L165" s="34"/>
      <c r="M165" s="34"/>
      <c r="N165" s="34"/>
      <c r="O165" s="35"/>
      <c r="P165" s="34"/>
      <c r="Q165" s="36"/>
      <c r="R165" s="37"/>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40" t="s">
        <v>50</v>
      </c>
      <c r="B166" s="40" t="s">
        <v>425</v>
      </c>
      <c r="C166" s="41">
        <v>0.65972222222222221</v>
      </c>
      <c r="D166" s="40" t="s">
        <v>52</v>
      </c>
      <c r="E166" s="40" t="s">
        <v>393</v>
      </c>
      <c r="F166" s="40" t="s">
        <v>412</v>
      </c>
      <c r="G166" s="289"/>
      <c r="H166" s="33"/>
      <c r="I166" s="34"/>
      <c r="J166" s="34"/>
      <c r="K166" s="34"/>
      <c r="L166" s="34"/>
      <c r="M166" s="34"/>
      <c r="N166" s="34"/>
      <c r="O166" s="35"/>
      <c r="P166" s="34"/>
      <c r="Q166" s="36"/>
      <c r="R166" s="37"/>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38" t="s">
        <v>50</v>
      </c>
      <c r="B167" s="38" t="s">
        <v>425</v>
      </c>
      <c r="C167" s="39">
        <v>0.65972222222222221</v>
      </c>
      <c r="D167" s="38" t="s">
        <v>55</v>
      </c>
      <c r="E167" s="38" t="s">
        <v>86</v>
      </c>
      <c r="F167" s="38" t="s">
        <v>476</v>
      </c>
      <c r="G167" s="289"/>
      <c r="H167" s="33"/>
      <c r="I167" s="34"/>
      <c r="J167" s="34"/>
      <c r="K167" s="34"/>
      <c r="L167" s="34"/>
      <c r="M167" s="34"/>
      <c r="N167" s="34"/>
      <c r="O167" s="35"/>
      <c r="P167" s="34"/>
      <c r="Q167" s="36"/>
      <c r="R167" s="37"/>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38" t="s">
        <v>50</v>
      </c>
      <c r="B168" s="38" t="s">
        <v>425</v>
      </c>
      <c r="C168" s="39">
        <v>0.65972222222222221</v>
      </c>
      <c r="D168" s="38" t="s">
        <v>58</v>
      </c>
      <c r="E168" s="38" t="s">
        <v>86</v>
      </c>
      <c r="F168" s="38" t="s">
        <v>477</v>
      </c>
      <c r="G168" s="289"/>
      <c r="H168" s="33"/>
      <c r="I168" s="34"/>
      <c r="J168" s="34"/>
      <c r="K168" s="34"/>
      <c r="L168" s="34"/>
      <c r="M168" s="34"/>
      <c r="N168" s="34"/>
      <c r="O168" s="35"/>
      <c r="P168" s="34"/>
      <c r="Q168" s="36"/>
      <c r="R168" s="37"/>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40" t="s">
        <v>50</v>
      </c>
      <c r="B169" s="40" t="s">
        <v>421</v>
      </c>
      <c r="C169" s="41">
        <v>0.90277777777777779</v>
      </c>
      <c r="D169" s="40" t="s">
        <v>52</v>
      </c>
      <c r="E169" s="40" t="s">
        <v>110</v>
      </c>
      <c r="F169" s="40" t="s">
        <v>478</v>
      </c>
      <c r="G169" s="289"/>
      <c r="H169" s="33"/>
      <c r="I169" s="34"/>
      <c r="J169" s="34"/>
      <c r="K169" s="34"/>
      <c r="L169" s="34"/>
      <c r="M169" s="34"/>
      <c r="N169" s="34"/>
      <c r="O169" s="35"/>
      <c r="P169" s="34"/>
      <c r="Q169" s="36"/>
      <c r="R169" s="3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38" t="s">
        <v>50</v>
      </c>
      <c r="B170" s="38" t="s">
        <v>421</v>
      </c>
      <c r="C170" s="39">
        <v>0.90277777777777779</v>
      </c>
      <c r="D170" s="38" t="s">
        <v>55</v>
      </c>
      <c r="E170" s="38" t="s">
        <v>111</v>
      </c>
      <c r="F170" s="38" t="s">
        <v>479</v>
      </c>
      <c r="G170" s="289"/>
      <c r="H170" s="33"/>
      <c r="I170" s="34"/>
      <c r="J170" s="34"/>
      <c r="K170" s="34"/>
      <c r="L170" s="34"/>
      <c r="M170" s="34"/>
      <c r="N170" s="34"/>
      <c r="O170" s="35"/>
      <c r="P170" s="34"/>
      <c r="Q170" s="36"/>
      <c r="R170" s="37"/>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38" t="s">
        <v>50</v>
      </c>
      <c r="B171" s="38" t="s">
        <v>421</v>
      </c>
      <c r="C171" s="39">
        <v>0.90277777777777779</v>
      </c>
      <c r="D171" s="38" t="s">
        <v>58</v>
      </c>
      <c r="E171" s="38" t="s">
        <v>111</v>
      </c>
      <c r="F171" s="38" t="s">
        <v>427</v>
      </c>
      <c r="G171" s="289"/>
      <c r="H171" s="33"/>
      <c r="I171" s="34"/>
      <c r="J171" s="34"/>
      <c r="K171" s="34"/>
      <c r="L171" s="34"/>
      <c r="M171" s="34"/>
      <c r="N171" s="34"/>
      <c r="O171" s="35"/>
      <c r="P171" s="34"/>
      <c r="Q171" s="36"/>
      <c r="R171" s="37"/>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40" t="s">
        <v>50</v>
      </c>
      <c r="B172" s="40" t="s">
        <v>424</v>
      </c>
      <c r="C172" s="41">
        <v>0.85416666666666663</v>
      </c>
      <c r="D172" s="40" t="s">
        <v>52</v>
      </c>
      <c r="E172" s="40" t="s">
        <v>110</v>
      </c>
      <c r="F172" s="40" t="s">
        <v>478</v>
      </c>
      <c r="G172" s="289"/>
      <c r="H172" s="33"/>
      <c r="I172" s="34"/>
      <c r="J172" s="34"/>
      <c r="K172" s="34"/>
      <c r="L172" s="34"/>
      <c r="M172" s="34"/>
      <c r="N172" s="34"/>
      <c r="O172" s="35"/>
      <c r="P172" s="34"/>
      <c r="Q172" s="36"/>
      <c r="R172" s="3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38" t="s">
        <v>50</v>
      </c>
      <c r="B173" s="38" t="s">
        <v>424</v>
      </c>
      <c r="C173" s="39">
        <v>0.85416666666666663</v>
      </c>
      <c r="D173" s="38" t="s">
        <v>55</v>
      </c>
      <c r="E173" s="38" t="s">
        <v>111</v>
      </c>
      <c r="F173" s="38" t="s">
        <v>479</v>
      </c>
      <c r="G173" s="289"/>
      <c r="H173" s="33"/>
      <c r="I173" s="34"/>
      <c r="J173" s="34"/>
      <c r="K173" s="34"/>
      <c r="L173" s="34"/>
      <c r="M173" s="34"/>
      <c r="N173" s="34"/>
      <c r="O173" s="35"/>
      <c r="P173" s="34"/>
      <c r="Q173" s="36"/>
      <c r="R173" s="3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38" t="s">
        <v>50</v>
      </c>
      <c r="B174" s="38" t="s">
        <v>424</v>
      </c>
      <c r="C174" s="39">
        <v>0.85416666666666663</v>
      </c>
      <c r="D174" s="38" t="s">
        <v>58</v>
      </c>
      <c r="E174" s="38" t="s">
        <v>111</v>
      </c>
      <c r="F174" s="38" t="s">
        <v>427</v>
      </c>
      <c r="G174" s="289"/>
      <c r="H174" s="33"/>
      <c r="I174" s="34"/>
      <c r="J174" s="34"/>
      <c r="K174" s="34"/>
      <c r="L174" s="34"/>
      <c r="M174" s="34"/>
      <c r="N174" s="34"/>
      <c r="O174" s="35"/>
      <c r="P174" s="34"/>
      <c r="Q174" s="36"/>
      <c r="R174" s="3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40" t="s">
        <v>50</v>
      </c>
      <c r="B175" s="40" t="s">
        <v>420</v>
      </c>
      <c r="C175" s="41">
        <v>0.79861111111111116</v>
      </c>
      <c r="D175" s="40" t="s">
        <v>52</v>
      </c>
      <c r="E175" s="40" t="s">
        <v>110</v>
      </c>
      <c r="F175" s="40" t="s">
        <v>423</v>
      </c>
      <c r="G175" s="289"/>
      <c r="H175" s="33"/>
      <c r="I175" s="34"/>
      <c r="J175" s="34"/>
      <c r="K175" s="34"/>
      <c r="L175" s="34"/>
      <c r="M175" s="34"/>
      <c r="N175" s="34"/>
      <c r="O175" s="35"/>
      <c r="P175" s="34"/>
      <c r="Q175" s="36"/>
      <c r="R175" s="3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38" t="s">
        <v>50</v>
      </c>
      <c r="B176" s="38" t="s">
        <v>420</v>
      </c>
      <c r="C176" s="39">
        <v>0.79861111111111116</v>
      </c>
      <c r="D176" s="38" t="s">
        <v>55</v>
      </c>
      <c r="E176" s="38" t="s">
        <v>111</v>
      </c>
      <c r="F176" s="38" t="s">
        <v>47</v>
      </c>
      <c r="G176" s="289"/>
      <c r="H176" s="33"/>
      <c r="I176" s="34"/>
      <c r="J176" s="34"/>
      <c r="K176" s="34"/>
      <c r="L176" s="34"/>
      <c r="M176" s="34"/>
      <c r="N176" s="34"/>
      <c r="O176" s="35"/>
      <c r="P176" s="34"/>
      <c r="Q176" s="36"/>
      <c r="R176" s="3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38" t="s">
        <v>50</v>
      </c>
      <c r="B177" s="38" t="s">
        <v>420</v>
      </c>
      <c r="C177" s="39">
        <v>0.79861111111111116</v>
      </c>
      <c r="D177" s="38" t="s">
        <v>58</v>
      </c>
      <c r="E177" s="38" t="s">
        <v>111</v>
      </c>
      <c r="F177" s="38" t="s">
        <v>57</v>
      </c>
      <c r="G177" s="289"/>
      <c r="H177" s="33"/>
      <c r="I177" s="34"/>
      <c r="J177" s="34"/>
      <c r="K177" s="34"/>
      <c r="L177" s="34"/>
      <c r="M177" s="34"/>
      <c r="N177" s="34"/>
      <c r="O177" s="35"/>
      <c r="P177" s="34"/>
      <c r="Q177" s="36"/>
      <c r="R177" s="3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31" t="s">
        <v>40</v>
      </c>
      <c r="B178" s="31" t="s">
        <v>389</v>
      </c>
      <c r="C178" s="32">
        <v>0.12847222222222221</v>
      </c>
      <c r="D178" s="31" t="s">
        <v>42</v>
      </c>
      <c r="E178" s="31" t="s">
        <v>63</v>
      </c>
      <c r="F178" s="31" t="s">
        <v>391</v>
      </c>
      <c r="G178" s="289"/>
      <c r="H178" s="33"/>
      <c r="I178" s="34"/>
      <c r="J178" s="34"/>
      <c r="K178" s="34"/>
      <c r="L178" s="34"/>
      <c r="M178" s="34"/>
      <c r="N178" s="34"/>
      <c r="O178" s="35"/>
      <c r="P178" s="34"/>
      <c r="Q178" s="36"/>
      <c r="R178" s="3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38" t="s">
        <v>40</v>
      </c>
      <c r="B179" s="38" t="s">
        <v>389</v>
      </c>
      <c r="C179" s="39">
        <v>0.12847222222222221</v>
      </c>
      <c r="D179" s="38" t="s">
        <v>45</v>
      </c>
      <c r="E179" s="38" t="s">
        <v>66</v>
      </c>
      <c r="F179" s="38" t="s">
        <v>397</v>
      </c>
      <c r="G179" s="289"/>
      <c r="H179" s="33"/>
      <c r="I179" s="34"/>
      <c r="J179" s="34"/>
      <c r="K179" s="34"/>
      <c r="L179" s="34"/>
      <c r="M179" s="34"/>
      <c r="N179" s="34"/>
      <c r="O179" s="35"/>
      <c r="P179" s="34"/>
      <c r="Q179" s="36"/>
      <c r="R179" s="3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38" t="s">
        <v>40</v>
      </c>
      <c r="B180" s="38" t="s">
        <v>389</v>
      </c>
      <c r="C180" s="39">
        <v>0.12847222222222221</v>
      </c>
      <c r="D180" s="38" t="s">
        <v>48</v>
      </c>
      <c r="E180" s="38" t="s">
        <v>66</v>
      </c>
      <c r="F180" s="38" t="s">
        <v>117</v>
      </c>
      <c r="G180" s="289"/>
      <c r="H180" s="33"/>
      <c r="I180" s="34"/>
      <c r="J180" s="34"/>
      <c r="K180" s="34"/>
      <c r="L180" s="34"/>
      <c r="M180" s="34"/>
      <c r="N180" s="34"/>
      <c r="O180" s="35"/>
      <c r="P180" s="34"/>
      <c r="Q180" s="36"/>
      <c r="R180" s="3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40" t="s">
        <v>40</v>
      </c>
      <c r="B181" s="40" t="s">
        <v>392</v>
      </c>
      <c r="C181" s="41">
        <v>0.30208333333333331</v>
      </c>
      <c r="D181" s="40" t="s">
        <v>42</v>
      </c>
      <c r="E181" s="40" t="s">
        <v>489</v>
      </c>
      <c r="F181" s="40" t="s">
        <v>488</v>
      </c>
      <c r="G181" s="289"/>
      <c r="H181" s="33"/>
      <c r="I181" s="34"/>
      <c r="J181" s="34"/>
      <c r="K181" s="34"/>
      <c r="L181" s="34"/>
      <c r="M181" s="34"/>
      <c r="N181" s="34"/>
      <c r="O181" s="35"/>
      <c r="P181" s="34"/>
      <c r="Q181" s="36"/>
      <c r="R181" s="3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38" t="s">
        <v>40</v>
      </c>
      <c r="B182" s="38" t="s">
        <v>392</v>
      </c>
      <c r="C182" s="39">
        <v>0.30208333333333331</v>
      </c>
      <c r="D182" s="38" t="s">
        <v>45</v>
      </c>
      <c r="E182" s="38" t="s">
        <v>46</v>
      </c>
      <c r="F182" s="38" t="s">
        <v>44</v>
      </c>
      <c r="G182" s="289"/>
      <c r="H182" s="33"/>
      <c r="I182" s="34"/>
      <c r="J182" s="34"/>
      <c r="K182" s="34"/>
      <c r="L182" s="34"/>
      <c r="M182" s="34"/>
      <c r="N182" s="34"/>
      <c r="O182" s="35"/>
      <c r="P182" s="34"/>
      <c r="Q182" s="36"/>
      <c r="R182" s="3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38" t="s">
        <v>40</v>
      </c>
      <c r="B183" s="38" t="s">
        <v>392</v>
      </c>
      <c r="C183" s="39">
        <v>0.30208333333333331</v>
      </c>
      <c r="D183" s="38" t="s">
        <v>48</v>
      </c>
      <c r="E183" s="38" t="s">
        <v>46</v>
      </c>
      <c r="F183" s="38" t="s">
        <v>117</v>
      </c>
      <c r="G183" s="289"/>
      <c r="H183" s="33"/>
      <c r="I183" s="34"/>
      <c r="J183" s="34"/>
      <c r="K183" s="34"/>
      <c r="L183" s="34"/>
      <c r="M183" s="34"/>
      <c r="N183" s="34"/>
      <c r="O183" s="35"/>
      <c r="P183" s="34"/>
      <c r="Q183" s="36"/>
      <c r="R183" s="3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40" t="s">
        <v>40</v>
      </c>
      <c r="B184" s="40" t="s">
        <v>398</v>
      </c>
      <c r="C184" s="41">
        <v>0.88888888888888884</v>
      </c>
      <c r="D184" s="40" t="s">
        <v>42</v>
      </c>
      <c r="E184" s="40" t="s">
        <v>152</v>
      </c>
      <c r="F184" s="40" t="s">
        <v>490</v>
      </c>
      <c r="G184" s="289"/>
      <c r="H184" s="33"/>
      <c r="I184" s="34"/>
      <c r="J184" s="34"/>
      <c r="K184" s="34"/>
      <c r="L184" s="34"/>
      <c r="M184" s="34"/>
      <c r="N184" s="34"/>
      <c r="O184" s="35"/>
      <c r="P184" s="34"/>
      <c r="Q184" s="36"/>
      <c r="R184" s="3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38" t="s">
        <v>40</v>
      </c>
      <c r="B185" s="38" t="s">
        <v>398</v>
      </c>
      <c r="C185" s="39">
        <v>0.88888888888888884</v>
      </c>
      <c r="D185" s="38" t="s">
        <v>45</v>
      </c>
      <c r="E185" s="38" t="s">
        <v>153</v>
      </c>
      <c r="F185" s="38" t="s">
        <v>54</v>
      </c>
      <c r="G185" s="289"/>
      <c r="H185" s="33"/>
      <c r="I185" s="34"/>
      <c r="J185" s="34"/>
      <c r="K185" s="34"/>
      <c r="L185" s="34"/>
      <c r="M185" s="34"/>
      <c r="N185" s="34"/>
      <c r="O185" s="35"/>
      <c r="P185" s="34"/>
      <c r="Q185" s="36"/>
      <c r="R185" s="3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38" t="s">
        <v>40</v>
      </c>
      <c r="B186" s="38" t="s">
        <v>398</v>
      </c>
      <c r="C186" s="39">
        <v>0.88888888888888884</v>
      </c>
      <c r="D186" s="38" t="s">
        <v>48</v>
      </c>
      <c r="E186" s="38" t="s">
        <v>153</v>
      </c>
      <c r="F186" s="38" t="s">
        <v>117</v>
      </c>
      <c r="G186" s="289"/>
      <c r="H186" s="33"/>
      <c r="I186" s="34"/>
      <c r="J186" s="34"/>
      <c r="K186" s="34"/>
      <c r="L186" s="34"/>
      <c r="M186" s="34"/>
      <c r="N186" s="34"/>
      <c r="O186" s="35"/>
      <c r="P186" s="34"/>
      <c r="Q186" s="36"/>
      <c r="R186" s="3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40" t="s">
        <v>40</v>
      </c>
      <c r="B187" s="40" t="s">
        <v>396</v>
      </c>
      <c r="C187" s="41">
        <v>0.78819444444444453</v>
      </c>
      <c r="D187" s="40" t="s">
        <v>42</v>
      </c>
      <c r="E187" s="40" t="s">
        <v>509</v>
      </c>
      <c r="F187" s="40" t="s">
        <v>510</v>
      </c>
      <c r="G187" s="289"/>
      <c r="H187" s="33"/>
      <c r="I187" s="34"/>
      <c r="J187" s="34"/>
      <c r="K187" s="34"/>
      <c r="L187" s="34"/>
      <c r="M187" s="34"/>
      <c r="N187" s="34"/>
      <c r="O187" s="35"/>
      <c r="P187" s="34"/>
      <c r="Q187" s="36"/>
      <c r="R187" s="3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38" t="s">
        <v>40</v>
      </c>
      <c r="B188" s="38" t="s">
        <v>396</v>
      </c>
      <c r="C188" s="39">
        <v>0.78819444444444453</v>
      </c>
      <c r="D188" s="38" t="s">
        <v>45</v>
      </c>
      <c r="E188" s="38" t="s">
        <v>511</v>
      </c>
      <c r="F188" s="38" t="s">
        <v>512</v>
      </c>
      <c r="G188" s="289"/>
      <c r="H188" s="33"/>
      <c r="I188" s="34"/>
      <c r="J188" s="34"/>
      <c r="K188" s="34"/>
      <c r="L188" s="34"/>
      <c r="M188" s="34"/>
      <c r="N188" s="34"/>
      <c r="O188" s="35"/>
      <c r="P188" s="34"/>
      <c r="Q188" s="36"/>
      <c r="R188" s="3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38" t="s">
        <v>40</v>
      </c>
      <c r="B189" s="38" t="s">
        <v>396</v>
      </c>
      <c r="C189" s="39">
        <v>0.78819444444444453</v>
      </c>
      <c r="D189" s="38" t="s">
        <v>48</v>
      </c>
      <c r="E189" s="38" t="s">
        <v>511</v>
      </c>
      <c r="F189" s="38" t="s">
        <v>493</v>
      </c>
      <c r="G189" s="289"/>
      <c r="H189" s="33"/>
      <c r="I189" s="34"/>
      <c r="J189" s="34"/>
      <c r="K189" s="34"/>
      <c r="L189" s="34"/>
      <c r="M189" s="34"/>
      <c r="N189" s="34"/>
      <c r="O189" s="35"/>
      <c r="P189" s="34"/>
      <c r="Q189" s="36"/>
      <c r="R189" s="3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31" t="s">
        <v>404</v>
      </c>
      <c r="B190" s="31" t="s">
        <v>405</v>
      </c>
      <c r="C190" s="32">
        <v>0.29166666666666669</v>
      </c>
      <c r="D190" s="31" t="s">
        <v>406</v>
      </c>
      <c r="E190" s="31" t="s">
        <v>87</v>
      </c>
      <c r="F190" s="31" t="s">
        <v>513</v>
      </c>
      <c r="G190" s="289"/>
      <c r="H190" s="33"/>
      <c r="I190" s="34"/>
      <c r="J190" s="34"/>
      <c r="K190" s="34"/>
      <c r="L190" s="34"/>
      <c r="M190" s="34"/>
      <c r="N190" s="34"/>
      <c r="O190" s="35"/>
      <c r="P190" s="34"/>
      <c r="Q190" s="36"/>
      <c r="R190" s="3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40" t="s">
        <v>404</v>
      </c>
      <c r="B191" s="40" t="s">
        <v>408</v>
      </c>
      <c r="C191" s="41">
        <v>0.59375</v>
      </c>
      <c r="D191" s="40" t="s">
        <v>406</v>
      </c>
      <c r="E191" s="40" t="s">
        <v>95</v>
      </c>
      <c r="F191" s="40" t="s">
        <v>480</v>
      </c>
      <c r="G191" s="289"/>
      <c r="H191" s="33"/>
      <c r="I191" s="34"/>
      <c r="J191" s="34"/>
      <c r="K191" s="34"/>
      <c r="L191" s="34"/>
      <c r="M191" s="34"/>
      <c r="N191" s="34"/>
      <c r="O191" s="35"/>
      <c r="P191" s="34"/>
      <c r="Q191" s="36"/>
      <c r="R191" s="37"/>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40" t="s">
        <v>404</v>
      </c>
      <c r="B192" s="40" t="s">
        <v>514</v>
      </c>
      <c r="C192" s="41">
        <v>0.85069444444444453</v>
      </c>
      <c r="D192" s="40" t="s">
        <v>406</v>
      </c>
      <c r="E192" s="40" t="s">
        <v>95</v>
      </c>
      <c r="F192" s="40" t="s">
        <v>515</v>
      </c>
      <c r="G192" s="289"/>
      <c r="H192" s="33"/>
      <c r="I192" s="34"/>
      <c r="J192" s="34"/>
      <c r="K192" s="34"/>
      <c r="L192" s="34"/>
      <c r="M192" s="34"/>
      <c r="N192" s="34"/>
      <c r="O192" s="35"/>
      <c r="P192" s="34"/>
      <c r="Q192" s="36"/>
      <c r="R192" s="3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31" t="s">
        <v>399</v>
      </c>
      <c r="B193" s="31" t="s">
        <v>494</v>
      </c>
      <c r="C193" s="32">
        <v>0.3298611111111111</v>
      </c>
      <c r="D193" s="31" t="s">
        <v>495</v>
      </c>
      <c r="E193" s="31" t="s">
        <v>118</v>
      </c>
      <c r="F193" s="31" t="s">
        <v>516</v>
      </c>
      <c r="G193" s="289"/>
      <c r="H193" s="33"/>
      <c r="I193" s="34"/>
      <c r="J193" s="34"/>
      <c r="K193" s="34"/>
      <c r="L193" s="34"/>
      <c r="M193" s="34"/>
      <c r="N193" s="34"/>
      <c r="O193" s="35"/>
      <c r="P193" s="34"/>
      <c r="Q193" s="36"/>
      <c r="R193" s="3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31" t="s">
        <v>428</v>
      </c>
      <c r="B194" s="31" t="s">
        <v>429</v>
      </c>
      <c r="C194" s="32">
        <v>0.66666666666666663</v>
      </c>
      <c r="D194" s="31" t="s">
        <v>406</v>
      </c>
      <c r="E194" s="31" t="s">
        <v>28</v>
      </c>
      <c r="F194" s="31" t="s">
        <v>517</v>
      </c>
      <c r="G194" s="289"/>
      <c r="H194" s="33"/>
      <c r="I194" s="34"/>
      <c r="J194" s="34"/>
      <c r="K194" s="34"/>
      <c r="L194" s="34"/>
      <c r="M194" s="34"/>
      <c r="N194" s="34"/>
      <c r="O194" s="35"/>
      <c r="P194" s="34"/>
      <c r="Q194" s="36"/>
      <c r="R194" s="3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98" t="s">
        <v>25</v>
      </c>
      <c r="B195" s="98" t="s">
        <v>518</v>
      </c>
      <c r="C195" s="99">
        <v>4.8611111111111112E-2</v>
      </c>
      <c r="D195" s="98" t="s">
        <v>27</v>
      </c>
      <c r="E195" s="98" t="s">
        <v>80</v>
      </c>
      <c r="F195" s="98" t="s">
        <v>484</v>
      </c>
      <c r="G195" s="289"/>
      <c r="H195" s="100" t="s">
        <v>519</v>
      </c>
      <c r="I195" s="216">
        <v>0.71509999999999996</v>
      </c>
      <c r="J195" s="102">
        <v>128</v>
      </c>
      <c r="K195" s="103">
        <v>45977</v>
      </c>
      <c r="L195" s="102">
        <v>32</v>
      </c>
      <c r="M195" s="102">
        <v>0</v>
      </c>
      <c r="N195" s="102">
        <v>3</v>
      </c>
      <c r="O195" s="104" t="s">
        <v>248</v>
      </c>
      <c r="P195" s="105">
        <v>4.8611111111111112E-2</v>
      </c>
      <c r="Q195" s="102">
        <v>179</v>
      </c>
      <c r="R195" s="106" t="s">
        <v>520</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27" t="s">
        <v>25</v>
      </c>
      <c r="B196" s="27" t="s">
        <v>521</v>
      </c>
      <c r="C196" s="28">
        <v>0.36458333333333331</v>
      </c>
      <c r="D196" s="27" t="s">
        <v>27</v>
      </c>
      <c r="E196" s="27" t="s">
        <v>133</v>
      </c>
      <c r="F196" s="27" t="s">
        <v>484</v>
      </c>
      <c r="G196" s="289"/>
      <c r="H196" s="10" t="s">
        <v>522</v>
      </c>
      <c r="I196" s="11">
        <v>0.55869999999999997</v>
      </c>
      <c r="J196" s="12">
        <v>100</v>
      </c>
      <c r="K196" s="13">
        <v>45977</v>
      </c>
      <c r="L196" s="12">
        <v>14</v>
      </c>
      <c r="M196" s="12">
        <v>0</v>
      </c>
      <c r="N196" s="12">
        <v>11</v>
      </c>
      <c r="O196" s="14" t="s">
        <v>523</v>
      </c>
      <c r="P196" s="15">
        <v>0.36458333333333331</v>
      </c>
      <c r="Q196" s="12">
        <v>179</v>
      </c>
      <c r="R196" s="16" t="s">
        <v>524</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95" t="s">
        <v>25</v>
      </c>
      <c r="B197" s="95" t="s">
        <v>431</v>
      </c>
      <c r="C197" s="96">
        <v>0.1145833333333333</v>
      </c>
      <c r="D197" s="95" t="s">
        <v>27</v>
      </c>
      <c r="E197" s="95" t="s">
        <v>95</v>
      </c>
      <c r="F197" s="95" t="s">
        <v>484</v>
      </c>
      <c r="G197" s="289"/>
      <c r="H197" s="88" t="s">
        <v>433</v>
      </c>
      <c r="I197" s="97">
        <v>0.91620000000000001</v>
      </c>
      <c r="J197" s="90">
        <v>164</v>
      </c>
      <c r="K197" s="91">
        <v>45976</v>
      </c>
      <c r="L197" s="90">
        <v>8</v>
      </c>
      <c r="M197" s="90">
        <v>0</v>
      </c>
      <c r="N197" s="90">
        <v>0</v>
      </c>
      <c r="O197" s="92" t="s">
        <v>130</v>
      </c>
      <c r="P197" s="93">
        <v>0.1145833333333333</v>
      </c>
      <c r="Q197" s="90">
        <v>179</v>
      </c>
      <c r="R197" s="94" t="s">
        <v>525</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214" t="s">
        <v>25</v>
      </c>
      <c r="B198" s="214" t="s">
        <v>486</v>
      </c>
      <c r="C198" s="215">
        <v>0.33333333333333331</v>
      </c>
      <c r="D198" s="214" t="s">
        <v>27</v>
      </c>
      <c r="E198" s="214" t="s">
        <v>95</v>
      </c>
      <c r="F198" s="214" t="s">
        <v>484</v>
      </c>
      <c r="G198" s="289"/>
      <c r="H198" s="100" t="s">
        <v>445</v>
      </c>
      <c r="I198" s="216">
        <v>0.74299999999999999</v>
      </c>
      <c r="J198" s="102">
        <v>133</v>
      </c>
      <c r="K198" s="103">
        <v>45974</v>
      </c>
      <c r="L198" s="102">
        <v>5</v>
      </c>
      <c r="M198" s="102">
        <v>0</v>
      </c>
      <c r="N198" s="102">
        <v>0</v>
      </c>
      <c r="O198" s="104" t="s">
        <v>130</v>
      </c>
      <c r="P198" s="105">
        <v>0.33333333333333331</v>
      </c>
      <c r="Q198" s="102">
        <v>179</v>
      </c>
      <c r="R198" s="106" t="s">
        <v>526</v>
      </c>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17" t="s">
        <v>25</v>
      </c>
      <c r="B199" s="17" t="s">
        <v>527</v>
      </c>
      <c r="C199" s="18">
        <v>0.25347222222222221</v>
      </c>
      <c r="D199" s="17" t="s">
        <v>27</v>
      </c>
      <c r="E199" s="17" t="s">
        <v>69</v>
      </c>
      <c r="F199" s="17" t="s">
        <v>528</v>
      </c>
      <c r="G199" s="289"/>
      <c r="H199" s="20" t="s">
        <v>529</v>
      </c>
      <c r="I199" s="210">
        <v>0.82679999999999998</v>
      </c>
      <c r="J199" s="22">
        <v>148</v>
      </c>
      <c r="K199" s="23">
        <v>45976</v>
      </c>
      <c r="L199" s="22">
        <v>4</v>
      </c>
      <c r="M199" s="22">
        <v>0</v>
      </c>
      <c r="N199" s="22">
        <v>0</v>
      </c>
      <c r="O199" s="24" t="s">
        <v>530</v>
      </c>
      <c r="P199" s="25">
        <v>0.25347222222222221</v>
      </c>
      <c r="Q199" s="22">
        <v>179</v>
      </c>
      <c r="R199" s="26" t="s">
        <v>531</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214" t="s">
        <v>25</v>
      </c>
      <c r="B200" s="214" t="s">
        <v>438</v>
      </c>
      <c r="C200" s="215">
        <v>0.58333333333333337</v>
      </c>
      <c r="D200" s="214" t="s">
        <v>27</v>
      </c>
      <c r="E200" s="214" t="s">
        <v>95</v>
      </c>
      <c r="F200" s="214" t="s">
        <v>439</v>
      </c>
      <c r="G200" s="289"/>
      <c r="H200" s="100" t="s">
        <v>440</v>
      </c>
      <c r="I200" s="101">
        <v>0.96089999999999998</v>
      </c>
      <c r="J200" s="102">
        <v>172</v>
      </c>
      <c r="K200" s="103">
        <v>45977</v>
      </c>
      <c r="L200" s="102">
        <v>9</v>
      </c>
      <c r="M200" s="102">
        <v>0</v>
      </c>
      <c r="N200" s="102">
        <v>1</v>
      </c>
      <c r="O200" s="104" t="s">
        <v>338</v>
      </c>
      <c r="P200" s="105">
        <v>0.58333333333333337</v>
      </c>
      <c r="Q200" s="102">
        <v>179</v>
      </c>
      <c r="R200" s="106" t="s">
        <v>532</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95" t="s">
        <v>25</v>
      </c>
      <c r="B201" s="95" t="s">
        <v>435</v>
      </c>
      <c r="C201" s="96">
        <v>0.73958333333333337</v>
      </c>
      <c r="D201" s="95" t="s">
        <v>27</v>
      </c>
      <c r="E201" s="95" t="s">
        <v>69</v>
      </c>
      <c r="F201" s="95" t="s">
        <v>533</v>
      </c>
      <c r="G201" s="289"/>
      <c r="H201" s="88" t="s">
        <v>436</v>
      </c>
      <c r="I201" s="97">
        <v>0.94969999999999999</v>
      </c>
      <c r="J201" s="90">
        <v>170</v>
      </c>
      <c r="K201" s="91">
        <v>45972</v>
      </c>
      <c r="L201" s="90">
        <v>1</v>
      </c>
      <c r="M201" s="90">
        <v>0</v>
      </c>
      <c r="N201" s="90">
        <v>0</v>
      </c>
      <c r="O201" s="92" t="s">
        <v>534</v>
      </c>
      <c r="P201" s="93">
        <v>0.73958333333333337</v>
      </c>
      <c r="Q201" s="90">
        <v>179</v>
      </c>
      <c r="R201" s="94" t="s">
        <v>535</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31" t="s">
        <v>77</v>
      </c>
      <c r="B202" s="31" t="s">
        <v>465</v>
      </c>
      <c r="C202" s="32">
        <v>1.388888888888889E-2</v>
      </c>
      <c r="D202" s="31" t="s">
        <v>79</v>
      </c>
      <c r="E202" s="31" t="s">
        <v>80</v>
      </c>
      <c r="F202" s="31" t="s">
        <v>497</v>
      </c>
      <c r="G202" s="289"/>
      <c r="H202" s="33"/>
      <c r="I202" s="34"/>
      <c r="J202" s="34"/>
      <c r="K202" s="34"/>
      <c r="L202" s="34"/>
      <c r="M202" s="34"/>
      <c r="N202" s="34"/>
      <c r="O202" s="35"/>
      <c r="P202" s="34"/>
      <c r="Q202" s="36"/>
      <c r="R202" s="3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40" t="s">
        <v>77</v>
      </c>
      <c r="B203" s="40" t="s">
        <v>467</v>
      </c>
      <c r="C203" s="41">
        <v>0.4861111111111111</v>
      </c>
      <c r="D203" s="40" t="s">
        <v>79</v>
      </c>
      <c r="E203" s="40" t="s">
        <v>69</v>
      </c>
      <c r="F203" s="40" t="s">
        <v>499</v>
      </c>
      <c r="G203" s="289"/>
      <c r="H203" s="33"/>
      <c r="I203" s="34"/>
      <c r="J203" s="34"/>
      <c r="K203" s="34"/>
      <c r="L203" s="34"/>
      <c r="M203" s="34"/>
      <c r="N203" s="34"/>
      <c r="O203" s="35"/>
      <c r="P203" s="34"/>
      <c r="Q203" s="36"/>
      <c r="R203" s="3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40" t="s">
        <v>77</v>
      </c>
      <c r="B204" s="40" t="s">
        <v>470</v>
      </c>
      <c r="C204" s="41">
        <v>0.51388888888888895</v>
      </c>
      <c r="D204" s="40" t="s">
        <v>79</v>
      </c>
      <c r="E204" s="40" t="s">
        <v>69</v>
      </c>
      <c r="F204" s="40" t="s">
        <v>499</v>
      </c>
      <c r="G204" s="289"/>
      <c r="H204" s="33"/>
      <c r="I204" s="34"/>
      <c r="J204" s="34"/>
      <c r="K204" s="34"/>
      <c r="L204" s="34"/>
      <c r="M204" s="34"/>
      <c r="N204" s="34"/>
      <c r="O204" s="35"/>
      <c r="P204" s="34"/>
      <c r="Q204" s="36"/>
      <c r="R204" s="3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40" t="s">
        <v>77</v>
      </c>
      <c r="B205" s="40" t="s">
        <v>473</v>
      </c>
      <c r="C205" s="41">
        <v>0.22222222222222221</v>
      </c>
      <c r="D205" s="40" t="s">
        <v>79</v>
      </c>
      <c r="E205" s="40" t="s">
        <v>69</v>
      </c>
      <c r="F205" s="40" t="s">
        <v>536</v>
      </c>
      <c r="G205" s="289"/>
      <c r="H205" s="33"/>
      <c r="I205" s="34"/>
      <c r="J205" s="34"/>
      <c r="K205" s="34"/>
      <c r="L205" s="34"/>
      <c r="M205" s="34"/>
      <c r="N205" s="34"/>
      <c r="O205" s="35"/>
      <c r="P205" s="34"/>
      <c r="Q205" s="36"/>
      <c r="R205" s="3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40" t="s">
        <v>77</v>
      </c>
      <c r="B206" s="40" t="s">
        <v>468</v>
      </c>
      <c r="C206" s="41">
        <v>0.14583333333333329</v>
      </c>
      <c r="D206" s="40" t="s">
        <v>79</v>
      </c>
      <c r="E206" s="40" t="s">
        <v>69</v>
      </c>
      <c r="F206" s="40" t="s">
        <v>463</v>
      </c>
      <c r="G206" s="289"/>
      <c r="H206" s="33"/>
      <c r="I206" s="34"/>
      <c r="J206" s="34"/>
      <c r="K206" s="34"/>
      <c r="L206" s="34"/>
      <c r="M206" s="34"/>
      <c r="N206" s="34"/>
      <c r="O206" s="35"/>
      <c r="P206" s="34"/>
      <c r="Q206" s="36"/>
      <c r="R206" s="3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40" t="s">
        <v>77</v>
      </c>
      <c r="B207" s="40" t="s">
        <v>469</v>
      </c>
      <c r="C207" s="41">
        <v>0.27777777777777779</v>
      </c>
      <c r="D207" s="40" t="s">
        <v>79</v>
      </c>
      <c r="E207" s="40" t="s">
        <v>69</v>
      </c>
      <c r="F207" s="40" t="s">
        <v>463</v>
      </c>
      <c r="G207" s="289"/>
      <c r="H207" s="33"/>
      <c r="I207" s="34"/>
      <c r="J207" s="34"/>
      <c r="K207" s="34"/>
      <c r="L207" s="34"/>
      <c r="M207" s="34"/>
      <c r="N207" s="34"/>
      <c r="O207" s="35"/>
      <c r="P207" s="34"/>
      <c r="Q207" s="36"/>
      <c r="R207" s="3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40" t="s">
        <v>77</v>
      </c>
      <c r="B208" s="40" t="s">
        <v>471</v>
      </c>
      <c r="C208" s="41">
        <v>0.95833333333333337</v>
      </c>
      <c r="D208" s="40" t="s">
        <v>79</v>
      </c>
      <c r="E208" s="40" t="s">
        <v>69</v>
      </c>
      <c r="F208" s="40" t="s">
        <v>463</v>
      </c>
      <c r="G208" s="289"/>
      <c r="H208" s="33"/>
      <c r="I208" s="34"/>
      <c r="J208" s="34"/>
      <c r="K208" s="34"/>
      <c r="L208" s="34"/>
      <c r="M208" s="34"/>
      <c r="N208" s="34"/>
      <c r="O208" s="35"/>
      <c r="P208" s="34"/>
      <c r="Q208" s="36"/>
      <c r="R208" s="3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40" t="s">
        <v>77</v>
      </c>
      <c r="B209" s="40" t="s">
        <v>472</v>
      </c>
      <c r="C209" s="41">
        <v>0.77430555555555547</v>
      </c>
      <c r="D209" s="40" t="s">
        <v>79</v>
      </c>
      <c r="E209" s="40" t="s">
        <v>69</v>
      </c>
      <c r="F209" s="40" t="s">
        <v>463</v>
      </c>
      <c r="G209" s="289"/>
      <c r="H209" s="33"/>
      <c r="I209" s="34"/>
      <c r="J209" s="34"/>
      <c r="K209" s="34"/>
      <c r="L209" s="34"/>
      <c r="M209" s="34"/>
      <c r="N209" s="34"/>
      <c r="O209" s="35"/>
      <c r="P209" s="34"/>
      <c r="Q209" s="36"/>
      <c r="R209" s="3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31" t="s">
        <v>60</v>
      </c>
      <c r="B210" s="31" t="s">
        <v>447</v>
      </c>
      <c r="C210" s="32">
        <v>6.9444444444444441E-3</v>
      </c>
      <c r="D210" s="31" t="s">
        <v>62</v>
      </c>
      <c r="E210" s="31" t="s">
        <v>80</v>
      </c>
      <c r="F210" s="31" t="s">
        <v>301</v>
      </c>
      <c r="G210" s="289"/>
      <c r="H210" s="33"/>
      <c r="I210" s="34"/>
      <c r="J210" s="34"/>
      <c r="K210" s="34"/>
      <c r="L210" s="34"/>
      <c r="M210" s="34"/>
      <c r="N210" s="34"/>
      <c r="O210" s="35"/>
      <c r="P210" s="34"/>
      <c r="Q210" s="36"/>
      <c r="R210" s="3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38" t="s">
        <v>60</v>
      </c>
      <c r="B211" s="38" t="s">
        <v>447</v>
      </c>
      <c r="C211" s="39">
        <v>6.9444444444444441E-3</v>
      </c>
      <c r="D211" s="38" t="s">
        <v>65</v>
      </c>
      <c r="E211" s="38" t="s">
        <v>71</v>
      </c>
      <c r="F211" s="38" t="s">
        <v>502</v>
      </c>
      <c r="G211" s="289"/>
      <c r="H211" s="33"/>
      <c r="I211" s="34"/>
      <c r="J211" s="34"/>
      <c r="K211" s="34"/>
      <c r="L211" s="34"/>
      <c r="M211" s="34"/>
      <c r="N211" s="34"/>
      <c r="O211" s="35"/>
      <c r="P211" s="34"/>
      <c r="Q211" s="36"/>
      <c r="R211" s="3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40" t="s">
        <v>60</v>
      </c>
      <c r="B212" s="40" t="s">
        <v>450</v>
      </c>
      <c r="C212" s="41">
        <v>0.24305555555555561</v>
      </c>
      <c r="D212" s="40" t="s">
        <v>62</v>
      </c>
      <c r="E212" s="40" t="s">
        <v>69</v>
      </c>
      <c r="F212" s="40" t="s">
        <v>301</v>
      </c>
      <c r="G212" s="289"/>
      <c r="H212" s="33"/>
      <c r="I212" s="34"/>
      <c r="J212" s="34"/>
      <c r="K212" s="34"/>
      <c r="L212" s="34"/>
      <c r="M212" s="34"/>
      <c r="N212" s="34"/>
      <c r="O212" s="35"/>
      <c r="P212" s="34"/>
      <c r="Q212" s="36"/>
      <c r="R212" s="37"/>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38" t="s">
        <v>60</v>
      </c>
      <c r="B213" s="38" t="s">
        <v>450</v>
      </c>
      <c r="C213" s="39">
        <v>0.24305555555555561</v>
      </c>
      <c r="D213" s="38" t="s">
        <v>65</v>
      </c>
      <c r="E213" s="38" t="s">
        <v>71</v>
      </c>
      <c r="F213" s="38" t="s">
        <v>502</v>
      </c>
      <c r="G213" s="289"/>
      <c r="H213" s="33"/>
      <c r="I213" s="34"/>
      <c r="J213" s="34"/>
      <c r="K213" s="34"/>
      <c r="L213" s="34"/>
      <c r="M213" s="34"/>
      <c r="N213" s="34"/>
      <c r="O213" s="35"/>
      <c r="P213" s="34"/>
      <c r="Q213" s="36"/>
      <c r="R213" s="37"/>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40" t="s">
        <v>60</v>
      </c>
      <c r="B214" s="40" t="s">
        <v>451</v>
      </c>
      <c r="C214" s="41">
        <v>0.1423611111111111</v>
      </c>
      <c r="D214" s="40" t="s">
        <v>62</v>
      </c>
      <c r="E214" s="40" t="s">
        <v>69</v>
      </c>
      <c r="F214" s="40" t="s">
        <v>301</v>
      </c>
      <c r="G214" s="289"/>
      <c r="H214" s="33"/>
      <c r="I214" s="34"/>
      <c r="J214" s="34"/>
      <c r="K214" s="34"/>
      <c r="L214" s="34"/>
      <c r="M214" s="34"/>
      <c r="N214" s="34"/>
      <c r="O214" s="35"/>
      <c r="P214" s="34"/>
      <c r="Q214" s="36"/>
      <c r="R214" s="37"/>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38" t="s">
        <v>60</v>
      </c>
      <c r="B215" s="38" t="s">
        <v>451</v>
      </c>
      <c r="C215" s="39">
        <v>0.1423611111111111</v>
      </c>
      <c r="D215" s="38" t="s">
        <v>65</v>
      </c>
      <c r="E215" s="38" t="s">
        <v>71</v>
      </c>
      <c r="F215" s="38" t="s">
        <v>502</v>
      </c>
      <c r="G215" s="289"/>
      <c r="H215" s="33"/>
      <c r="I215" s="34"/>
      <c r="J215" s="34"/>
      <c r="K215" s="34"/>
      <c r="L215" s="34"/>
      <c r="M215" s="34"/>
      <c r="N215" s="34"/>
      <c r="O215" s="35"/>
      <c r="P215" s="34"/>
      <c r="Q215" s="36"/>
      <c r="R215" s="37"/>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40" t="s">
        <v>60</v>
      </c>
      <c r="B216" s="40" t="s">
        <v>501</v>
      </c>
      <c r="C216" s="41">
        <v>0.37847222222222232</v>
      </c>
      <c r="D216" s="40" t="s">
        <v>62</v>
      </c>
      <c r="E216" s="40" t="s">
        <v>69</v>
      </c>
      <c r="F216" s="40" t="s">
        <v>505</v>
      </c>
      <c r="G216" s="289"/>
      <c r="H216" s="33"/>
      <c r="I216" s="34"/>
      <c r="J216" s="34"/>
      <c r="K216" s="34"/>
      <c r="L216" s="34"/>
      <c r="M216" s="34"/>
      <c r="N216" s="34"/>
      <c r="O216" s="35"/>
      <c r="P216" s="34"/>
      <c r="Q216" s="36"/>
      <c r="R216" s="37"/>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38" t="s">
        <v>60</v>
      </c>
      <c r="B217" s="38" t="s">
        <v>501</v>
      </c>
      <c r="C217" s="39">
        <v>0.37847222222222232</v>
      </c>
      <c r="D217" s="38" t="s">
        <v>65</v>
      </c>
      <c r="E217" s="38" t="s">
        <v>71</v>
      </c>
      <c r="F217" s="38" t="s">
        <v>506</v>
      </c>
      <c r="G217" s="289"/>
      <c r="H217" s="33"/>
      <c r="I217" s="34"/>
      <c r="J217" s="34"/>
      <c r="K217" s="34"/>
      <c r="L217" s="34"/>
      <c r="M217" s="34"/>
      <c r="N217" s="34"/>
      <c r="O217" s="35"/>
      <c r="P217" s="34"/>
      <c r="Q217" s="36"/>
      <c r="R217" s="37"/>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40" t="s">
        <v>60</v>
      </c>
      <c r="B218" s="40" t="s">
        <v>455</v>
      </c>
      <c r="C218" s="41">
        <v>0.93055555555555547</v>
      </c>
      <c r="D218" s="40" t="s">
        <v>62</v>
      </c>
      <c r="E218" s="40" t="s">
        <v>69</v>
      </c>
      <c r="F218" s="40" t="s">
        <v>505</v>
      </c>
      <c r="G218" s="289"/>
      <c r="H218" s="33"/>
      <c r="I218" s="34"/>
      <c r="J218" s="34"/>
      <c r="K218" s="34"/>
      <c r="L218" s="34"/>
      <c r="M218" s="34"/>
      <c r="N218" s="34"/>
      <c r="O218" s="35"/>
      <c r="P218" s="34"/>
      <c r="Q218" s="36"/>
      <c r="R218" s="37"/>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38" t="s">
        <v>60</v>
      </c>
      <c r="B219" s="38" t="s">
        <v>455</v>
      </c>
      <c r="C219" s="39">
        <v>0.93055555555555547</v>
      </c>
      <c r="D219" s="38" t="s">
        <v>65</v>
      </c>
      <c r="E219" s="38" t="s">
        <v>71</v>
      </c>
      <c r="F219" s="38" t="s">
        <v>506</v>
      </c>
      <c r="G219" s="289"/>
      <c r="H219" s="33"/>
      <c r="I219" s="34"/>
      <c r="J219" s="34"/>
      <c r="K219" s="34"/>
      <c r="L219" s="34"/>
      <c r="M219" s="34"/>
      <c r="N219" s="34"/>
      <c r="O219" s="35"/>
      <c r="P219" s="34"/>
      <c r="Q219" s="36"/>
      <c r="R219" s="37"/>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40" t="s">
        <v>60</v>
      </c>
      <c r="B220" s="40" t="s">
        <v>452</v>
      </c>
      <c r="C220" s="41">
        <v>0.30208333333333331</v>
      </c>
      <c r="D220" s="40" t="s">
        <v>65</v>
      </c>
      <c r="E220" s="40" t="s">
        <v>75</v>
      </c>
      <c r="F220" s="40" t="s">
        <v>460</v>
      </c>
      <c r="G220" s="289"/>
      <c r="H220" s="33"/>
      <c r="I220" s="34"/>
      <c r="J220" s="34"/>
      <c r="K220" s="34"/>
      <c r="L220" s="34"/>
      <c r="M220" s="34"/>
      <c r="N220" s="34"/>
      <c r="O220" s="35"/>
      <c r="P220" s="34"/>
      <c r="Q220" s="36"/>
      <c r="R220" s="3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40" t="s">
        <v>60</v>
      </c>
      <c r="B221" s="40" t="s">
        <v>454</v>
      </c>
      <c r="C221" s="41">
        <v>0.12847222222222221</v>
      </c>
      <c r="D221" s="40" t="s">
        <v>65</v>
      </c>
      <c r="E221" s="40" t="s">
        <v>75</v>
      </c>
      <c r="F221" s="40" t="s">
        <v>460</v>
      </c>
      <c r="G221" s="289"/>
      <c r="H221" s="33"/>
      <c r="I221" s="34"/>
      <c r="J221" s="34"/>
      <c r="K221" s="34"/>
      <c r="L221" s="34"/>
      <c r="M221" s="34"/>
      <c r="N221" s="34"/>
      <c r="O221" s="35"/>
      <c r="P221" s="34"/>
      <c r="Q221" s="36"/>
      <c r="R221" s="37"/>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40" t="s">
        <v>60</v>
      </c>
      <c r="B222" s="40" t="s">
        <v>458</v>
      </c>
      <c r="C222" s="41">
        <v>0.82986111111111116</v>
      </c>
      <c r="D222" s="40" t="s">
        <v>62</v>
      </c>
      <c r="E222" s="40" t="s">
        <v>69</v>
      </c>
      <c r="F222" s="40" t="s">
        <v>537</v>
      </c>
      <c r="G222" s="289"/>
      <c r="H222" s="33"/>
      <c r="I222" s="34"/>
      <c r="J222" s="34"/>
      <c r="K222" s="34"/>
      <c r="L222" s="34"/>
      <c r="M222" s="34"/>
      <c r="N222" s="34"/>
      <c r="O222" s="35"/>
      <c r="P222" s="34"/>
      <c r="Q222" s="36"/>
      <c r="R222" s="37"/>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38" t="s">
        <v>60</v>
      </c>
      <c r="B223" s="38" t="s">
        <v>458</v>
      </c>
      <c r="C223" s="39">
        <v>0.82986111111111116</v>
      </c>
      <c r="D223" s="38" t="s">
        <v>65</v>
      </c>
      <c r="E223" s="38" t="s">
        <v>71</v>
      </c>
      <c r="F223" s="38" t="s">
        <v>538</v>
      </c>
      <c r="G223" s="289"/>
      <c r="H223" s="33"/>
      <c r="I223" s="34"/>
      <c r="J223" s="34"/>
      <c r="K223" s="34"/>
      <c r="L223" s="34"/>
      <c r="M223" s="34"/>
      <c r="N223" s="34"/>
      <c r="O223" s="35"/>
      <c r="P223" s="34"/>
      <c r="Q223" s="36"/>
      <c r="R223" s="3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40" t="s">
        <v>60</v>
      </c>
      <c r="B224" s="40" t="s">
        <v>462</v>
      </c>
      <c r="C224" s="41">
        <v>0.61111111111111105</v>
      </c>
      <c r="D224" s="40" t="s">
        <v>62</v>
      </c>
      <c r="E224" s="40" t="s">
        <v>75</v>
      </c>
      <c r="F224" s="40" t="s">
        <v>539</v>
      </c>
      <c r="G224" s="289"/>
      <c r="H224" s="33"/>
      <c r="I224" s="34"/>
      <c r="J224" s="34"/>
      <c r="K224" s="34"/>
      <c r="L224" s="34"/>
      <c r="M224" s="34"/>
      <c r="N224" s="34"/>
      <c r="O224" s="35"/>
      <c r="P224" s="34"/>
      <c r="Q224" s="36"/>
      <c r="R224" s="3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38" t="s">
        <v>60</v>
      </c>
      <c r="B225" s="38" t="s">
        <v>462</v>
      </c>
      <c r="C225" s="39">
        <v>0.61111111111111105</v>
      </c>
      <c r="D225" s="38" t="s">
        <v>65</v>
      </c>
      <c r="E225" s="38" t="s">
        <v>66</v>
      </c>
      <c r="F225" s="38" t="s">
        <v>540</v>
      </c>
      <c r="G225" s="289"/>
      <c r="H225" s="33"/>
      <c r="I225" s="34"/>
      <c r="J225" s="34"/>
      <c r="K225" s="34"/>
      <c r="L225" s="34"/>
      <c r="M225" s="34"/>
      <c r="N225" s="34"/>
      <c r="O225" s="35"/>
      <c r="P225" s="34"/>
      <c r="Q225" s="36"/>
      <c r="R225" s="3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40" t="s">
        <v>60</v>
      </c>
      <c r="B226" s="40" t="s">
        <v>459</v>
      </c>
      <c r="C226" s="41">
        <v>0.88888888888888884</v>
      </c>
      <c r="D226" s="40" t="s">
        <v>65</v>
      </c>
      <c r="E226" s="40" t="s">
        <v>75</v>
      </c>
      <c r="F226" s="40" t="s">
        <v>507</v>
      </c>
      <c r="G226" s="289"/>
      <c r="H226" s="33"/>
      <c r="I226" s="34"/>
      <c r="J226" s="34"/>
      <c r="K226" s="34"/>
      <c r="L226" s="34"/>
      <c r="M226" s="34"/>
      <c r="N226" s="34"/>
      <c r="O226" s="35"/>
      <c r="P226" s="34"/>
      <c r="Q226" s="36"/>
      <c r="R226" s="3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42" t="s">
        <v>60</v>
      </c>
      <c r="B227" s="42" t="s">
        <v>461</v>
      </c>
      <c r="C227" s="43">
        <v>0.78819444444444453</v>
      </c>
      <c r="D227" s="42" t="s">
        <v>65</v>
      </c>
      <c r="E227" s="42" t="s">
        <v>75</v>
      </c>
      <c r="F227" s="42" t="s">
        <v>508</v>
      </c>
      <c r="G227" s="290"/>
      <c r="H227" s="308"/>
      <c r="I227" s="191"/>
      <c r="J227" s="191"/>
      <c r="K227" s="191"/>
      <c r="L227" s="191"/>
      <c r="M227" s="191"/>
      <c r="N227" s="191"/>
      <c r="O227" s="192"/>
      <c r="P227" s="191"/>
      <c r="Q227" s="193"/>
      <c r="R227" s="309"/>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5" customHeight="1">
      <c r="A228" s="310"/>
      <c r="B228" s="311"/>
      <c r="C228" s="311"/>
      <c r="D228" s="311"/>
      <c r="E228" s="311"/>
      <c r="F228" s="311"/>
      <c r="G228" s="312"/>
      <c r="H228" s="313"/>
      <c r="I228" s="313"/>
      <c r="J228" s="313"/>
      <c r="K228" s="313"/>
      <c r="L228" s="313"/>
      <c r="M228" s="313"/>
      <c r="N228" s="313"/>
      <c r="O228" s="314"/>
      <c r="P228" s="313"/>
      <c r="Q228" s="312"/>
      <c r="R228" s="315"/>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15" customHeight="1">
      <c r="A229" s="293" t="s">
        <v>5</v>
      </c>
      <c r="B229" s="294"/>
      <c r="C229" s="294"/>
      <c r="D229" s="294"/>
      <c r="E229" s="294"/>
      <c r="F229" s="294"/>
      <c r="G229" s="5">
        <v>45982</v>
      </c>
      <c r="H229" s="295" t="s">
        <v>6</v>
      </c>
      <c r="I229" s="292"/>
      <c r="J229" s="292"/>
      <c r="K229" s="292"/>
      <c r="L229" s="292"/>
      <c r="M229" s="292"/>
      <c r="N229" s="292"/>
      <c r="O229" s="292"/>
      <c r="P229" s="292"/>
      <c r="Q229" s="292"/>
      <c r="R229" s="292"/>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c r="A230" s="44" t="s">
        <v>7</v>
      </c>
      <c r="B230" s="44" t="s">
        <v>8</v>
      </c>
      <c r="C230" s="45" t="s">
        <v>9</v>
      </c>
      <c r="D230" s="44" t="s">
        <v>10</v>
      </c>
      <c r="E230" s="44" t="s">
        <v>11</v>
      </c>
      <c r="F230" s="44" t="s">
        <v>12</v>
      </c>
      <c r="G230" s="46" t="s">
        <v>13</v>
      </c>
      <c r="H230" s="44" t="s">
        <v>14</v>
      </c>
      <c r="I230" s="47" t="s">
        <v>15</v>
      </c>
      <c r="J230" s="48" t="s">
        <v>16</v>
      </c>
      <c r="K230" s="49" t="s">
        <v>17</v>
      </c>
      <c r="L230" s="48" t="s">
        <v>18</v>
      </c>
      <c r="M230" s="48" t="s">
        <v>19</v>
      </c>
      <c r="N230" s="48" t="s">
        <v>20</v>
      </c>
      <c r="O230" s="44" t="s">
        <v>21</v>
      </c>
      <c r="P230" s="45" t="s">
        <v>22</v>
      </c>
      <c r="Q230" s="48" t="s">
        <v>23</v>
      </c>
      <c r="R230" s="44"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50" t="s">
        <v>50</v>
      </c>
      <c r="B231" s="50" t="s">
        <v>415</v>
      </c>
      <c r="C231" s="51">
        <v>0.25694444444444448</v>
      </c>
      <c r="D231" s="50" t="s">
        <v>106</v>
      </c>
      <c r="E231" s="50" t="s">
        <v>118</v>
      </c>
      <c r="F231" s="50" t="s">
        <v>416</v>
      </c>
      <c r="G231" s="288"/>
      <c r="H231" s="33"/>
      <c r="I231" s="34"/>
      <c r="J231" s="34"/>
      <c r="K231" s="34"/>
      <c r="L231" s="34"/>
      <c r="M231" s="34"/>
      <c r="N231" s="34"/>
      <c r="O231" s="35"/>
      <c r="P231" s="34"/>
      <c r="Q231" s="36"/>
      <c r="R231" s="3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40" t="s">
        <v>50</v>
      </c>
      <c r="B232" s="40" t="s">
        <v>424</v>
      </c>
      <c r="C232" s="41">
        <v>0.85416666666666663</v>
      </c>
      <c r="D232" s="40" t="s">
        <v>106</v>
      </c>
      <c r="E232" s="40" t="s">
        <v>152</v>
      </c>
      <c r="F232" s="40" t="s">
        <v>416</v>
      </c>
      <c r="G232" s="289"/>
      <c r="H232" s="33"/>
      <c r="I232" s="34"/>
      <c r="J232" s="34"/>
      <c r="K232" s="34"/>
      <c r="L232" s="34"/>
      <c r="M232" s="34"/>
      <c r="N232" s="34"/>
      <c r="O232" s="35"/>
      <c r="P232" s="34"/>
      <c r="Q232" s="36"/>
      <c r="R232" s="3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40" t="s">
        <v>50</v>
      </c>
      <c r="B233" s="40" t="s">
        <v>425</v>
      </c>
      <c r="C233" s="41">
        <v>0.64583333333333337</v>
      </c>
      <c r="D233" s="40" t="s">
        <v>106</v>
      </c>
      <c r="E233" s="40" t="s">
        <v>133</v>
      </c>
      <c r="F233" s="40" t="s">
        <v>412</v>
      </c>
      <c r="G233" s="289"/>
      <c r="H233" s="33"/>
      <c r="I233" s="34"/>
      <c r="J233" s="34"/>
      <c r="K233" s="34"/>
      <c r="L233" s="34"/>
      <c r="M233" s="34"/>
      <c r="N233" s="34"/>
      <c r="O233" s="35"/>
      <c r="P233" s="34"/>
      <c r="Q233" s="36"/>
      <c r="R233" s="37"/>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40" t="s">
        <v>50</v>
      </c>
      <c r="B234" s="40" t="s">
        <v>419</v>
      </c>
      <c r="C234" s="41">
        <v>0.51736111111111105</v>
      </c>
      <c r="D234" s="40" t="s">
        <v>106</v>
      </c>
      <c r="E234" s="40" t="s">
        <v>133</v>
      </c>
      <c r="F234" s="40" t="s">
        <v>412</v>
      </c>
      <c r="G234" s="289"/>
      <c r="H234" s="33"/>
      <c r="I234" s="34"/>
      <c r="J234" s="34"/>
      <c r="K234" s="34"/>
      <c r="L234" s="34"/>
      <c r="M234" s="34"/>
      <c r="N234" s="34"/>
      <c r="O234" s="35"/>
      <c r="P234" s="34"/>
      <c r="Q234" s="36"/>
      <c r="R234" s="37"/>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40" t="s">
        <v>50</v>
      </c>
      <c r="B235" s="40" t="s">
        <v>410</v>
      </c>
      <c r="C235" s="41">
        <v>0.39583333333333331</v>
      </c>
      <c r="D235" s="40" t="s">
        <v>106</v>
      </c>
      <c r="E235" s="40" t="s">
        <v>110</v>
      </c>
      <c r="F235" s="40" t="s">
        <v>412</v>
      </c>
      <c r="G235" s="289"/>
      <c r="H235" s="33"/>
      <c r="I235" s="34"/>
      <c r="J235" s="34"/>
      <c r="K235" s="34"/>
      <c r="L235" s="34"/>
      <c r="M235" s="34"/>
      <c r="N235" s="34"/>
      <c r="O235" s="35"/>
      <c r="P235" s="34"/>
      <c r="Q235" s="36"/>
      <c r="R235" s="37"/>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40" t="s">
        <v>50</v>
      </c>
      <c r="B236" s="40" t="s">
        <v>420</v>
      </c>
      <c r="C236" s="41">
        <v>0.79861111111111116</v>
      </c>
      <c r="D236" s="40" t="s">
        <v>106</v>
      </c>
      <c r="E236" s="40" t="s">
        <v>110</v>
      </c>
      <c r="F236" s="40" t="s">
        <v>412</v>
      </c>
      <c r="G236" s="289"/>
      <c r="H236" s="33"/>
      <c r="I236" s="34"/>
      <c r="J236" s="34"/>
      <c r="K236" s="34"/>
      <c r="L236" s="34"/>
      <c r="M236" s="34"/>
      <c r="N236" s="34"/>
      <c r="O236" s="35"/>
      <c r="P236" s="34"/>
      <c r="Q236" s="36"/>
      <c r="R236" s="37"/>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40" t="s">
        <v>50</v>
      </c>
      <c r="B237" s="40" t="s">
        <v>421</v>
      </c>
      <c r="C237" s="41">
        <v>0.90277777777777779</v>
      </c>
      <c r="D237" s="40" t="s">
        <v>106</v>
      </c>
      <c r="E237" s="40" t="s">
        <v>110</v>
      </c>
      <c r="F237" s="40" t="s">
        <v>478</v>
      </c>
      <c r="G237" s="289"/>
      <c r="H237" s="33"/>
      <c r="I237" s="34"/>
      <c r="J237" s="34"/>
      <c r="K237" s="34"/>
      <c r="L237" s="34"/>
      <c r="M237" s="34"/>
      <c r="N237" s="34"/>
      <c r="O237" s="35"/>
      <c r="P237" s="34"/>
      <c r="Q237" s="36"/>
      <c r="R237" s="37"/>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31" t="s">
        <v>399</v>
      </c>
      <c r="B238" s="31" t="s">
        <v>541</v>
      </c>
      <c r="C238" s="32">
        <v>0.97569444444444453</v>
      </c>
      <c r="D238" s="31" t="s">
        <v>495</v>
      </c>
      <c r="E238" s="31" t="s">
        <v>118</v>
      </c>
      <c r="F238" s="31" t="s">
        <v>359</v>
      </c>
      <c r="G238" s="289"/>
      <c r="H238" s="33"/>
      <c r="I238" s="34"/>
      <c r="J238" s="34"/>
      <c r="K238" s="34"/>
      <c r="L238" s="34"/>
      <c r="M238" s="34"/>
      <c r="N238" s="34"/>
      <c r="O238" s="35"/>
      <c r="P238" s="34"/>
      <c r="Q238" s="36"/>
      <c r="R238" s="37"/>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40" t="s">
        <v>399</v>
      </c>
      <c r="B239" s="40" t="s">
        <v>494</v>
      </c>
      <c r="C239" s="41">
        <v>0.3923611111111111</v>
      </c>
      <c r="D239" s="40" t="s">
        <v>495</v>
      </c>
      <c r="E239" s="40" t="s">
        <v>110</v>
      </c>
      <c r="F239" s="40" t="s">
        <v>542</v>
      </c>
      <c r="G239" s="289"/>
      <c r="H239" s="33"/>
      <c r="I239" s="34"/>
      <c r="J239" s="34"/>
      <c r="K239" s="34"/>
      <c r="L239" s="34"/>
      <c r="M239" s="34"/>
      <c r="N239" s="34"/>
      <c r="O239" s="35"/>
      <c r="P239" s="34"/>
      <c r="Q239" s="36"/>
      <c r="R239" s="37"/>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31" t="s">
        <v>40</v>
      </c>
      <c r="B240" s="31" t="s">
        <v>389</v>
      </c>
      <c r="C240" s="32">
        <v>0.12847222222222221</v>
      </c>
      <c r="D240" s="31" t="s">
        <v>85</v>
      </c>
      <c r="E240" s="31" t="s">
        <v>43</v>
      </c>
      <c r="F240" s="31" t="s">
        <v>543</v>
      </c>
      <c r="G240" s="289"/>
      <c r="H240" s="33"/>
      <c r="I240" s="34"/>
      <c r="J240" s="34"/>
      <c r="K240" s="34"/>
      <c r="L240" s="34"/>
      <c r="M240" s="34"/>
      <c r="N240" s="34"/>
      <c r="O240" s="35"/>
      <c r="P240" s="34"/>
      <c r="Q240" s="36"/>
      <c r="R240" s="3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40" t="s">
        <v>40</v>
      </c>
      <c r="B241" s="40" t="s">
        <v>396</v>
      </c>
      <c r="C241" s="41">
        <v>0.78819444444444453</v>
      </c>
      <c r="D241" s="40" t="s">
        <v>85</v>
      </c>
      <c r="E241" s="40" t="s">
        <v>145</v>
      </c>
      <c r="F241" s="40" t="s">
        <v>543</v>
      </c>
      <c r="G241" s="289"/>
      <c r="H241" s="33"/>
      <c r="I241" s="34"/>
      <c r="J241" s="34"/>
      <c r="K241" s="34"/>
      <c r="L241" s="34"/>
      <c r="M241" s="34"/>
      <c r="N241" s="34"/>
      <c r="O241" s="35"/>
      <c r="P241" s="34"/>
      <c r="Q241" s="36"/>
      <c r="R241" s="3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40" t="s">
        <v>40</v>
      </c>
      <c r="B242" s="40" t="s">
        <v>398</v>
      </c>
      <c r="C242" s="41">
        <v>0.88888888888888884</v>
      </c>
      <c r="D242" s="40" t="s">
        <v>85</v>
      </c>
      <c r="E242" s="40" t="s">
        <v>544</v>
      </c>
      <c r="F242" s="40" t="s">
        <v>543</v>
      </c>
      <c r="G242" s="289"/>
      <c r="H242" s="33"/>
      <c r="I242" s="34"/>
      <c r="J242" s="34"/>
      <c r="K242" s="34"/>
      <c r="L242" s="34"/>
      <c r="M242" s="34"/>
      <c r="N242" s="34"/>
      <c r="O242" s="35"/>
      <c r="P242" s="34"/>
      <c r="Q242" s="36"/>
      <c r="R242" s="37"/>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40" t="s">
        <v>40</v>
      </c>
      <c r="B243" s="40" t="s">
        <v>392</v>
      </c>
      <c r="C243" s="41">
        <v>0.30208333333333331</v>
      </c>
      <c r="D243" s="40" t="s">
        <v>85</v>
      </c>
      <c r="E243" s="40" t="s">
        <v>545</v>
      </c>
      <c r="F243" s="40" t="s">
        <v>490</v>
      </c>
      <c r="G243" s="289"/>
      <c r="H243" s="33"/>
      <c r="I243" s="34"/>
      <c r="J243" s="34"/>
      <c r="K243" s="34"/>
      <c r="L243" s="34"/>
      <c r="M243" s="34"/>
      <c r="N243" s="34"/>
      <c r="O243" s="35"/>
      <c r="P243" s="34"/>
      <c r="Q243" s="36"/>
      <c r="R243" s="37"/>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31" t="s">
        <v>428</v>
      </c>
      <c r="B244" s="31" t="s">
        <v>474</v>
      </c>
      <c r="C244" s="32">
        <v>0.41666666666666669</v>
      </c>
      <c r="D244" s="31" t="s">
        <v>406</v>
      </c>
      <c r="E244" s="31" t="s">
        <v>87</v>
      </c>
      <c r="F244" s="31" t="s">
        <v>517</v>
      </c>
      <c r="G244" s="289"/>
      <c r="H244" s="33"/>
      <c r="I244" s="34"/>
      <c r="J244" s="34"/>
      <c r="K244" s="34"/>
      <c r="L244" s="34"/>
      <c r="M244" s="34"/>
      <c r="N244" s="34"/>
      <c r="O244" s="35"/>
      <c r="P244" s="34"/>
      <c r="Q244" s="36"/>
      <c r="R244" s="37"/>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40" t="s">
        <v>428</v>
      </c>
      <c r="B245" s="40" t="s">
        <v>429</v>
      </c>
      <c r="C245" s="41">
        <v>0.71527777777777779</v>
      </c>
      <c r="D245" s="40" t="s">
        <v>406</v>
      </c>
      <c r="E245" s="40" t="s">
        <v>69</v>
      </c>
      <c r="F245" s="40" t="s">
        <v>546</v>
      </c>
      <c r="G245" s="289"/>
      <c r="H245" s="33"/>
      <c r="I245" s="34"/>
      <c r="J245" s="34"/>
      <c r="K245" s="34"/>
      <c r="L245" s="34"/>
      <c r="M245" s="34"/>
      <c r="N245" s="34"/>
      <c r="O245" s="35"/>
      <c r="P245" s="34"/>
      <c r="Q245" s="36"/>
      <c r="R245" s="3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98" t="s">
        <v>25</v>
      </c>
      <c r="B246" s="98" t="s">
        <v>435</v>
      </c>
      <c r="C246" s="99">
        <v>0.61458333333333337</v>
      </c>
      <c r="D246" s="98" t="s">
        <v>27</v>
      </c>
      <c r="E246" s="98" t="s">
        <v>53</v>
      </c>
      <c r="F246" s="98" t="s">
        <v>484</v>
      </c>
      <c r="G246" s="289"/>
      <c r="H246" s="100" t="s">
        <v>436</v>
      </c>
      <c r="I246" s="217">
        <v>0.48039999999999999</v>
      </c>
      <c r="J246" s="102">
        <v>86</v>
      </c>
      <c r="K246" s="103">
        <v>45977</v>
      </c>
      <c r="L246" s="102">
        <v>12</v>
      </c>
      <c r="M246" s="102">
        <v>0</v>
      </c>
      <c r="N246" s="102">
        <v>8</v>
      </c>
      <c r="O246" s="104" t="s">
        <v>523</v>
      </c>
      <c r="P246" s="105">
        <v>0.61458333333333337</v>
      </c>
      <c r="Q246" s="102">
        <v>179</v>
      </c>
      <c r="R246" s="106" t="s">
        <v>547</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95" t="s">
        <v>25</v>
      </c>
      <c r="B247" s="95" t="s">
        <v>518</v>
      </c>
      <c r="C247" s="96">
        <v>0.1145833333333333</v>
      </c>
      <c r="D247" s="95" t="s">
        <v>27</v>
      </c>
      <c r="E247" s="95" t="s">
        <v>69</v>
      </c>
      <c r="F247" s="95" t="s">
        <v>528</v>
      </c>
      <c r="G247" s="289"/>
      <c r="H247" s="88" t="s">
        <v>519</v>
      </c>
      <c r="I247" s="89">
        <v>0.46929999999999999</v>
      </c>
      <c r="J247" s="90">
        <v>84</v>
      </c>
      <c r="K247" s="91">
        <v>45977</v>
      </c>
      <c r="L247" s="90">
        <v>19</v>
      </c>
      <c r="M247" s="90">
        <v>0</v>
      </c>
      <c r="N247" s="90">
        <v>6</v>
      </c>
      <c r="O247" s="92" t="s">
        <v>530</v>
      </c>
      <c r="P247" s="93">
        <v>0.1145833333333333</v>
      </c>
      <c r="Q247" s="90">
        <v>179</v>
      </c>
      <c r="R247" s="94" t="s">
        <v>548</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17" t="s">
        <v>25</v>
      </c>
      <c r="B248" s="17" t="s">
        <v>483</v>
      </c>
      <c r="C248" s="18">
        <v>0.9375</v>
      </c>
      <c r="D248" s="17" t="s">
        <v>27</v>
      </c>
      <c r="E248" s="17" t="s">
        <v>119</v>
      </c>
      <c r="F248" s="17" t="s">
        <v>528</v>
      </c>
      <c r="G248" s="289"/>
      <c r="H248" s="20" t="s">
        <v>443</v>
      </c>
      <c r="I248" s="21">
        <v>0.97209999999999996</v>
      </c>
      <c r="J248" s="22">
        <v>174</v>
      </c>
      <c r="K248" s="23">
        <v>45976</v>
      </c>
      <c r="L248" s="22">
        <v>4</v>
      </c>
      <c r="M248" s="22">
        <v>0</v>
      </c>
      <c r="N248" s="22">
        <v>0</v>
      </c>
      <c r="O248" s="24" t="s">
        <v>339</v>
      </c>
      <c r="P248" s="25">
        <v>0.9375</v>
      </c>
      <c r="Q248" s="22">
        <v>179</v>
      </c>
      <c r="R248" s="26" t="s">
        <v>549</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214" t="s">
        <v>25</v>
      </c>
      <c r="B249" s="214" t="s">
        <v>431</v>
      </c>
      <c r="C249" s="215">
        <v>0.73611111111111116</v>
      </c>
      <c r="D249" s="214" t="s">
        <v>27</v>
      </c>
      <c r="E249" s="214" t="s">
        <v>75</v>
      </c>
      <c r="F249" s="214" t="s">
        <v>528</v>
      </c>
      <c r="G249" s="289"/>
      <c r="H249" s="100" t="s">
        <v>433</v>
      </c>
      <c r="I249" s="217">
        <v>0.50839999999999996</v>
      </c>
      <c r="J249" s="102">
        <v>91</v>
      </c>
      <c r="K249" s="103">
        <v>45975</v>
      </c>
      <c r="L249" s="102">
        <v>12</v>
      </c>
      <c r="M249" s="102">
        <v>0</v>
      </c>
      <c r="N249" s="102">
        <v>0</v>
      </c>
      <c r="O249" s="104" t="s">
        <v>205</v>
      </c>
      <c r="P249" s="105">
        <v>0.73611111111111116</v>
      </c>
      <c r="Q249" s="102">
        <v>179</v>
      </c>
      <c r="R249" s="106" t="s">
        <v>550</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211" t="s">
        <v>25</v>
      </c>
      <c r="B250" s="211" t="s">
        <v>438</v>
      </c>
      <c r="C250" s="212">
        <v>0.45833333333333331</v>
      </c>
      <c r="D250" s="211" t="s">
        <v>27</v>
      </c>
      <c r="E250" s="211" t="s">
        <v>69</v>
      </c>
      <c r="F250" s="211" t="s">
        <v>528</v>
      </c>
      <c r="G250" s="289"/>
      <c r="H250" s="197" t="s">
        <v>440</v>
      </c>
      <c r="I250" s="218">
        <v>0.55869999999999997</v>
      </c>
      <c r="J250" s="199">
        <v>100</v>
      </c>
      <c r="K250" s="200">
        <v>45976</v>
      </c>
      <c r="L250" s="199">
        <v>10</v>
      </c>
      <c r="M250" s="199">
        <v>0</v>
      </c>
      <c r="N250" s="199">
        <v>0</v>
      </c>
      <c r="O250" s="201" t="s">
        <v>530</v>
      </c>
      <c r="P250" s="202">
        <v>0.45833333333333331</v>
      </c>
      <c r="Q250" s="199">
        <v>179</v>
      </c>
      <c r="R250" s="203" t="s">
        <v>551</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27" t="s">
        <v>25</v>
      </c>
      <c r="B251" s="27" t="s">
        <v>486</v>
      </c>
      <c r="C251" s="28">
        <v>0.31944444444444448</v>
      </c>
      <c r="D251" s="27" t="s">
        <v>27</v>
      </c>
      <c r="E251" s="27" t="s">
        <v>69</v>
      </c>
      <c r="F251" s="27" t="s">
        <v>439</v>
      </c>
      <c r="G251" s="289"/>
      <c r="H251" s="10" t="s">
        <v>445</v>
      </c>
      <c r="I251" s="11">
        <v>0.56979999999999997</v>
      </c>
      <c r="J251" s="12">
        <v>102</v>
      </c>
      <c r="K251" s="13">
        <v>45977</v>
      </c>
      <c r="L251" s="12">
        <v>16</v>
      </c>
      <c r="M251" s="12">
        <v>0</v>
      </c>
      <c r="N251" s="12">
        <v>1</v>
      </c>
      <c r="O251" s="14" t="s">
        <v>441</v>
      </c>
      <c r="P251" s="15">
        <v>0.31944444444444448</v>
      </c>
      <c r="Q251" s="12">
        <v>179</v>
      </c>
      <c r="R251" s="16" t="s">
        <v>552</v>
      </c>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31" t="s">
        <v>77</v>
      </c>
      <c r="B252" s="31" t="s">
        <v>465</v>
      </c>
      <c r="C252" s="32">
        <v>1.388888888888889E-2</v>
      </c>
      <c r="D252" s="31" t="s">
        <v>79</v>
      </c>
      <c r="E252" s="31" t="s">
        <v>80</v>
      </c>
      <c r="F252" s="31" t="s">
        <v>536</v>
      </c>
      <c r="G252" s="289"/>
      <c r="H252" s="33"/>
      <c r="I252" s="34"/>
      <c r="J252" s="34"/>
      <c r="K252" s="34"/>
      <c r="L252" s="34"/>
      <c r="M252" s="34"/>
      <c r="N252" s="34"/>
      <c r="O252" s="35"/>
      <c r="P252" s="34"/>
      <c r="Q252" s="36"/>
      <c r="R252" s="37"/>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40" t="s">
        <v>77</v>
      </c>
      <c r="B253" s="40" t="s">
        <v>473</v>
      </c>
      <c r="C253" s="41">
        <v>0.22916666666666671</v>
      </c>
      <c r="D253" s="40" t="s">
        <v>79</v>
      </c>
      <c r="E253" s="40" t="s">
        <v>69</v>
      </c>
      <c r="F253" s="40" t="s">
        <v>536</v>
      </c>
      <c r="G253" s="289"/>
      <c r="H253" s="33"/>
      <c r="I253" s="34"/>
      <c r="J253" s="34"/>
      <c r="K253" s="34"/>
      <c r="L253" s="34"/>
      <c r="M253" s="34"/>
      <c r="N253" s="34"/>
      <c r="O253" s="35"/>
      <c r="P253" s="34"/>
      <c r="Q253" s="36"/>
      <c r="R253" s="37"/>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40" t="s">
        <v>77</v>
      </c>
      <c r="B254" s="40" t="s">
        <v>467</v>
      </c>
      <c r="C254" s="41">
        <v>0.50694444444444442</v>
      </c>
      <c r="D254" s="40" t="s">
        <v>79</v>
      </c>
      <c r="E254" s="40" t="s">
        <v>69</v>
      </c>
      <c r="F254" s="40" t="s">
        <v>500</v>
      </c>
      <c r="G254" s="289"/>
      <c r="H254" s="33"/>
      <c r="I254" s="34"/>
      <c r="J254" s="34"/>
      <c r="K254" s="34"/>
      <c r="L254" s="34"/>
      <c r="M254" s="34"/>
      <c r="N254" s="34"/>
      <c r="O254" s="35"/>
      <c r="P254" s="34"/>
      <c r="Q254" s="36"/>
      <c r="R254" s="37"/>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40" t="s">
        <v>77</v>
      </c>
      <c r="B255" s="40" t="s">
        <v>468</v>
      </c>
      <c r="C255" s="41">
        <v>0.14583333333333329</v>
      </c>
      <c r="D255" s="40" t="s">
        <v>79</v>
      </c>
      <c r="E255" s="40" t="s">
        <v>69</v>
      </c>
      <c r="F255" s="40" t="s">
        <v>500</v>
      </c>
      <c r="G255" s="289"/>
      <c r="H255" s="33"/>
      <c r="I255" s="34"/>
      <c r="J255" s="34"/>
      <c r="K255" s="34"/>
      <c r="L255" s="34"/>
      <c r="M255" s="34"/>
      <c r="N255" s="34"/>
      <c r="O255" s="35"/>
      <c r="P255" s="34"/>
      <c r="Q255" s="36"/>
      <c r="R255" s="37"/>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40" t="s">
        <v>77</v>
      </c>
      <c r="B256" s="40" t="s">
        <v>469</v>
      </c>
      <c r="C256" s="41">
        <v>0.27777777777777779</v>
      </c>
      <c r="D256" s="40" t="s">
        <v>79</v>
      </c>
      <c r="E256" s="40" t="s">
        <v>69</v>
      </c>
      <c r="F256" s="40" t="s">
        <v>500</v>
      </c>
      <c r="G256" s="289"/>
      <c r="H256" s="33"/>
      <c r="I256" s="34"/>
      <c r="J256" s="34"/>
      <c r="K256" s="34"/>
      <c r="L256" s="34"/>
      <c r="M256" s="34"/>
      <c r="N256" s="34"/>
      <c r="O256" s="35"/>
      <c r="P256" s="34"/>
      <c r="Q256" s="36"/>
      <c r="R256" s="37"/>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40" t="s">
        <v>77</v>
      </c>
      <c r="B257" s="40" t="s">
        <v>471</v>
      </c>
      <c r="C257" s="41">
        <v>0.96527777777777779</v>
      </c>
      <c r="D257" s="40" t="s">
        <v>79</v>
      </c>
      <c r="E257" s="40" t="s">
        <v>69</v>
      </c>
      <c r="F257" s="40" t="s">
        <v>500</v>
      </c>
      <c r="G257" s="289"/>
      <c r="H257" s="33"/>
      <c r="I257" s="34"/>
      <c r="J257" s="34"/>
      <c r="K257" s="34"/>
      <c r="L257" s="34"/>
      <c r="M257" s="34"/>
      <c r="N257" s="34"/>
      <c r="O257" s="35"/>
      <c r="P257" s="34"/>
      <c r="Q257" s="36"/>
      <c r="R257" s="37"/>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40" t="s">
        <v>77</v>
      </c>
      <c r="B258" s="40" t="s">
        <v>472</v>
      </c>
      <c r="C258" s="41">
        <v>0.79166666666666663</v>
      </c>
      <c r="D258" s="40" t="s">
        <v>79</v>
      </c>
      <c r="E258" s="40" t="s">
        <v>69</v>
      </c>
      <c r="F258" s="40" t="s">
        <v>466</v>
      </c>
      <c r="G258" s="289"/>
      <c r="H258" s="33"/>
      <c r="I258" s="34"/>
      <c r="J258" s="34"/>
      <c r="K258" s="34"/>
      <c r="L258" s="34"/>
      <c r="M258" s="34"/>
      <c r="N258" s="34"/>
      <c r="O258" s="35"/>
      <c r="P258" s="34"/>
      <c r="Q258" s="36"/>
      <c r="R258" s="37"/>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31" t="s">
        <v>60</v>
      </c>
      <c r="B259" s="31" t="s">
        <v>501</v>
      </c>
      <c r="C259" s="32">
        <v>0.37847222222222232</v>
      </c>
      <c r="D259" s="31" t="s">
        <v>62</v>
      </c>
      <c r="E259" s="31" t="s">
        <v>80</v>
      </c>
      <c r="F259" s="31" t="s">
        <v>466</v>
      </c>
      <c r="G259" s="289"/>
      <c r="H259" s="33"/>
      <c r="I259" s="34"/>
      <c r="J259" s="34"/>
      <c r="K259" s="34"/>
      <c r="L259" s="34"/>
      <c r="M259" s="34"/>
      <c r="N259" s="34"/>
      <c r="O259" s="35"/>
      <c r="P259" s="34"/>
      <c r="Q259" s="36"/>
      <c r="R259" s="37"/>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38" t="s">
        <v>60</v>
      </c>
      <c r="B260" s="38" t="s">
        <v>501</v>
      </c>
      <c r="C260" s="39">
        <v>0.37847222222222232</v>
      </c>
      <c r="D260" s="38" t="s">
        <v>65</v>
      </c>
      <c r="E260" s="38" t="s">
        <v>71</v>
      </c>
      <c r="F260" s="38" t="s">
        <v>504</v>
      </c>
      <c r="G260" s="289"/>
      <c r="H260" s="33"/>
      <c r="I260" s="34"/>
      <c r="J260" s="34"/>
      <c r="K260" s="34"/>
      <c r="L260" s="34"/>
      <c r="M260" s="34"/>
      <c r="N260" s="34"/>
      <c r="O260" s="35"/>
      <c r="P260" s="34"/>
      <c r="Q260" s="36"/>
      <c r="R260" s="37"/>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40" t="s">
        <v>60</v>
      </c>
      <c r="B261" s="40" t="s">
        <v>503</v>
      </c>
      <c r="C261" s="41">
        <v>0.71875</v>
      </c>
      <c r="D261" s="40" t="s">
        <v>62</v>
      </c>
      <c r="E261" s="40" t="s">
        <v>69</v>
      </c>
      <c r="F261" s="40" t="s">
        <v>466</v>
      </c>
      <c r="G261" s="289"/>
      <c r="H261" s="33"/>
      <c r="I261" s="34"/>
      <c r="J261" s="34"/>
      <c r="K261" s="34"/>
      <c r="L261" s="34"/>
      <c r="M261" s="34"/>
      <c r="N261" s="34"/>
      <c r="O261" s="35"/>
      <c r="P261" s="34"/>
      <c r="Q261" s="36"/>
      <c r="R261" s="37"/>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38" t="s">
        <v>60</v>
      </c>
      <c r="B262" s="38" t="s">
        <v>503</v>
      </c>
      <c r="C262" s="39">
        <v>0.71875</v>
      </c>
      <c r="D262" s="38" t="s">
        <v>65</v>
      </c>
      <c r="E262" s="38" t="s">
        <v>71</v>
      </c>
      <c r="F262" s="38" t="s">
        <v>504</v>
      </c>
      <c r="G262" s="289"/>
      <c r="H262" s="33"/>
      <c r="I262" s="34"/>
      <c r="J262" s="34"/>
      <c r="K262" s="34"/>
      <c r="L262" s="34"/>
      <c r="M262" s="34"/>
      <c r="N262" s="34"/>
      <c r="O262" s="35"/>
      <c r="P262" s="34"/>
      <c r="Q262" s="36"/>
      <c r="R262" s="3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40" t="s">
        <v>60</v>
      </c>
      <c r="B263" s="40" t="s">
        <v>450</v>
      </c>
      <c r="C263" s="41">
        <v>0.23958333333333329</v>
      </c>
      <c r="D263" s="40" t="s">
        <v>62</v>
      </c>
      <c r="E263" s="40" t="s">
        <v>69</v>
      </c>
      <c r="F263" s="40" t="s">
        <v>466</v>
      </c>
      <c r="G263" s="289"/>
      <c r="H263" s="33"/>
      <c r="I263" s="34"/>
      <c r="J263" s="34"/>
      <c r="K263" s="34"/>
      <c r="L263" s="34"/>
      <c r="M263" s="34"/>
      <c r="N263" s="34"/>
      <c r="O263" s="35"/>
      <c r="P263" s="34"/>
      <c r="Q263" s="36"/>
      <c r="R263" s="3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38" t="s">
        <v>60</v>
      </c>
      <c r="B264" s="38" t="s">
        <v>450</v>
      </c>
      <c r="C264" s="39">
        <v>0.23958333333333329</v>
      </c>
      <c r="D264" s="38" t="s">
        <v>65</v>
      </c>
      <c r="E264" s="38" t="s">
        <v>71</v>
      </c>
      <c r="F264" s="38" t="s">
        <v>504</v>
      </c>
      <c r="G264" s="289"/>
      <c r="H264" s="33"/>
      <c r="I264" s="34"/>
      <c r="J264" s="34"/>
      <c r="K264" s="34"/>
      <c r="L264" s="34"/>
      <c r="M264" s="34"/>
      <c r="N264" s="34"/>
      <c r="O264" s="35"/>
      <c r="P264" s="34"/>
      <c r="Q264" s="36"/>
      <c r="R264" s="3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40" t="s">
        <v>60</v>
      </c>
      <c r="B265" s="40" t="s">
        <v>451</v>
      </c>
      <c r="C265" s="41">
        <v>0.1423611111111111</v>
      </c>
      <c r="D265" s="40" t="s">
        <v>62</v>
      </c>
      <c r="E265" s="40" t="s">
        <v>69</v>
      </c>
      <c r="F265" s="40" t="s">
        <v>466</v>
      </c>
      <c r="G265" s="289"/>
      <c r="H265" s="33"/>
      <c r="I265" s="34"/>
      <c r="J265" s="34"/>
      <c r="K265" s="34"/>
      <c r="L265" s="34"/>
      <c r="M265" s="34"/>
      <c r="N265" s="34"/>
      <c r="O265" s="35"/>
      <c r="P265" s="34"/>
      <c r="Q265" s="36"/>
      <c r="R265" s="3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38" t="s">
        <v>60</v>
      </c>
      <c r="B266" s="38" t="s">
        <v>451</v>
      </c>
      <c r="C266" s="39">
        <v>0.1423611111111111</v>
      </c>
      <c r="D266" s="38" t="s">
        <v>65</v>
      </c>
      <c r="E266" s="38" t="s">
        <v>71</v>
      </c>
      <c r="F266" s="38" t="s">
        <v>504</v>
      </c>
      <c r="G266" s="289"/>
      <c r="H266" s="33"/>
      <c r="I266" s="34"/>
      <c r="J266" s="34"/>
      <c r="K266" s="34"/>
      <c r="L266" s="34"/>
      <c r="M266" s="34"/>
      <c r="N266" s="34"/>
      <c r="O266" s="35"/>
      <c r="P266" s="34"/>
      <c r="Q266" s="36"/>
      <c r="R266" s="37"/>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40" t="s">
        <v>60</v>
      </c>
      <c r="B267" s="40" t="s">
        <v>455</v>
      </c>
      <c r="C267" s="41">
        <v>0.93055555555555547</v>
      </c>
      <c r="D267" s="40" t="s">
        <v>62</v>
      </c>
      <c r="E267" s="40" t="s">
        <v>69</v>
      </c>
      <c r="F267" s="40" t="s">
        <v>466</v>
      </c>
      <c r="G267" s="289"/>
      <c r="H267" s="33"/>
      <c r="I267" s="34"/>
      <c r="J267" s="34"/>
      <c r="K267" s="34"/>
      <c r="L267" s="34"/>
      <c r="M267" s="34"/>
      <c r="N267" s="34"/>
      <c r="O267" s="35"/>
      <c r="P267" s="34"/>
      <c r="Q267" s="36"/>
      <c r="R267" s="3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38" t="s">
        <v>60</v>
      </c>
      <c r="B268" s="38" t="s">
        <v>455</v>
      </c>
      <c r="C268" s="39">
        <v>0.93055555555555547</v>
      </c>
      <c r="D268" s="38" t="s">
        <v>65</v>
      </c>
      <c r="E268" s="38" t="s">
        <v>71</v>
      </c>
      <c r="F268" s="38" t="s">
        <v>504</v>
      </c>
      <c r="G268" s="289"/>
      <c r="H268" s="33"/>
      <c r="I268" s="34"/>
      <c r="J268" s="34"/>
      <c r="K268" s="34"/>
      <c r="L268" s="34"/>
      <c r="M268" s="34"/>
      <c r="N268" s="34"/>
      <c r="O268" s="35"/>
      <c r="P268" s="34"/>
      <c r="Q268" s="36"/>
      <c r="R268" s="37"/>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40" t="s">
        <v>60</v>
      </c>
      <c r="B269" s="40" t="s">
        <v>458</v>
      </c>
      <c r="C269" s="41">
        <v>0.82986111111111116</v>
      </c>
      <c r="D269" s="40" t="s">
        <v>62</v>
      </c>
      <c r="E269" s="40" t="s">
        <v>69</v>
      </c>
      <c r="F269" s="40" t="s">
        <v>466</v>
      </c>
      <c r="G269" s="289"/>
      <c r="H269" s="33"/>
      <c r="I269" s="34"/>
      <c r="J269" s="34"/>
      <c r="K269" s="34"/>
      <c r="L269" s="34"/>
      <c r="M269" s="34"/>
      <c r="N269" s="34"/>
      <c r="O269" s="35"/>
      <c r="P269" s="34"/>
      <c r="Q269" s="36"/>
      <c r="R269" s="37"/>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38" t="s">
        <v>60</v>
      </c>
      <c r="B270" s="38" t="s">
        <v>458</v>
      </c>
      <c r="C270" s="39">
        <v>0.82986111111111116</v>
      </c>
      <c r="D270" s="38" t="s">
        <v>65</v>
      </c>
      <c r="E270" s="38" t="s">
        <v>71</v>
      </c>
      <c r="F270" s="38" t="s">
        <v>504</v>
      </c>
      <c r="G270" s="289"/>
      <c r="H270" s="33"/>
      <c r="I270" s="34"/>
      <c r="J270" s="34"/>
      <c r="K270" s="34"/>
      <c r="L270" s="34"/>
      <c r="M270" s="34"/>
      <c r="N270" s="34"/>
      <c r="O270" s="35"/>
      <c r="P270" s="34"/>
      <c r="Q270" s="36"/>
      <c r="R270" s="37"/>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40" t="s">
        <v>60</v>
      </c>
      <c r="B271" s="40" t="s">
        <v>462</v>
      </c>
      <c r="C271" s="41">
        <v>0.61111111111111105</v>
      </c>
      <c r="D271" s="40" t="s">
        <v>62</v>
      </c>
      <c r="E271" s="40" t="s">
        <v>69</v>
      </c>
      <c r="F271" s="40" t="s">
        <v>505</v>
      </c>
      <c r="G271" s="289"/>
      <c r="H271" s="33"/>
      <c r="I271" s="34"/>
      <c r="J271" s="34"/>
      <c r="K271" s="34"/>
      <c r="L271" s="34"/>
      <c r="M271" s="34"/>
      <c r="N271" s="34"/>
      <c r="O271" s="35"/>
      <c r="P271" s="34"/>
      <c r="Q271" s="36"/>
      <c r="R271" s="37"/>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38" t="s">
        <v>60</v>
      </c>
      <c r="B272" s="38" t="s">
        <v>462</v>
      </c>
      <c r="C272" s="39">
        <v>0.61111111111111105</v>
      </c>
      <c r="D272" s="38" t="s">
        <v>65</v>
      </c>
      <c r="E272" s="38" t="s">
        <v>71</v>
      </c>
      <c r="F272" s="38" t="s">
        <v>506</v>
      </c>
      <c r="G272" s="289"/>
      <c r="H272" s="33"/>
      <c r="I272" s="34"/>
      <c r="J272" s="34"/>
      <c r="K272" s="34"/>
      <c r="L272" s="34"/>
      <c r="M272" s="34"/>
      <c r="N272" s="34"/>
      <c r="O272" s="35"/>
      <c r="P272" s="34"/>
      <c r="Q272" s="36"/>
      <c r="R272" s="37"/>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40" t="s">
        <v>60</v>
      </c>
      <c r="B273" s="40" t="s">
        <v>447</v>
      </c>
      <c r="C273" s="41">
        <v>6.9444444444444441E-3</v>
      </c>
      <c r="D273" s="40" t="s">
        <v>62</v>
      </c>
      <c r="E273" s="40" t="s">
        <v>69</v>
      </c>
      <c r="F273" s="40" t="s">
        <v>505</v>
      </c>
      <c r="G273" s="289"/>
      <c r="H273" s="33"/>
      <c r="I273" s="34"/>
      <c r="J273" s="34"/>
      <c r="K273" s="34"/>
      <c r="L273" s="34"/>
      <c r="M273" s="34"/>
      <c r="N273" s="34"/>
      <c r="O273" s="35"/>
      <c r="P273" s="34"/>
      <c r="Q273" s="36"/>
      <c r="R273" s="37"/>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38" t="s">
        <v>60</v>
      </c>
      <c r="B274" s="38" t="s">
        <v>447</v>
      </c>
      <c r="C274" s="39">
        <v>6.9444444444444441E-3</v>
      </c>
      <c r="D274" s="38" t="s">
        <v>65</v>
      </c>
      <c r="E274" s="38" t="s">
        <v>71</v>
      </c>
      <c r="F274" s="38" t="s">
        <v>506</v>
      </c>
      <c r="G274" s="289"/>
      <c r="H274" s="33"/>
      <c r="I274" s="34"/>
      <c r="J274" s="34"/>
      <c r="K274" s="34"/>
      <c r="L274" s="34"/>
      <c r="M274" s="34"/>
      <c r="N274" s="34"/>
      <c r="O274" s="35"/>
      <c r="P274" s="34"/>
      <c r="Q274" s="36"/>
      <c r="R274" s="37"/>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40" t="s">
        <v>60</v>
      </c>
      <c r="B275" s="40" t="s">
        <v>459</v>
      </c>
      <c r="C275" s="41">
        <v>0.88888888888888884</v>
      </c>
      <c r="D275" s="40" t="s">
        <v>65</v>
      </c>
      <c r="E275" s="40" t="s">
        <v>75</v>
      </c>
      <c r="F275" s="40" t="s">
        <v>507</v>
      </c>
      <c r="G275" s="289"/>
      <c r="H275" s="33"/>
      <c r="I275" s="34"/>
      <c r="J275" s="34"/>
      <c r="K275" s="34"/>
      <c r="L275" s="34"/>
      <c r="M275" s="34"/>
      <c r="N275" s="34"/>
      <c r="O275" s="35"/>
      <c r="P275" s="34"/>
      <c r="Q275" s="36"/>
      <c r="R275" s="37"/>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40" t="s">
        <v>60</v>
      </c>
      <c r="B276" s="40" t="s">
        <v>452</v>
      </c>
      <c r="C276" s="41">
        <v>0.30208333333333331</v>
      </c>
      <c r="D276" s="40" t="s">
        <v>65</v>
      </c>
      <c r="E276" s="40" t="s">
        <v>75</v>
      </c>
      <c r="F276" s="40" t="s">
        <v>507</v>
      </c>
      <c r="G276" s="289"/>
      <c r="H276" s="33"/>
      <c r="I276" s="34"/>
      <c r="J276" s="34"/>
      <c r="K276" s="34"/>
      <c r="L276" s="34"/>
      <c r="M276" s="34"/>
      <c r="N276" s="34"/>
      <c r="O276" s="35"/>
      <c r="P276" s="34"/>
      <c r="Q276" s="36"/>
      <c r="R276" s="37"/>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40" t="s">
        <v>60</v>
      </c>
      <c r="B277" s="40" t="s">
        <v>454</v>
      </c>
      <c r="C277" s="41">
        <v>0.12847222222222221</v>
      </c>
      <c r="D277" s="40" t="s">
        <v>65</v>
      </c>
      <c r="E277" s="40" t="s">
        <v>75</v>
      </c>
      <c r="F277" s="40" t="s">
        <v>507</v>
      </c>
      <c r="G277" s="289"/>
      <c r="H277" s="33"/>
      <c r="I277" s="34"/>
      <c r="J277" s="34"/>
      <c r="K277" s="34"/>
      <c r="L277" s="34"/>
      <c r="M277" s="34"/>
      <c r="N277" s="34"/>
      <c r="O277" s="35"/>
      <c r="P277" s="34"/>
      <c r="Q277" s="36"/>
      <c r="R277" s="3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42" t="s">
        <v>60</v>
      </c>
      <c r="B278" s="42" t="s">
        <v>461</v>
      </c>
      <c r="C278" s="43">
        <v>0.78819444444444453</v>
      </c>
      <c r="D278" s="42" t="s">
        <v>65</v>
      </c>
      <c r="E278" s="42" t="s">
        <v>75</v>
      </c>
      <c r="F278" s="42" t="s">
        <v>507</v>
      </c>
      <c r="G278" s="290"/>
      <c r="H278" s="308"/>
      <c r="I278" s="191"/>
      <c r="J278" s="191"/>
      <c r="K278" s="191"/>
      <c r="L278" s="191"/>
      <c r="M278" s="191"/>
      <c r="N278" s="191"/>
      <c r="O278" s="192"/>
      <c r="P278" s="191"/>
      <c r="Q278" s="193"/>
      <c r="R278" s="309"/>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4.45" customHeight="1">
      <c r="A279" s="310"/>
      <c r="B279" s="311"/>
      <c r="C279" s="311"/>
      <c r="D279" s="311"/>
      <c r="E279" s="311"/>
      <c r="F279" s="311"/>
      <c r="G279" s="312"/>
      <c r="H279" s="313"/>
      <c r="I279" s="313"/>
      <c r="J279" s="313"/>
      <c r="K279" s="313"/>
      <c r="L279" s="313"/>
      <c r="M279" s="313"/>
      <c r="N279" s="313"/>
      <c r="O279" s="314"/>
      <c r="P279" s="313"/>
      <c r="Q279" s="312"/>
      <c r="R279" s="31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22.15" customHeight="1">
      <c r="A280" s="293" t="s">
        <v>5</v>
      </c>
      <c r="B280" s="294"/>
      <c r="C280" s="294"/>
      <c r="D280" s="294"/>
      <c r="E280" s="294"/>
      <c r="F280" s="294"/>
      <c r="G280" s="5">
        <v>45983</v>
      </c>
      <c r="H280" s="295" t="s">
        <v>6</v>
      </c>
      <c r="I280" s="292"/>
      <c r="J280" s="292"/>
      <c r="K280" s="292"/>
      <c r="L280" s="292"/>
      <c r="M280" s="292"/>
      <c r="N280" s="292"/>
      <c r="O280" s="292"/>
      <c r="P280" s="292"/>
      <c r="Q280" s="292"/>
      <c r="R280" s="292"/>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24" customHeight="1">
      <c r="A281" s="44" t="s">
        <v>7</v>
      </c>
      <c r="B281" s="44" t="s">
        <v>8</v>
      </c>
      <c r="C281" s="45" t="s">
        <v>9</v>
      </c>
      <c r="D281" s="44" t="s">
        <v>10</v>
      </c>
      <c r="E281" s="44" t="s">
        <v>11</v>
      </c>
      <c r="F281" s="44" t="s">
        <v>12</v>
      </c>
      <c r="G281" s="46" t="s">
        <v>13</v>
      </c>
      <c r="H281" s="44" t="s">
        <v>14</v>
      </c>
      <c r="I281" s="47" t="s">
        <v>15</v>
      </c>
      <c r="J281" s="48" t="s">
        <v>16</v>
      </c>
      <c r="K281" s="49" t="s">
        <v>17</v>
      </c>
      <c r="L281" s="48" t="s">
        <v>18</v>
      </c>
      <c r="M281" s="48" t="s">
        <v>19</v>
      </c>
      <c r="N281" s="48" t="s">
        <v>20</v>
      </c>
      <c r="O281" s="44" t="s">
        <v>21</v>
      </c>
      <c r="P281" s="45" t="s">
        <v>22</v>
      </c>
      <c r="Q281" s="48" t="s">
        <v>23</v>
      </c>
      <c r="R281" s="44" t="s">
        <v>24</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50" t="s">
        <v>50</v>
      </c>
      <c r="B282" s="50" t="s">
        <v>415</v>
      </c>
      <c r="C282" s="51">
        <v>0.25694444444444448</v>
      </c>
      <c r="D282" s="50" t="s">
        <v>52</v>
      </c>
      <c r="E282" s="50" t="s">
        <v>118</v>
      </c>
      <c r="F282" s="50" t="s">
        <v>416</v>
      </c>
      <c r="G282" s="288"/>
      <c r="H282" s="33"/>
      <c r="I282" s="34"/>
      <c r="J282" s="34"/>
      <c r="K282" s="34"/>
      <c r="L282" s="34"/>
      <c r="M282" s="34"/>
      <c r="N282" s="34"/>
      <c r="O282" s="35"/>
      <c r="P282" s="34"/>
      <c r="Q282" s="36"/>
      <c r="R282" s="37"/>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38" t="s">
        <v>50</v>
      </c>
      <c r="B283" s="38" t="s">
        <v>415</v>
      </c>
      <c r="C283" s="39">
        <v>0.25694444444444448</v>
      </c>
      <c r="D283" s="38" t="s">
        <v>55</v>
      </c>
      <c r="E283" s="38" t="s">
        <v>111</v>
      </c>
      <c r="F283" s="38" t="s">
        <v>417</v>
      </c>
      <c r="G283" s="289"/>
      <c r="H283" s="33"/>
      <c r="I283" s="34"/>
      <c r="J283" s="34"/>
      <c r="K283" s="34"/>
      <c r="L283" s="34"/>
      <c r="M283" s="34"/>
      <c r="N283" s="34"/>
      <c r="O283" s="35"/>
      <c r="P283" s="34"/>
      <c r="Q283" s="36"/>
      <c r="R283" s="37"/>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38" t="s">
        <v>50</v>
      </c>
      <c r="B284" s="38" t="s">
        <v>415</v>
      </c>
      <c r="C284" s="39">
        <v>0.25694444444444448</v>
      </c>
      <c r="D284" s="38" t="s">
        <v>58</v>
      </c>
      <c r="E284" s="38" t="s">
        <v>111</v>
      </c>
      <c r="F284" s="38" t="s">
        <v>418</v>
      </c>
      <c r="G284" s="289"/>
      <c r="H284" s="33"/>
      <c r="I284" s="34"/>
      <c r="J284" s="34"/>
      <c r="K284" s="34"/>
      <c r="L284" s="34"/>
      <c r="M284" s="34"/>
      <c r="N284" s="34"/>
      <c r="O284" s="35"/>
      <c r="P284" s="34"/>
      <c r="Q284" s="36"/>
      <c r="R284" s="37"/>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40" t="s">
        <v>50</v>
      </c>
      <c r="B285" s="40" t="s">
        <v>410</v>
      </c>
      <c r="C285" s="41">
        <v>0.39583333333333331</v>
      </c>
      <c r="D285" s="40" t="s">
        <v>52</v>
      </c>
      <c r="E285" s="40" t="s">
        <v>119</v>
      </c>
      <c r="F285" s="40" t="s">
        <v>416</v>
      </c>
      <c r="G285" s="289"/>
      <c r="H285" s="33"/>
      <c r="I285" s="34"/>
      <c r="J285" s="34"/>
      <c r="K285" s="34"/>
      <c r="L285" s="34"/>
      <c r="M285" s="34"/>
      <c r="N285" s="34"/>
      <c r="O285" s="35"/>
      <c r="P285" s="34"/>
      <c r="Q285" s="36"/>
      <c r="R285" s="37"/>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38" t="s">
        <v>50</v>
      </c>
      <c r="B286" s="38" t="s">
        <v>410</v>
      </c>
      <c r="C286" s="39">
        <v>0.39583333333333331</v>
      </c>
      <c r="D286" s="38" t="s">
        <v>55</v>
      </c>
      <c r="E286" s="38" t="s">
        <v>103</v>
      </c>
      <c r="F286" s="38" t="s">
        <v>417</v>
      </c>
      <c r="G286" s="289"/>
      <c r="H286" s="33"/>
      <c r="I286" s="34"/>
      <c r="J286" s="34"/>
      <c r="K286" s="34"/>
      <c r="L286" s="34"/>
      <c r="M286" s="34"/>
      <c r="N286" s="34"/>
      <c r="O286" s="35"/>
      <c r="P286" s="34"/>
      <c r="Q286" s="36"/>
      <c r="R286" s="37"/>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38" t="s">
        <v>50</v>
      </c>
      <c r="B287" s="38" t="s">
        <v>410</v>
      </c>
      <c r="C287" s="39">
        <v>0.39583333333333331</v>
      </c>
      <c r="D287" s="38" t="s">
        <v>58</v>
      </c>
      <c r="E287" s="38" t="s">
        <v>103</v>
      </c>
      <c r="F287" s="38" t="s">
        <v>418</v>
      </c>
      <c r="G287" s="289"/>
      <c r="H287" s="33"/>
      <c r="I287" s="34"/>
      <c r="J287" s="34"/>
      <c r="K287" s="34"/>
      <c r="L287" s="34"/>
      <c r="M287" s="34"/>
      <c r="N287" s="34"/>
      <c r="O287" s="35"/>
      <c r="P287" s="34"/>
      <c r="Q287" s="36"/>
      <c r="R287" s="37"/>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40" t="s">
        <v>50</v>
      </c>
      <c r="B288" s="40" t="s">
        <v>421</v>
      </c>
      <c r="C288" s="41">
        <v>0.90277777777777779</v>
      </c>
      <c r="D288" s="40" t="s">
        <v>52</v>
      </c>
      <c r="E288" s="40" t="s">
        <v>110</v>
      </c>
      <c r="F288" s="40" t="s">
        <v>412</v>
      </c>
      <c r="G288" s="289"/>
      <c r="H288" s="33"/>
      <c r="I288" s="34"/>
      <c r="J288" s="34"/>
      <c r="K288" s="34"/>
      <c r="L288" s="34"/>
      <c r="M288" s="34"/>
      <c r="N288" s="34"/>
      <c r="O288" s="35"/>
      <c r="P288" s="34"/>
      <c r="Q288" s="36"/>
      <c r="R288" s="37"/>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38" t="s">
        <v>50</v>
      </c>
      <c r="B289" s="38" t="s">
        <v>421</v>
      </c>
      <c r="C289" s="39">
        <v>0.90277777777777779</v>
      </c>
      <c r="D289" s="38" t="s">
        <v>55</v>
      </c>
      <c r="E289" s="38" t="s">
        <v>111</v>
      </c>
      <c r="F289" s="38" t="s">
        <v>476</v>
      </c>
      <c r="G289" s="289"/>
      <c r="H289" s="33"/>
      <c r="I289" s="34"/>
      <c r="J289" s="34"/>
      <c r="K289" s="34"/>
      <c r="L289" s="34"/>
      <c r="M289" s="34"/>
      <c r="N289" s="34"/>
      <c r="O289" s="35"/>
      <c r="P289" s="34"/>
      <c r="Q289" s="36"/>
      <c r="R289" s="37"/>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38" t="s">
        <v>50</v>
      </c>
      <c r="B290" s="38" t="s">
        <v>421</v>
      </c>
      <c r="C290" s="39">
        <v>0.90277777777777779</v>
      </c>
      <c r="D290" s="38" t="s">
        <v>58</v>
      </c>
      <c r="E290" s="38" t="s">
        <v>111</v>
      </c>
      <c r="F290" s="38" t="s">
        <v>477</v>
      </c>
      <c r="G290" s="289"/>
      <c r="H290" s="33"/>
      <c r="I290" s="34"/>
      <c r="J290" s="34"/>
      <c r="K290" s="34"/>
      <c r="L290" s="34"/>
      <c r="M290" s="34"/>
      <c r="N290" s="34"/>
      <c r="O290" s="35"/>
      <c r="P290" s="34"/>
      <c r="Q290" s="36"/>
      <c r="R290" s="37"/>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40" t="s">
        <v>50</v>
      </c>
      <c r="B291" s="40" t="s">
        <v>425</v>
      </c>
      <c r="C291" s="41">
        <v>0.65972222222222221</v>
      </c>
      <c r="D291" s="40" t="s">
        <v>52</v>
      </c>
      <c r="E291" s="40" t="s">
        <v>110</v>
      </c>
      <c r="F291" s="40" t="s">
        <v>412</v>
      </c>
      <c r="G291" s="289"/>
      <c r="H291" s="33"/>
      <c r="I291" s="34"/>
      <c r="J291" s="34"/>
      <c r="K291" s="34"/>
      <c r="L291" s="34"/>
      <c r="M291" s="34"/>
      <c r="N291" s="34"/>
      <c r="O291" s="35"/>
      <c r="P291" s="34"/>
      <c r="Q291" s="36"/>
      <c r="R291" s="37"/>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38" t="s">
        <v>50</v>
      </c>
      <c r="B292" s="38" t="s">
        <v>425</v>
      </c>
      <c r="C292" s="39">
        <v>0.65972222222222221</v>
      </c>
      <c r="D292" s="38" t="s">
        <v>55</v>
      </c>
      <c r="E292" s="38" t="s">
        <v>111</v>
      </c>
      <c r="F292" s="38" t="s">
        <v>476</v>
      </c>
      <c r="G292" s="289"/>
      <c r="H292" s="33"/>
      <c r="I292" s="34"/>
      <c r="J292" s="34"/>
      <c r="K292" s="34"/>
      <c r="L292" s="34"/>
      <c r="M292" s="34"/>
      <c r="N292" s="34"/>
      <c r="O292" s="35"/>
      <c r="P292" s="34"/>
      <c r="Q292" s="36"/>
      <c r="R292" s="37"/>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38" t="s">
        <v>50</v>
      </c>
      <c r="B293" s="38" t="s">
        <v>425</v>
      </c>
      <c r="C293" s="39">
        <v>0.65972222222222221</v>
      </c>
      <c r="D293" s="38" t="s">
        <v>58</v>
      </c>
      <c r="E293" s="38" t="s">
        <v>111</v>
      </c>
      <c r="F293" s="38" t="s">
        <v>477</v>
      </c>
      <c r="G293" s="289"/>
      <c r="H293" s="33"/>
      <c r="I293" s="34"/>
      <c r="J293" s="34"/>
      <c r="K293" s="34"/>
      <c r="L293" s="34"/>
      <c r="M293" s="34"/>
      <c r="N293" s="34"/>
      <c r="O293" s="35"/>
      <c r="P293" s="34"/>
      <c r="Q293" s="36"/>
      <c r="R293" s="37"/>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40" t="s">
        <v>50</v>
      </c>
      <c r="B294" s="40" t="s">
        <v>419</v>
      </c>
      <c r="C294" s="41">
        <v>0.51736111111111105</v>
      </c>
      <c r="D294" s="40" t="s">
        <v>52</v>
      </c>
      <c r="E294" s="40" t="s">
        <v>110</v>
      </c>
      <c r="F294" s="40" t="s">
        <v>412</v>
      </c>
      <c r="G294" s="289"/>
      <c r="H294" s="33"/>
      <c r="I294" s="34"/>
      <c r="J294" s="34"/>
      <c r="K294" s="34"/>
      <c r="L294" s="34"/>
      <c r="M294" s="34"/>
      <c r="N294" s="34"/>
      <c r="O294" s="35"/>
      <c r="P294" s="34"/>
      <c r="Q294" s="36"/>
      <c r="R294" s="37"/>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38" t="s">
        <v>50</v>
      </c>
      <c r="B295" s="38" t="s">
        <v>419</v>
      </c>
      <c r="C295" s="39">
        <v>0.51736111111111105</v>
      </c>
      <c r="D295" s="38" t="s">
        <v>55</v>
      </c>
      <c r="E295" s="38" t="s">
        <v>111</v>
      </c>
      <c r="F295" s="38" t="s">
        <v>476</v>
      </c>
      <c r="G295" s="289"/>
      <c r="H295" s="33"/>
      <c r="I295" s="34"/>
      <c r="J295" s="34"/>
      <c r="K295" s="34"/>
      <c r="L295" s="34"/>
      <c r="M295" s="34"/>
      <c r="N295" s="34"/>
      <c r="O295" s="35"/>
      <c r="P295" s="34"/>
      <c r="Q295" s="36"/>
      <c r="R295" s="37"/>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38" t="s">
        <v>50</v>
      </c>
      <c r="B296" s="38" t="s">
        <v>419</v>
      </c>
      <c r="C296" s="39">
        <v>0.51736111111111105</v>
      </c>
      <c r="D296" s="38" t="s">
        <v>58</v>
      </c>
      <c r="E296" s="38" t="s">
        <v>111</v>
      </c>
      <c r="F296" s="38" t="s">
        <v>477</v>
      </c>
      <c r="G296" s="289"/>
      <c r="H296" s="33"/>
      <c r="I296" s="34"/>
      <c r="J296" s="34"/>
      <c r="K296" s="34"/>
      <c r="L296" s="34"/>
      <c r="M296" s="34"/>
      <c r="N296" s="34"/>
      <c r="O296" s="35"/>
      <c r="P296" s="34"/>
      <c r="Q296" s="36"/>
      <c r="R296" s="37"/>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40" t="s">
        <v>50</v>
      </c>
      <c r="B297" s="40" t="s">
        <v>424</v>
      </c>
      <c r="C297" s="41">
        <v>0.85416666666666663</v>
      </c>
      <c r="D297" s="40" t="s">
        <v>52</v>
      </c>
      <c r="E297" s="40" t="s">
        <v>75</v>
      </c>
      <c r="F297" s="40" t="s">
        <v>412</v>
      </c>
      <c r="G297" s="289"/>
      <c r="H297" s="33"/>
      <c r="I297" s="34"/>
      <c r="J297" s="34"/>
      <c r="K297" s="34"/>
      <c r="L297" s="34"/>
      <c r="M297" s="34"/>
      <c r="N297" s="34"/>
      <c r="O297" s="35"/>
      <c r="P297" s="34"/>
      <c r="Q297" s="36"/>
      <c r="R297" s="37"/>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38" t="s">
        <v>50</v>
      </c>
      <c r="B298" s="38" t="s">
        <v>424</v>
      </c>
      <c r="C298" s="39">
        <v>0.85416666666666663</v>
      </c>
      <c r="D298" s="38" t="s">
        <v>55</v>
      </c>
      <c r="E298" s="38" t="s">
        <v>66</v>
      </c>
      <c r="F298" s="38" t="s">
        <v>476</v>
      </c>
      <c r="G298" s="289"/>
      <c r="H298" s="33"/>
      <c r="I298" s="34"/>
      <c r="J298" s="34"/>
      <c r="K298" s="34"/>
      <c r="L298" s="34"/>
      <c r="M298" s="34"/>
      <c r="N298" s="34"/>
      <c r="O298" s="35"/>
      <c r="P298" s="34"/>
      <c r="Q298" s="36"/>
      <c r="R298" s="37"/>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38" t="s">
        <v>50</v>
      </c>
      <c r="B299" s="38" t="s">
        <v>424</v>
      </c>
      <c r="C299" s="39">
        <v>0.85416666666666663</v>
      </c>
      <c r="D299" s="38" t="s">
        <v>58</v>
      </c>
      <c r="E299" s="38" t="s">
        <v>66</v>
      </c>
      <c r="F299" s="38" t="s">
        <v>477</v>
      </c>
      <c r="G299" s="289"/>
      <c r="H299" s="33"/>
      <c r="I299" s="34"/>
      <c r="J299" s="34"/>
      <c r="K299" s="34"/>
      <c r="L299" s="34"/>
      <c r="M299" s="34"/>
      <c r="N299" s="34"/>
      <c r="O299" s="35"/>
      <c r="P299" s="34"/>
      <c r="Q299" s="36"/>
      <c r="R299" s="37"/>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40" t="s">
        <v>50</v>
      </c>
      <c r="B300" s="40" t="s">
        <v>420</v>
      </c>
      <c r="C300" s="41">
        <v>0.79861111111111116</v>
      </c>
      <c r="D300" s="40" t="s">
        <v>52</v>
      </c>
      <c r="E300" s="40" t="s">
        <v>110</v>
      </c>
      <c r="F300" s="40" t="s">
        <v>412</v>
      </c>
      <c r="G300" s="289"/>
      <c r="H300" s="33"/>
      <c r="I300" s="34"/>
      <c r="J300" s="34"/>
      <c r="K300" s="34"/>
      <c r="L300" s="34"/>
      <c r="M300" s="34"/>
      <c r="N300" s="34"/>
      <c r="O300" s="35"/>
      <c r="P300" s="34"/>
      <c r="Q300" s="36"/>
      <c r="R300" s="37"/>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38" t="s">
        <v>50</v>
      </c>
      <c r="B301" s="38" t="s">
        <v>420</v>
      </c>
      <c r="C301" s="39">
        <v>0.79861111111111116</v>
      </c>
      <c r="D301" s="38" t="s">
        <v>55</v>
      </c>
      <c r="E301" s="38" t="s">
        <v>111</v>
      </c>
      <c r="F301" s="38" t="s">
        <v>476</v>
      </c>
      <c r="G301" s="289"/>
      <c r="H301" s="33"/>
      <c r="I301" s="34"/>
      <c r="J301" s="34"/>
      <c r="K301" s="34"/>
      <c r="L301" s="34"/>
      <c r="M301" s="34"/>
      <c r="N301" s="34"/>
      <c r="O301" s="35"/>
      <c r="P301" s="34"/>
      <c r="Q301" s="36"/>
      <c r="R301" s="37"/>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38" t="s">
        <v>50</v>
      </c>
      <c r="B302" s="38" t="s">
        <v>420</v>
      </c>
      <c r="C302" s="39">
        <v>0.79861111111111116</v>
      </c>
      <c r="D302" s="38" t="s">
        <v>58</v>
      </c>
      <c r="E302" s="38" t="s">
        <v>111</v>
      </c>
      <c r="F302" s="38" t="s">
        <v>477</v>
      </c>
      <c r="G302" s="289"/>
      <c r="H302" s="33"/>
      <c r="I302" s="34"/>
      <c r="J302" s="34"/>
      <c r="K302" s="34"/>
      <c r="L302" s="34"/>
      <c r="M302" s="34"/>
      <c r="N302" s="34"/>
      <c r="O302" s="35"/>
      <c r="P302" s="34"/>
      <c r="Q302" s="36"/>
      <c r="R302" s="37"/>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31" t="s">
        <v>40</v>
      </c>
      <c r="B303" s="31" t="s">
        <v>389</v>
      </c>
      <c r="C303" s="32">
        <v>0.12847222222222221</v>
      </c>
      <c r="D303" s="31" t="s">
        <v>42</v>
      </c>
      <c r="E303" s="31" t="s">
        <v>311</v>
      </c>
      <c r="F303" s="31" t="s">
        <v>488</v>
      </c>
      <c r="G303" s="289"/>
      <c r="H303" s="33"/>
      <c r="I303" s="34"/>
      <c r="J303" s="34"/>
      <c r="K303" s="34"/>
      <c r="L303" s="34"/>
      <c r="M303" s="34"/>
      <c r="N303" s="34"/>
      <c r="O303" s="35"/>
      <c r="P303" s="34"/>
      <c r="Q303" s="36"/>
      <c r="R303" s="37"/>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38" t="s">
        <v>40</v>
      </c>
      <c r="B304" s="38" t="s">
        <v>389</v>
      </c>
      <c r="C304" s="39">
        <v>0.12847222222222221</v>
      </c>
      <c r="D304" s="38" t="s">
        <v>45</v>
      </c>
      <c r="E304" s="38" t="s">
        <v>153</v>
      </c>
      <c r="F304" s="38" t="s">
        <v>44</v>
      </c>
      <c r="G304" s="289"/>
      <c r="H304" s="33"/>
      <c r="I304" s="34"/>
      <c r="J304" s="34"/>
      <c r="K304" s="34"/>
      <c r="L304" s="34"/>
      <c r="M304" s="34"/>
      <c r="N304" s="34"/>
      <c r="O304" s="35"/>
      <c r="P304" s="34"/>
      <c r="Q304" s="36"/>
      <c r="R304" s="37"/>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38" t="s">
        <v>40</v>
      </c>
      <c r="B305" s="38" t="s">
        <v>389</v>
      </c>
      <c r="C305" s="39">
        <v>0.12847222222222221</v>
      </c>
      <c r="D305" s="38" t="s">
        <v>48</v>
      </c>
      <c r="E305" s="38" t="s">
        <v>153</v>
      </c>
      <c r="F305" s="38" t="s">
        <v>49</v>
      </c>
      <c r="G305" s="289"/>
      <c r="H305" s="33"/>
      <c r="I305" s="34"/>
      <c r="J305" s="34"/>
      <c r="K305" s="34"/>
      <c r="L305" s="34"/>
      <c r="M305" s="34"/>
      <c r="N305" s="34"/>
      <c r="O305" s="35"/>
      <c r="P305" s="34"/>
      <c r="Q305" s="36"/>
      <c r="R305" s="37"/>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40" t="s">
        <v>40</v>
      </c>
      <c r="B306" s="40" t="s">
        <v>392</v>
      </c>
      <c r="C306" s="41">
        <v>0.30208333333333331</v>
      </c>
      <c r="D306" s="40" t="s">
        <v>42</v>
      </c>
      <c r="E306" s="40" t="s">
        <v>553</v>
      </c>
      <c r="F306" s="40" t="s">
        <v>543</v>
      </c>
      <c r="G306" s="289"/>
      <c r="H306" s="33"/>
      <c r="I306" s="34"/>
      <c r="J306" s="34"/>
      <c r="K306" s="34"/>
      <c r="L306" s="34"/>
      <c r="M306" s="34"/>
      <c r="N306" s="34"/>
      <c r="O306" s="35"/>
      <c r="P306" s="34"/>
      <c r="Q306" s="36"/>
      <c r="R306" s="37"/>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38" t="s">
        <v>40</v>
      </c>
      <c r="B307" s="38" t="s">
        <v>392</v>
      </c>
      <c r="C307" s="39">
        <v>0.30208333333333331</v>
      </c>
      <c r="D307" s="38" t="s">
        <v>45</v>
      </c>
      <c r="E307" s="38" t="s">
        <v>554</v>
      </c>
      <c r="F307" s="38" t="s">
        <v>555</v>
      </c>
      <c r="G307" s="289"/>
      <c r="H307" s="33"/>
      <c r="I307" s="34"/>
      <c r="J307" s="34"/>
      <c r="K307" s="34"/>
      <c r="L307" s="34"/>
      <c r="M307" s="34"/>
      <c r="N307" s="34"/>
      <c r="O307" s="35"/>
      <c r="P307" s="34"/>
      <c r="Q307" s="36"/>
      <c r="R307" s="37"/>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38" t="s">
        <v>40</v>
      </c>
      <c r="B308" s="38" t="s">
        <v>392</v>
      </c>
      <c r="C308" s="39">
        <v>0.30208333333333331</v>
      </c>
      <c r="D308" s="38" t="s">
        <v>48</v>
      </c>
      <c r="E308" s="38" t="s">
        <v>554</v>
      </c>
      <c r="F308" s="38" t="s">
        <v>49</v>
      </c>
      <c r="G308" s="289"/>
      <c r="H308" s="33"/>
      <c r="I308" s="34"/>
      <c r="J308" s="34"/>
      <c r="K308" s="34"/>
      <c r="L308" s="34"/>
      <c r="M308" s="34"/>
      <c r="N308" s="34"/>
      <c r="O308" s="35"/>
      <c r="P308" s="34"/>
      <c r="Q308" s="36"/>
      <c r="R308" s="37"/>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40" t="s">
        <v>40</v>
      </c>
      <c r="B309" s="40" t="s">
        <v>396</v>
      </c>
      <c r="C309" s="41">
        <v>0.78819444444444453</v>
      </c>
      <c r="D309" s="40" t="s">
        <v>42</v>
      </c>
      <c r="E309" s="40" t="s">
        <v>75</v>
      </c>
      <c r="F309" s="40" t="s">
        <v>543</v>
      </c>
      <c r="G309" s="289"/>
      <c r="H309" s="33"/>
      <c r="I309" s="34"/>
      <c r="J309" s="34"/>
      <c r="K309" s="34"/>
      <c r="L309" s="34"/>
      <c r="M309" s="34"/>
      <c r="N309" s="34"/>
      <c r="O309" s="35"/>
      <c r="P309" s="34"/>
      <c r="Q309" s="36"/>
      <c r="R309" s="37"/>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38" t="s">
        <v>40</v>
      </c>
      <c r="B310" s="38" t="s">
        <v>396</v>
      </c>
      <c r="C310" s="39">
        <v>0.78819444444444453</v>
      </c>
      <c r="D310" s="38" t="s">
        <v>45</v>
      </c>
      <c r="E310" s="38" t="s">
        <v>66</v>
      </c>
      <c r="F310" s="38" t="s">
        <v>555</v>
      </c>
      <c r="G310" s="289"/>
      <c r="H310" s="33"/>
      <c r="I310" s="34"/>
      <c r="J310" s="34"/>
      <c r="K310" s="34"/>
      <c r="L310" s="34"/>
      <c r="M310" s="34"/>
      <c r="N310" s="34"/>
      <c r="O310" s="35"/>
      <c r="P310" s="34"/>
      <c r="Q310" s="36"/>
      <c r="R310" s="37"/>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38" t="s">
        <v>40</v>
      </c>
      <c r="B311" s="38" t="s">
        <v>396</v>
      </c>
      <c r="C311" s="39">
        <v>0.78819444444444453</v>
      </c>
      <c r="D311" s="38" t="s">
        <v>48</v>
      </c>
      <c r="E311" s="38" t="s">
        <v>66</v>
      </c>
      <c r="F311" s="38" t="s">
        <v>49</v>
      </c>
      <c r="G311" s="289"/>
      <c r="H311" s="33"/>
      <c r="I311" s="34"/>
      <c r="J311" s="34"/>
      <c r="K311" s="34"/>
      <c r="L311" s="34"/>
      <c r="M311" s="34"/>
      <c r="N311" s="34"/>
      <c r="O311" s="35"/>
      <c r="P311" s="34"/>
      <c r="Q311" s="36"/>
      <c r="R311" s="37"/>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40" t="s">
        <v>40</v>
      </c>
      <c r="B312" s="40" t="s">
        <v>398</v>
      </c>
      <c r="C312" s="41">
        <v>0.88888888888888884</v>
      </c>
      <c r="D312" s="40" t="s">
        <v>42</v>
      </c>
      <c r="E312" s="40" t="s">
        <v>556</v>
      </c>
      <c r="F312" s="40" t="s">
        <v>543</v>
      </c>
      <c r="G312" s="289"/>
      <c r="H312" s="33"/>
      <c r="I312" s="34"/>
      <c r="J312" s="34"/>
      <c r="K312" s="34"/>
      <c r="L312" s="34"/>
      <c r="M312" s="34"/>
      <c r="N312" s="34"/>
      <c r="O312" s="35"/>
      <c r="P312" s="34"/>
      <c r="Q312" s="36"/>
      <c r="R312" s="37"/>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38" t="s">
        <v>40</v>
      </c>
      <c r="B313" s="38" t="s">
        <v>398</v>
      </c>
      <c r="C313" s="39">
        <v>0.88888888888888884</v>
      </c>
      <c r="D313" s="38" t="s">
        <v>45</v>
      </c>
      <c r="E313" s="38" t="s">
        <v>557</v>
      </c>
      <c r="F313" s="38" t="s">
        <v>555</v>
      </c>
      <c r="G313" s="289"/>
      <c r="H313" s="33"/>
      <c r="I313" s="34"/>
      <c r="J313" s="34"/>
      <c r="K313" s="34"/>
      <c r="L313" s="34"/>
      <c r="M313" s="34"/>
      <c r="N313" s="34"/>
      <c r="O313" s="35"/>
      <c r="P313" s="34"/>
      <c r="Q313" s="36"/>
      <c r="R313" s="37"/>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38" t="s">
        <v>40</v>
      </c>
      <c r="B314" s="38" t="s">
        <v>398</v>
      </c>
      <c r="C314" s="39">
        <v>0.88888888888888884</v>
      </c>
      <c r="D314" s="38" t="s">
        <v>48</v>
      </c>
      <c r="E314" s="38" t="s">
        <v>557</v>
      </c>
      <c r="F314" s="38" t="s">
        <v>49</v>
      </c>
      <c r="G314" s="289"/>
      <c r="H314" s="33"/>
      <c r="I314" s="34"/>
      <c r="J314" s="34"/>
      <c r="K314" s="34"/>
      <c r="L314" s="34"/>
      <c r="M314" s="34"/>
      <c r="N314" s="34"/>
      <c r="O314" s="35"/>
      <c r="P314" s="34"/>
      <c r="Q314" s="36"/>
      <c r="R314" s="37"/>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31" t="s">
        <v>399</v>
      </c>
      <c r="B315" s="31" t="s">
        <v>494</v>
      </c>
      <c r="C315" s="32">
        <v>0.28819444444444448</v>
      </c>
      <c r="D315" s="31" t="s">
        <v>401</v>
      </c>
      <c r="E315" s="31" t="s">
        <v>118</v>
      </c>
      <c r="F315" s="31" t="s">
        <v>558</v>
      </c>
      <c r="G315" s="289"/>
      <c r="H315" s="33"/>
      <c r="I315" s="34"/>
      <c r="J315" s="34"/>
      <c r="K315" s="34"/>
      <c r="L315" s="34"/>
      <c r="M315" s="34"/>
      <c r="N315" s="34"/>
      <c r="O315" s="35"/>
      <c r="P315" s="34"/>
      <c r="Q315" s="36"/>
      <c r="R315" s="37"/>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38" t="s">
        <v>399</v>
      </c>
      <c r="B316" s="38" t="s">
        <v>494</v>
      </c>
      <c r="C316" s="39">
        <v>0.28819444444444448</v>
      </c>
      <c r="D316" s="38" t="s">
        <v>48</v>
      </c>
      <c r="E316" s="38" t="s">
        <v>111</v>
      </c>
      <c r="F316" s="38" t="s">
        <v>559</v>
      </c>
      <c r="G316" s="289"/>
      <c r="H316" s="33"/>
      <c r="I316" s="34"/>
      <c r="J316" s="34"/>
      <c r="K316" s="34"/>
      <c r="L316" s="34"/>
      <c r="M316" s="34"/>
      <c r="N316" s="34"/>
      <c r="O316" s="35"/>
      <c r="P316" s="34"/>
      <c r="Q316" s="36"/>
      <c r="R316" s="37"/>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40" t="s">
        <v>399</v>
      </c>
      <c r="B317" s="40" t="s">
        <v>400</v>
      </c>
      <c r="C317" s="41">
        <v>0.21527777777777779</v>
      </c>
      <c r="D317" s="40" t="s">
        <v>401</v>
      </c>
      <c r="E317" s="40" t="s">
        <v>110</v>
      </c>
      <c r="F317" s="40" t="s">
        <v>560</v>
      </c>
      <c r="G317" s="289"/>
      <c r="H317" s="33"/>
      <c r="I317" s="34"/>
      <c r="J317" s="34"/>
      <c r="K317" s="34"/>
      <c r="L317" s="34"/>
      <c r="M317" s="34"/>
      <c r="N317" s="34"/>
      <c r="O317" s="35"/>
      <c r="P317" s="34"/>
      <c r="Q317" s="36"/>
      <c r="R317" s="37"/>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38" t="s">
        <v>399</v>
      </c>
      <c r="B318" s="38" t="s">
        <v>400</v>
      </c>
      <c r="C318" s="39">
        <v>0.21527777777777779</v>
      </c>
      <c r="D318" s="38" t="s">
        <v>48</v>
      </c>
      <c r="E318" s="38" t="s">
        <v>111</v>
      </c>
      <c r="F318" s="38" t="s">
        <v>561</v>
      </c>
      <c r="G318" s="289"/>
      <c r="H318" s="33"/>
      <c r="I318" s="34"/>
      <c r="J318" s="34"/>
      <c r="K318" s="34"/>
      <c r="L318" s="34"/>
      <c r="M318" s="34"/>
      <c r="N318" s="34"/>
      <c r="O318" s="35"/>
      <c r="P318" s="34"/>
      <c r="Q318" s="36"/>
      <c r="R318" s="37"/>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31" t="s">
        <v>428</v>
      </c>
      <c r="B319" s="31" t="s">
        <v>429</v>
      </c>
      <c r="C319" s="32">
        <v>0.66666666666666663</v>
      </c>
      <c r="D319" s="31" t="s">
        <v>406</v>
      </c>
      <c r="E319" s="31" t="s">
        <v>120</v>
      </c>
      <c r="F319" s="31" t="s">
        <v>517</v>
      </c>
      <c r="G319" s="289"/>
      <c r="H319" s="33"/>
      <c r="I319" s="34"/>
      <c r="J319" s="34"/>
      <c r="K319" s="34"/>
      <c r="L319" s="34"/>
      <c r="M319" s="34"/>
      <c r="N319" s="34"/>
      <c r="O319" s="35"/>
      <c r="P319" s="34"/>
      <c r="Q319" s="36"/>
      <c r="R319" s="37"/>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107" t="s">
        <v>25</v>
      </c>
      <c r="B320" s="107" t="s">
        <v>486</v>
      </c>
      <c r="C320" s="108">
        <v>0.33333333333333331</v>
      </c>
      <c r="D320" s="107" t="s">
        <v>27</v>
      </c>
      <c r="E320" s="107" t="s">
        <v>120</v>
      </c>
      <c r="F320" s="107" t="s">
        <v>439</v>
      </c>
      <c r="G320" s="289"/>
      <c r="H320" s="20" t="s">
        <v>445</v>
      </c>
      <c r="I320" s="21">
        <v>0.98319999999999996</v>
      </c>
      <c r="J320" s="22">
        <v>176</v>
      </c>
      <c r="K320" s="23">
        <v>45973</v>
      </c>
      <c r="L320" s="22">
        <v>8</v>
      </c>
      <c r="M320" s="22">
        <v>0</v>
      </c>
      <c r="N320" s="22">
        <v>0</v>
      </c>
      <c r="O320" s="24" t="s">
        <v>333</v>
      </c>
      <c r="P320" s="25">
        <v>0.33333333333333331</v>
      </c>
      <c r="Q320" s="22">
        <v>179</v>
      </c>
      <c r="R320" s="26" t="s">
        <v>562</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27" t="s">
        <v>25</v>
      </c>
      <c r="B321" s="27" t="s">
        <v>529</v>
      </c>
      <c r="C321" s="28">
        <v>0.2361111111111111</v>
      </c>
      <c r="D321" s="27" t="s">
        <v>34</v>
      </c>
      <c r="E321" s="29"/>
      <c r="F321" s="27" t="s">
        <v>35</v>
      </c>
      <c r="G321" s="289"/>
      <c r="H321" s="10" t="s">
        <v>529</v>
      </c>
      <c r="I321" s="30">
        <v>1</v>
      </c>
      <c r="J321" s="12">
        <v>179</v>
      </c>
      <c r="K321" s="13">
        <v>45971</v>
      </c>
      <c r="L321" s="12">
        <v>3</v>
      </c>
      <c r="M321" s="12">
        <v>0</v>
      </c>
      <c r="N321" s="12">
        <v>0</v>
      </c>
      <c r="O321" s="14" t="s">
        <v>36</v>
      </c>
      <c r="P321" s="15">
        <v>0.2361111111111111</v>
      </c>
      <c r="Q321" s="12">
        <v>179</v>
      </c>
      <c r="R321" s="16" t="s">
        <v>563</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17" t="s">
        <v>25</v>
      </c>
      <c r="B322" s="17" t="s">
        <v>440</v>
      </c>
      <c r="C322" s="18">
        <v>0.68055555555555547</v>
      </c>
      <c r="D322" s="17" t="s">
        <v>34</v>
      </c>
      <c r="E322" s="19"/>
      <c r="F322" s="17" t="s">
        <v>35</v>
      </c>
      <c r="G322" s="289"/>
      <c r="H322" s="20" t="s">
        <v>440</v>
      </c>
      <c r="I322" s="21">
        <v>1</v>
      </c>
      <c r="J322" s="22">
        <v>179</v>
      </c>
      <c r="K322" s="23">
        <v>45977</v>
      </c>
      <c r="L322" s="22">
        <v>4</v>
      </c>
      <c r="M322" s="22">
        <v>0</v>
      </c>
      <c r="N322" s="22">
        <v>2</v>
      </c>
      <c r="O322" s="24" t="s">
        <v>36</v>
      </c>
      <c r="P322" s="25">
        <v>0.68055555555555547</v>
      </c>
      <c r="Q322" s="22">
        <v>179</v>
      </c>
      <c r="R322" s="26" t="s">
        <v>564</v>
      </c>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31" t="s">
        <v>77</v>
      </c>
      <c r="B323" s="31" t="s">
        <v>468</v>
      </c>
      <c r="C323" s="32">
        <v>0.14583333333333329</v>
      </c>
      <c r="D323" s="31" t="s">
        <v>79</v>
      </c>
      <c r="E323" s="31" t="s">
        <v>80</v>
      </c>
      <c r="F323" s="31" t="s">
        <v>497</v>
      </c>
      <c r="G323" s="289"/>
      <c r="H323" s="33"/>
      <c r="I323" s="34"/>
      <c r="J323" s="34"/>
      <c r="K323" s="34"/>
      <c r="L323" s="34"/>
      <c r="M323" s="34"/>
      <c r="N323" s="34"/>
      <c r="O323" s="35"/>
      <c r="P323" s="34"/>
      <c r="Q323" s="36"/>
      <c r="R323" s="37"/>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40" t="s">
        <v>77</v>
      </c>
      <c r="B324" s="40" t="s">
        <v>473</v>
      </c>
      <c r="C324" s="41">
        <v>0.22916666666666671</v>
      </c>
      <c r="D324" s="40" t="s">
        <v>79</v>
      </c>
      <c r="E324" s="40" t="s">
        <v>69</v>
      </c>
      <c r="F324" s="40" t="s">
        <v>497</v>
      </c>
      <c r="G324" s="289"/>
      <c r="H324" s="33"/>
      <c r="I324" s="34"/>
      <c r="J324" s="34"/>
      <c r="K324" s="34"/>
      <c r="L324" s="34"/>
      <c r="M324" s="34"/>
      <c r="N324" s="34"/>
      <c r="O324" s="35"/>
      <c r="P324" s="34"/>
      <c r="Q324" s="36"/>
      <c r="R324" s="37"/>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40" t="s">
        <v>77</v>
      </c>
      <c r="B325" s="40" t="s">
        <v>469</v>
      </c>
      <c r="C325" s="41">
        <v>0.27777777777777779</v>
      </c>
      <c r="D325" s="40" t="s">
        <v>79</v>
      </c>
      <c r="E325" s="40" t="s">
        <v>69</v>
      </c>
      <c r="F325" s="40" t="s">
        <v>499</v>
      </c>
      <c r="G325" s="289"/>
      <c r="H325" s="33"/>
      <c r="I325" s="34"/>
      <c r="J325" s="34"/>
      <c r="K325" s="34"/>
      <c r="L325" s="34"/>
      <c r="M325" s="34"/>
      <c r="N325" s="34"/>
      <c r="O325" s="35"/>
      <c r="P325" s="34"/>
      <c r="Q325" s="36"/>
      <c r="R325" s="37"/>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40" t="s">
        <v>77</v>
      </c>
      <c r="B326" s="40" t="s">
        <v>465</v>
      </c>
      <c r="C326" s="41">
        <v>1.388888888888889E-2</v>
      </c>
      <c r="D326" s="40" t="s">
        <v>79</v>
      </c>
      <c r="E326" s="40" t="s">
        <v>69</v>
      </c>
      <c r="F326" s="40" t="s">
        <v>565</v>
      </c>
      <c r="G326" s="289"/>
      <c r="H326" s="33"/>
      <c r="I326" s="34"/>
      <c r="J326" s="34"/>
      <c r="K326" s="34"/>
      <c r="L326" s="34"/>
      <c r="M326" s="34"/>
      <c r="N326" s="34"/>
      <c r="O326" s="35"/>
      <c r="P326" s="34"/>
      <c r="Q326" s="36"/>
      <c r="R326" s="37"/>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40" t="s">
        <v>77</v>
      </c>
      <c r="B327" s="40" t="s">
        <v>467</v>
      </c>
      <c r="C327" s="41">
        <v>0.4861111111111111</v>
      </c>
      <c r="D327" s="40" t="s">
        <v>79</v>
      </c>
      <c r="E327" s="40" t="s">
        <v>69</v>
      </c>
      <c r="F327" s="40" t="s">
        <v>463</v>
      </c>
      <c r="G327" s="289"/>
      <c r="H327" s="33"/>
      <c r="I327" s="34"/>
      <c r="J327" s="34"/>
      <c r="K327" s="34"/>
      <c r="L327" s="34"/>
      <c r="M327" s="34"/>
      <c r="N327" s="34"/>
      <c r="O327" s="35"/>
      <c r="P327" s="34"/>
      <c r="Q327" s="36"/>
      <c r="R327" s="37"/>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40" t="s">
        <v>77</v>
      </c>
      <c r="B328" s="40" t="s">
        <v>470</v>
      </c>
      <c r="C328" s="41">
        <v>0.54166666666666663</v>
      </c>
      <c r="D328" s="40" t="s">
        <v>79</v>
      </c>
      <c r="E328" s="40" t="s">
        <v>75</v>
      </c>
      <c r="F328" s="40" t="s">
        <v>463</v>
      </c>
      <c r="G328" s="289"/>
      <c r="H328" s="33"/>
      <c r="I328" s="34"/>
      <c r="J328" s="34"/>
      <c r="K328" s="34"/>
      <c r="L328" s="34"/>
      <c r="M328" s="34"/>
      <c r="N328" s="34"/>
      <c r="O328" s="35"/>
      <c r="P328" s="34"/>
      <c r="Q328" s="36"/>
      <c r="R328" s="37"/>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40" t="s">
        <v>77</v>
      </c>
      <c r="B329" s="40" t="s">
        <v>472</v>
      </c>
      <c r="C329" s="41">
        <v>0.77083333333333337</v>
      </c>
      <c r="D329" s="40" t="s">
        <v>79</v>
      </c>
      <c r="E329" s="40" t="s">
        <v>75</v>
      </c>
      <c r="F329" s="40" t="s">
        <v>463</v>
      </c>
      <c r="G329" s="289"/>
      <c r="H329" s="33"/>
      <c r="I329" s="34"/>
      <c r="J329" s="34"/>
      <c r="K329" s="34"/>
      <c r="L329" s="34"/>
      <c r="M329" s="34"/>
      <c r="N329" s="34"/>
      <c r="O329" s="35"/>
      <c r="P329" s="34"/>
      <c r="Q329" s="36"/>
      <c r="R329" s="37"/>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31" t="s">
        <v>60</v>
      </c>
      <c r="B330" s="31" t="s">
        <v>447</v>
      </c>
      <c r="C330" s="32">
        <v>6.9444444444444441E-3</v>
      </c>
      <c r="D330" s="31" t="s">
        <v>62</v>
      </c>
      <c r="E330" s="31" t="s">
        <v>80</v>
      </c>
      <c r="F330" s="31" t="s">
        <v>301</v>
      </c>
      <c r="G330" s="289"/>
      <c r="H330" s="33"/>
      <c r="I330" s="34"/>
      <c r="J330" s="34"/>
      <c r="K330" s="34"/>
      <c r="L330" s="34"/>
      <c r="M330" s="34"/>
      <c r="N330" s="34"/>
      <c r="O330" s="35"/>
      <c r="P330" s="34"/>
      <c r="Q330" s="36"/>
      <c r="R330" s="37"/>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38" t="s">
        <v>60</v>
      </c>
      <c r="B331" s="38" t="s">
        <v>447</v>
      </c>
      <c r="C331" s="39">
        <v>6.9444444444444441E-3</v>
      </c>
      <c r="D331" s="38" t="s">
        <v>65</v>
      </c>
      <c r="E331" s="38" t="s">
        <v>71</v>
      </c>
      <c r="F331" s="38" t="s">
        <v>502</v>
      </c>
      <c r="G331" s="289"/>
      <c r="H331" s="33"/>
      <c r="I331" s="34"/>
      <c r="J331" s="34"/>
      <c r="K331" s="34"/>
      <c r="L331" s="34"/>
      <c r="M331" s="34"/>
      <c r="N331" s="34"/>
      <c r="O331" s="35"/>
      <c r="P331" s="34"/>
      <c r="Q331" s="36"/>
      <c r="R331" s="37"/>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40" t="s">
        <v>60</v>
      </c>
      <c r="B332" s="40" t="s">
        <v>450</v>
      </c>
      <c r="C332" s="41">
        <v>0.24305555555555561</v>
      </c>
      <c r="D332" s="40" t="s">
        <v>62</v>
      </c>
      <c r="E332" s="40" t="s">
        <v>69</v>
      </c>
      <c r="F332" s="40" t="s">
        <v>301</v>
      </c>
      <c r="G332" s="289"/>
      <c r="H332" s="33"/>
      <c r="I332" s="34"/>
      <c r="J332" s="34"/>
      <c r="K332" s="34"/>
      <c r="L332" s="34"/>
      <c r="M332" s="34"/>
      <c r="N332" s="34"/>
      <c r="O332" s="35"/>
      <c r="P332" s="34"/>
      <c r="Q332" s="36"/>
      <c r="R332" s="37"/>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38" t="s">
        <v>60</v>
      </c>
      <c r="B333" s="38" t="s">
        <v>450</v>
      </c>
      <c r="C333" s="39">
        <v>0.24305555555555561</v>
      </c>
      <c r="D333" s="38" t="s">
        <v>65</v>
      </c>
      <c r="E333" s="38" t="s">
        <v>71</v>
      </c>
      <c r="F333" s="38" t="s">
        <v>502</v>
      </c>
      <c r="G333" s="289"/>
      <c r="H333" s="33"/>
      <c r="I333" s="34"/>
      <c r="J333" s="34"/>
      <c r="K333" s="34"/>
      <c r="L333" s="34"/>
      <c r="M333" s="34"/>
      <c r="N333" s="34"/>
      <c r="O333" s="35"/>
      <c r="P333" s="34"/>
      <c r="Q333" s="36"/>
      <c r="R333" s="37"/>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40" t="s">
        <v>60</v>
      </c>
      <c r="B334" s="40" t="s">
        <v>451</v>
      </c>
      <c r="C334" s="41">
        <v>0.1423611111111111</v>
      </c>
      <c r="D334" s="40" t="s">
        <v>62</v>
      </c>
      <c r="E334" s="40" t="s">
        <v>69</v>
      </c>
      <c r="F334" s="40" t="s">
        <v>301</v>
      </c>
      <c r="G334" s="289"/>
      <c r="H334" s="33"/>
      <c r="I334" s="34"/>
      <c r="J334" s="34"/>
      <c r="K334" s="34"/>
      <c r="L334" s="34"/>
      <c r="M334" s="34"/>
      <c r="N334" s="34"/>
      <c r="O334" s="35"/>
      <c r="P334" s="34"/>
      <c r="Q334" s="36"/>
      <c r="R334" s="37"/>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38" t="s">
        <v>60</v>
      </c>
      <c r="B335" s="38" t="s">
        <v>451</v>
      </c>
      <c r="C335" s="39">
        <v>0.1423611111111111</v>
      </c>
      <c r="D335" s="38" t="s">
        <v>65</v>
      </c>
      <c r="E335" s="38" t="s">
        <v>71</v>
      </c>
      <c r="F335" s="38" t="s">
        <v>502</v>
      </c>
      <c r="G335" s="289"/>
      <c r="H335" s="33"/>
      <c r="I335" s="34"/>
      <c r="J335" s="34"/>
      <c r="K335" s="34"/>
      <c r="L335" s="34"/>
      <c r="M335" s="34"/>
      <c r="N335" s="34"/>
      <c r="O335" s="35"/>
      <c r="P335" s="34"/>
      <c r="Q335" s="36"/>
      <c r="R335" s="37"/>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40" t="s">
        <v>60</v>
      </c>
      <c r="B336" s="40" t="s">
        <v>455</v>
      </c>
      <c r="C336" s="41">
        <v>0.93055555555555547</v>
      </c>
      <c r="D336" s="40" t="s">
        <v>62</v>
      </c>
      <c r="E336" s="40" t="s">
        <v>69</v>
      </c>
      <c r="F336" s="40" t="s">
        <v>301</v>
      </c>
      <c r="G336" s="289"/>
      <c r="H336" s="33"/>
      <c r="I336" s="34"/>
      <c r="J336" s="34"/>
      <c r="K336" s="34"/>
      <c r="L336" s="34"/>
      <c r="M336" s="34"/>
      <c r="N336" s="34"/>
      <c r="O336" s="35"/>
      <c r="P336" s="34"/>
      <c r="Q336" s="36"/>
      <c r="R336" s="37"/>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38" t="s">
        <v>60</v>
      </c>
      <c r="B337" s="38" t="s">
        <v>455</v>
      </c>
      <c r="C337" s="39">
        <v>0.93055555555555547</v>
      </c>
      <c r="D337" s="38" t="s">
        <v>65</v>
      </c>
      <c r="E337" s="38" t="s">
        <v>71</v>
      </c>
      <c r="F337" s="38" t="s">
        <v>502</v>
      </c>
      <c r="G337" s="289"/>
      <c r="H337" s="33"/>
      <c r="I337" s="34"/>
      <c r="J337" s="34"/>
      <c r="K337" s="34"/>
      <c r="L337" s="34"/>
      <c r="M337" s="34"/>
      <c r="N337" s="34"/>
      <c r="O337" s="35"/>
      <c r="P337" s="34"/>
      <c r="Q337" s="36"/>
      <c r="R337" s="37"/>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40" t="s">
        <v>60</v>
      </c>
      <c r="B338" s="40" t="s">
        <v>501</v>
      </c>
      <c r="C338" s="41">
        <v>0.37847222222222232</v>
      </c>
      <c r="D338" s="40" t="s">
        <v>62</v>
      </c>
      <c r="E338" s="40" t="s">
        <v>69</v>
      </c>
      <c r="F338" s="40" t="s">
        <v>466</v>
      </c>
      <c r="G338" s="289"/>
      <c r="H338" s="33"/>
      <c r="I338" s="34"/>
      <c r="J338" s="34"/>
      <c r="K338" s="34"/>
      <c r="L338" s="34"/>
      <c r="M338" s="34"/>
      <c r="N338" s="34"/>
      <c r="O338" s="35"/>
      <c r="P338" s="34"/>
      <c r="Q338" s="36"/>
      <c r="R338" s="37"/>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38" t="s">
        <v>60</v>
      </c>
      <c r="B339" s="38" t="s">
        <v>501</v>
      </c>
      <c r="C339" s="39">
        <v>0.37847222222222232</v>
      </c>
      <c r="D339" s="38" t="s">
        <v>65</v>
      </c>
      <c r="E339" s="38" t="s">
        <v>71</v>
      </c>
      <c r="F339" s="38" t="s">
        <v>504</v>
      </c>
      <c r="G339" s="289"/>
      <c r="H339" s="33"/>
      <c r="I339" s="34"/>
      <c r="J339" s="34"/>
      <c r="K339" s="34"/>
      <c r="L339" s="34"/>
      <c r="M339" s="34"/>
      <c r="N339" s="34"/>
      <c r="O339" s="35"/>
      <c r="P339" s="34"/>
      <c r="Q339" s="36"/>
      <c r="R339" s="37"/>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40" t="s">
        <v>60</v>
      </c>
      <c r="B340" s="40" t="s">
        <v>503</v>
      </c>
      <c r="C340" s="41">
        <v>0.71875</v>
      </c>
      <c r="D340" s="40" t="s">
        <v>62</v>
      </c>
      <c r="E340" s="40" t="s">
        <v>69</v>
      </c>
      <c r="F340" s="40" t="s">
        <v>466</v>
      </c>
      <c r="G340" s="289"/>
      <c r="H340" s="33"/>
      <c r="I340" s="34"/>
      <c r="J340" s="34"/>
      <c r="K340" s="34"/>
      <c r="L340" s="34"/>
      <c r="M340" s="34"/>
      <c r="N340" s="34"/>
      <c r="O340" s="35"/>
      <c r="P340" s="34"/>
      <c r="Q340" s="36"/>
      <c r="R340" s="37"/>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38" t="s">
        <v>60</v>
      </c>
      <c r="B341" s="38" t="s">
        <v>503</v>
      </c>
      <c r="C341" s="39">
        <v>0.71875</v>
      </c>
      <c r="D341" s="38" t="s">
        <v>65</v>
      </c>
      <c r="E341" s="38" t="s">
        <v>71</v>
      </c>
      <c r="F341" s="38" t="s">
        <v>504</v>
      </c>
      <c r="G341" s="289"/>
      <c r="H341" s="33"/>
      <c r="I341" s="34"/>
      <c r="J341" s="34"/>
      <c r="K341" s="34"/>
      <c r="L341" s="34"/>
      <c r="M341" s="34"/>
      <c r="N341" s="34"/>
      <c r="O341" s="35"/>
      <c r="P341" s="34"/>
      <c r="Q341" s="36"/>
      <c r="R341" s="37"/>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40" t="s">
        <v>60</v>
      </c>
      <c r="B342" s="40" t="s">
        <v>462</v>
      </c>
      <c r="C342" s="41">
        <v>0.61111111111111105</v>
      </c>
      <c r="D342" s="40" t="s">
        <v>62</v>
      </c>
      <c r="E342" s="40" t="s">
        <v>69</v>
      </c>
      <c r="F342" s="40" t="s">
        <v>466</v>
      </c>
      <c r="G342" s="289"/>
      <c r="H342" s="33"/>
      <c r="I342" s="34"/>
      <c r="J342" s="34"/>
      <c r="K342" s="34"/>
      <c r="L342" s="34"/>
      <c r="M342" s="34"/>
      <c r="N342" s="34"/>
      <c r="O342" s="35"/>
      <c r="P342" s="34"/>
      <c r="Q342" s="36"/>
      <c r="R342" s="37"/>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38" t="s">
        <v>60</v>
      </c>
      <c r="B343" s="38" t="s">
        <v>462</v>
      </c>
      <c r="C343" s="39">
        <v>0.61111111111111105</v>
      </c>
      <c r="D343" s="38" t="s">
        <v>65</v>
      </c>
      <c r="E343" s="38" t="s">
        <v>71</v>
      </c>
      <c r="F343" s="38" t="s">
        <v>504</v>
      </c>
      <c r="G343" s="289"/>
      <c r="H343" s="33"/>
      <c r="I343" s="34"/>
      <c r="J343" s="34"/>
      <c r="K343" s="34"/>
      <c r="L343" s="34"/>
      <c r="M343" s="34"/>
      <c r="N343" s="34"/>
      <c r="O343" s="35"/>
      <c r="P343" s="34"/>
      <c r="Q343" s="36"/>
      <c r="R343" s="37"/>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40" t="s">
        <v>60</v>
      </c>
      <c r="B344" s="40" t="s">
        <v>458</v>
      </c>
      <c r="C344" s="41">
        <v>0.82986111111111116</v>
      </c>
      <c r="D344" s="40" t="s">
        <v>62</v>
      </c>
      <c r="E344" s="40" t="s">
        <v>69</v>
      </c>
      <c r="F344" s="40" t="s">
        <v>505</v>
      </c>
      <c r="G344" s="289"/>
      <c r="H344" s="33"/>
      <c r="I344" s="34"/>
      <c r="J344" s="34"/>
      <c r="K344" s="34"/>
      <c r="L344" s="34"/>
      <c r="M344" s="34"/>
      <c r="N344" s="34"/>
      <c r="O344" s="35"/>
      <c r="P344" s="34"/>
      <c r="Q344" s="36"/>
      <c r="R344" s="37"/>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38" t="s">
        <v>60</v>
      </c>
      <c r="B345" s="38" t="s">
        <v>458</v>
      </c>
      <c r="C345" s="39">
        <v>0.82986111111111116</v>
      </c>
      <c r="D345" s="38" t="s">
        <v>65</v>
      </c>
      <c r="E345" s="38" t="s">
        <v>71</v>
      </c>
      <c r="F345" s="38" t="s">
        <v>506</v>
      </c>
      <c r="G345" s="289"/>
      <c r="H345" s="33"/>
      <c r="I345" s="34"/>
      <c r="J345" s="34"/>
      <c r="K345" s="34"/>
      <c r="L345" s="34"/>
      <c r="M345" s="34"/>
      <c r="N345" s="34"/>
      <c r="O345" s="35"/>
      <c r="P345" s="34"/>
      <c r="Q345" s="36"/>
      <c r="R345" s="37"/>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40" t="s">
        <v>60</v>
      </c>
      <c r="B346" s="40" t="s">
        <v>454</v>
      </c>
      <c r="C346" s="41">
        <v>0.12847222222222221</v>
      </c>
      <c r="D346" s="40" t="s">
        <v>65</v>
      </c>
      <c r="E346" s="40" t="s">
        <v>75</v>
      </c>
      <c r="F346" s="40" t="s">
        <v>460</v>
      </c>
      <c r="G346" s="289"/>
      <c r="H346" s="33"/>
      <c r="I346" s="34"/>
      <c r="J346" s="34"/>
      <c r="K346" s="34"/>
      <c r="L346" s="34"/>
      <c r="M346" s="34"/>
      <c r="N346" s="34"/>
      <c r="O346" s="35"/>
      <c r="P346" s="34"/>
      <c r="Q346" s="36"/>
      <c r="R346" s="37"/>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40" t="s">
        <v>60</v>
      </c>
      <c r="B347" s="40" t="s">
        <v>459</v>
      </c>
      <c r="C347" s="41">
        <v>0.88888888888888884</v>
      </c>
      <c r="D347" s="40" t="s">
        <v>65</v>
      </c>
      <c r="E347" s="40" t="s">
        <v>75</v>
      </c>
      <c r="F347" s="40" t="s">
        <v>507</v>
      </c>
      <c r="G347" s="289"/>
      <c r="H347" s="33"/>
      <c r="I347" s="34"/>
      <c r="J347" s="34"/>
      <c r="K347" s="34"/>
      <c r="L347" s="34"/>
      <c r="M347" s="34"/>
      <c r="N347" s="34"/>
      <c r="O347" s="35"/>
      <c r="P347" s="34"/>
      <c r="Q347" s="36"/>
      <c r="R347" s="37"/>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40" t="s">
        <v>60</v>
      </c>
      <c r="B348" s="40" t="s">
        <v>452</v>
      </c>
      <c r="C348" s="41">
        <v>0.30208333333333331</v>
      </c>
      <c r="D348" s="40" t="s">
        <v>65</v>
      </c>
      <c r="E348" s="40" t="s">
        <v>75</v>
      </c>
      <c r="F348" s="40" t="s">
        <v>507</v>
      </c>
      <c r="G348" s="289"/>
      <c r="H348" s="33"/>
      <c r="I348" s="34"/>
      <c r="J348" s="34"/>
      <c r="K348" s="34"/>
      <c r="L348" s="34"/>
      <c r="M348" s="34"/>
      <c r="N348" s="34"/>
      <c r="O348" s="35"/>
      <c r="P348" s="34"/>
      <c r="Q348" s="36"/>
      <c r="R348" s="37"/>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42" t="s">
        <v>60</v>
      </c>
      <c r="B349" s="42" t="s">
        <v>461</v>
      </c>
      <c r="C349" s="43">
        <v>0.78819444444444453</v>
      </c>
      <c r="D349" s="42" t="s">
        <v>65</v>
      </c>
      <c r="E349" s="42" t="s">
        <v>75</v>
      </c>
      <c r="F349" s="42" t="s">
        <v>507</v>
      </c>
      <c r="G349" s="290"/>
      <c r="H349" s="308"/>
      <c r="I349" s="191"/>
      <c r="J349" s="191"/>
      <c r="K349" s="191"/>
      <c r="L349" s="191"/>
      <c r="M349" s="191"/>
      <c r="N349" s="191"/>
      <c r="O349" s="192"/>
      <c r="P349" s="191"/>
      <c r="Q349" s="193"/>
      <c r="R349" s="309"/>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4.45" customHeight="1">
      <c r="A350" s="310"/>
      <c r="B350" s="311"/>
      <c r="C350" s="311"/>
      <c r="D350" s="311"/>
      <c r="E350" s="311"/>
      <c r="F350" s="311"/>
      <c r="G350" s="312"/>
      <c r="H350" s="313"/>
      <c r="I350" s="313"/>
      <c r="J350" s="313"/>
      <c r="K350" s="313"/>
      <c r="L350" s="313"/>
      <c r="M350" s="313"/>
      <c r="N350" s="313"/>
      <c r="O350" s="314"/>
      <c r="P350" s="313"/>
      <c r="Q350" s="312"/>
      <c r="R350" s="31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22.15" customHeight="1">
      <c r="A351" s="293" t="s">
        <v>5</v>
      </c>
      <c r="B351" s="294"/>
      <c r="C351" s="294"/>
      <c r="D351" s="294"/>
      <c r="E351" s="294"/>
      <c r="F351" s="294"/>
      <c r="G351" s="5">
        <v>45984</v>
      </c>
      <c r="H351" s="295" t="s">
        <v>6</v>
      </c>
      <c r="I351" s="292"/>
      <c r="J351" s="292"/>
      <c r="K351" s="292"/>
      <c r="L351" s="292"/>
      <c r="M351" s="292"/>
      <c r="N351" s="292"/>
      <c r="O351" s="292"/>
      <c r="P351" s="292"/>
      <c r="Q351" s="292"/>
      <c r="R351" s="292"/>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24" customHeight="1">
      <c r="A352" s="44" t="s">
        <v>7</v>
      </c>
      <c r="B352" s="44" t="s">
        <v>8</v>
      </c>
      <c r="C352" s="45" t="s">
        <v>9</v>
      </c>
      <c r="D352" s="44" t="s">
        <v>10</v>
      </c>
      <c r="E352" s="44" t="s">
        <v>11</v>
      </c>
      <c r="F352" s="44" t="s">
        <v>12</v>
      </c>
      <c r="G352" s="46" t="s">
        <v>13</v>
      </c>
      <c r="H352" s="44" t="s">
        <v>14</v>
      </c>
      <c r="I352" s="47" t="s">
        <v>15</v>
      </c>
      <c r="J352" s="48" t="s">
        <v>16</v>
      </c>
      <c r="K352" s="49" t="s">
        <v>17</v>
      </c>
      <c r="L352" s="48" t="s">
        <v>18</v>
      </c>
      <c r="M352" s="48" t="s">
        <v>19</v>
      </c>
      <c r="N352" s="48" t="s">
        <v>20</v>
      </c>
      <c r="O352" s="44" t="s">
        <v>21</v>
      </c>
      <c r="P352" s="45" t="s">
        <v>22</v>
      </c>
      <c r="Q352" s="48" t="s">
        <v>23</v>
      </c>
      <c r="R352" s="44" t="s">
        <v>24</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50" t="s">
        <v>50</v>
      </c>
      <c r="B353" s="50" t="s">
        <v>414</v>
      </c>
      <c r="C353" s="51">
        <v>0.30208333333333331</v>
      </c>
      <c r="D353" s="50" t="s">
        <v>52</v>
      </c>
      <c r="E353" s="50" t="s">
        <v>87</v>
      </c>
      <c r="F353" s="50" t="s">
        <v>390</v>
      </c>
      <c r="G353" s="288"/>
      <c r="H353" s="33"/>
      <c r="I353" s="34"/>
      <c r="J353" s="34"/>
      <c r="K353" s="34"/>
      <c r="L353" s="34"/>
      <c r="M353" s="34"/>
      <c r="N353" s="34"/>
      <c r="O353" s="35"/>
      <c r="P353" s="34"/>
      <c r="Q353" s="36"/>
      <c r="R353" s="37"/>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38" t="s">
        <v>50</v>
      </c>
      <c r="B354" s="38" t="s">
        <v>414</v>
      </c>
      <c r="C354" s="39">
        <v>0.30208333333333331</v>
      </c>
      <c r="D354" s="38" t="s">
        <v>55</v>
      </c>
      <c r="E354" s="38" t="s">
        <v>89</v>
      </c>
      <c r="F354" s="38" t="s">
        <v>430</v>
      </c>
      <c r="G354" s="289"/>
      <c r="H354" s="33"/>
      <c r="I354" s="34"/>
      <c r="J354" s="34"/>
      <c r="K354" s="34"/>
      <c r="L354" s="34"/>
      <c r="M354" s="34"/>
      <c r="N354" s="34"/>
      <c r="O354" s="35"/>
      <c r="P354" s="34"/>
      <c r="Q354" s="36"/>
      <c r="R354" s="37"/>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38" t="s">
        <v>50</v>
      </c>
      <c r="B355" s="38" t="s">
        <v>414</v>
      </c>
      <c r="C355" s="39">
        <v>0.30208333333333331</v>
      </c>
      <c r="D355" s="38" t="s">
        <v>58</v>
      </c>
      <c r="E355" s="38" t="s">
        <v>89</v>
      </c>
      <c r="F355" s="38" t="s">
        <v>566</v>
      </c>
      <c r="G355" s="289"/>
      <c r="H355" s="33"/>
      <c r="I355" s="34"/>
      <c r="J355" s="34"/>
      <c r="K355" s="34"/>
      <c r="L355" s="34"/>
      <c r="M355" s="34"/>
      <c r="N355" s="34"/>
      <c r="O355" s="35"/>
      <c r="P355" s="34"/>
      <c r="Q355" s="36"/>
      <c r="R355" s="37"/>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40" t="s">
        <v>50</v>
      </c>
      <c r="B356" s="40" t="s">
        <v>415</v>
      </c>
      <c r="C356" s="41">
        <v>0.25694444444444448</v>
      </c>
      <c r="D356" s="40" t="s">
        <v>52</v>
      </c>
      <c r="E356" s="40" t="s">
        <v>110</v>
      </c>
      <c r="F356" s="40" t="s">
        <v>567</v>
      </c>
      <c r="G356" s="289"/>
      <c r="H356" s="33"/>
      <c r="I356" s="34"/>
      <c r="J356" s="34"/>
      <c r="K356" s="34"/>
      <c r="L356" s="34"/>
      <c r="M356" s="34"/>
      <c r="N356" s="34"/>
      <c r="O356" s="35"/>
      <c r="P356" s="34"/>
      <c r="Q356" s="36"/>
      <c r="R356" s="37"/>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38" t="s">
        <v>50</v>
      </c>
      <c r="B357" s="38" t="s">
        <v>415</v>
      </c>
      <c r="C357" s="39">
        <v>0.25694444444444448</v>
      </c>
      <c r="D357" s="38" t="s">
        <v>55</v>
      </c>
      <c r="E357" s="38" t="s">
        <v>111</v>
      </c>
      <c r="F357" s="38" t="s">
        <v>568</v>
      </c>
      <c r="G357" s="289"/>
      <c r="H357" s="33"/>
      <c r="I357" s="34"/>
      <c r="J357" s="34"/>
      <c r="K357" s="34"/>
      <c r="L357" s="34"/>
      <c r="M357" s="34"/>
      <c r="N357" s="34"/>
      <c r="O357" s="35"/>
      <c r="P357" s="34"/>
      <c r="Q357" s="36"/>
      <c r="R357" s="37"/>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38" t="s">
        <v>50</v>
      </c>
      <c r="B358" s="38" t="s">
        <v>415</v>
      </c>
      <c r="C358" s="39">
        <v>0.25694444444444448</v>
      </c>
      <c r="D358" s="38" t="s">
        <v>58</v>
      </c>
      <c r="E358" s="38" t="s">
        <v>111</v>
      </c>
      <c r="F358" s="38" t="s">
        <v>403</v>
      </c>
      <c r="G358" s="289"/>
      <c r="H358" s="33"/>
      <c r="I358" s="34"/>
      <c r="J358" s="34"/>
      <c r="K358" s="34"/>
      <c r="L358" s="34"/>
      <c r="M358" s="34"/>
      <c r="N358" s="34"/>
      <c r="O358" s="35"/>
      <c r="P358" s="34"/>
      <c r="Q358" s="36"/>
      <c r="R358" s="37"/>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40" t="s">
        <v>50</v>
      </c>
      <c r="B359" s="40" t="s">
        <v>421</v>
      </c>
      <c r="C359" s="41">
        <v>0.90277777777777779</v>
      </c>
      <c r="D359" s="40" t="s">
        <v>52</v>
      </c>
      <c r="E359" s="40" t="s">
        <v>110</v>
      </c>
      <c r="F359" s="40" t="s">
        <v>567</v>
      </c>
      <c r="G359" s="289"/>
      <c r="H359" s="33"/>
      <c r="I359" s="34"/>
      <c r="J359" s="34"/>
      <c r="K359" s="34"/>
      <c r="L359" s="34"/>
      <c r="M359" s="34"/>
      <c r="N359" s="34"/>
      <c r="O359" s="35"/>
      <c r="P359" s="34"/>
      <c r="Q359" s="36"/>
      <c r="R359" s="37"/>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38" t="s">
        <v>50</v>
      </c>
      <c r="B360" s="38" t="s">
        <v>421</v>
      </c>
      <c r="C360" s="39">
        <v>0.90277777777777779</v>
      </c>
      <c r="D360" s="38" t="s">
        <v>55</v>
      </c>
      <c r="E360" s="38" t="s">
        <v>111</v>
      </c>
      <c r="F360" s="38" t="s">
        <v>568</v>
      </c>
      <c r="G360" s="289"/>
      <c r="H360" s="33"/>
      <c r="I360" s="34"/>
      <c r="J360" s="34"/>
      <c r="K360" s="34"/>
      <c r="L360" s="34"/>
      <c r="M360" s="34"/>
      <c r="N360" s="34"/>
      <c r="O360" s="35"/>
      <c r="P360" s="34"/>
      <c r="Q360" s="36"/>
      <c r="R360" s="37"/>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38" t="s">
        <v>50</v>
      </c>
      <c r="B361" s="38" t="s">
        <v>421</v>
      </c>
      <c r="C361" s="39">
        <v>0.90277777777777779</v>
      </c>
      <c r="D361" s="38" t="s">
        <v>58</v>
      </c>
      <c r="E361" s="38" t="s">
        <v>111</v>
      </c>
      <c r="F361" s="38" t="s">
        <v>403</v>
      </c>
      <c r="G361" s="289"/>
      <c r="H361" s="33"/>
      <c r="I361" s="34"/>
      <c r="J361" s="34"/>
      <c r="K361" s="34"/>
      <c r="L361" s="34"/>
      <c r="M361" s="34"/>
      <c r="N361" s="34"/>
      <c r="O361" s="35"/>
      <c r="P361" s="34"/>
      <c r="Q361" s="36"/>
      <c r="R361" s="37"/>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40" t="s">
        <v>50</v>
      </c>
      <c r="B362" s="40" t="s">
        <v>425</v>
      </c>
      <c r="C362" s="41">
        <v>0.64583333333333337</v>
      </c>
      <c r="D362" s="40" t="s">
        <v>52</v>
      </c>
      <c r="E362" s="40" t="s">
        <v>133</v>
      </c>
      <c r="F362" s="40" t="s">
        <v>567</v>
      </c>
      <c r="G362" s="289"/>
      <c r="H362" s="33"/>
      <c r="I362" s="34"/>
      <c r="J362" s="34"/>
      <c r="K362" s="34"/>
      <c r="L362" s="34"/>
      <c r="M362" s="34"/>
      <c r="N362" s="34"/>
      <c r="O362" s="35"/>
      <c r="P362" s="34"/>
      <c r="Q362" s="36"/>
      <c r="R362" s="37"/>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38" t="s">
        <v>50</v>
      </c>
      <c r="B363" s="38" t="s">
        <v>425</v>
      </c>
      <c r="C363" s="39">
        <v>0.64583333333333337</v>
      </c>
      <c r="D363" s="38" t="s">
        <v>55</v>
      </c>
      <c r="E363" s="38" t="s">
        <v>56</v>
      </c>
      <c r="F363" s="38" t="s">
        <v>568</v>
      </c>
      <c r="G363" s="289"/>
      <c r="H363" s="33"/>
      <c r="I363" s="34"/>
      <c r="J363" s="34"/>
      <c r="K363" s="34"/>
      <c r="L363" s="34"/>
      <c r="M363" s="34"/>
      <c r="N363" s="34"/>
      <c r="O363" s="35"/>
      <c r="P363" s="34"/>
      <c r="Q363" s="36"/>
      <c r="R363" s="37"/>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38" t="s">
        <v>50</v>
      </c>
      <c r="B364" s="38" t="s">
        <v>425</v>
      </c>
      <c r="C364" s="39">
        <v>0.64583333333333337</v>
      </c>
      <c r="D364" s="38" t="s">
        <v>58</v>
      </c>
      <c r="E364" s="38" t="s">
        <v>56</v>
      </c>
      <c r="F364" s="38" t="s">
        <v>403</v>
      </c>
      <c r="G364" s="289"/>
      <c r="H364" s="33"/>
      <c r="I364" s="34"/>
      <c r="J364" s="34"/>
      <c r="K364" s="34"/>
      <c r="L364" s="34"/>
      <c r="M364" s="34"/>
      <c r="N364" s="34"/>
      <c r="O364" s="35"/>
      <c r="P364" s="34"/>
      <c r="Q364" s="36"/>
      <c r="R364" s="37"/>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40" t="s">
        <v>50</v>
      </c>
      <c r="B365" s="40" t="s">
        <v>419</v>
      </c>
      <c r="C365" s="41">
        <v>0.51736111111111105</v>
      </c>
      <c r="D365" s="40" t="s">
        <v>52</v>
      </c>
      <c r="E365" s="40" t="s">
        <v>110</v>
      </c>
      <c r="F365" s="40" t="s">
        <v>567</v>
      </c>
      <c r="G365" s="289"/>
      <c r="H365" s="33"/>
      <c r="I365" s="34"/>
      <c r="J365" s="34"/>
      <c r="K365" s="34"/>
      <c r="L365" s="34"/>
      <c r="M365" s="34"/>
      <c r="N365" s="34"/>
      <c r="O365" s="35"/>
      <c r="P365" s="34"/>
      <c r="Q365" s="36"/>
      <c r="R365" s="37"/>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38" t="s">
        <v>50</v>
      </c>
      <c r="B366" s="38" t="s">
        <v>419</v>
      </c>
      <c r="C366" s="39">
        <v>0.51736111111111105</v>
      </c>
      <c r="D366" s="38" t="s">
        <v>55</v>
      </c>
      <c r="E366" s="38" t="s">
        <v>111</v>
      </c>
      <c r="F366" s="38" t="s">
        <v>568</v>
      </c>
      <c r="G366" s="289"/>
      <c r="H366" s="33"/>
      <c r="I366" s="34"/>
      <c r="J366" s="34"/>
      <c r="K366" s="34"/>
      <c r="L366" s="34"/>
      <c r="M366" s="34"/>
      <c r="N366" s="34"/>
      <c r="O366" s="35"/>
      <c r="P366" s="34"/>
      <c r="Q366" s="36"/>
      <c r="R366" s="37"/>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38" t="s">
        <v>50</v>
      </c>
      <c r="B367" s="38" t="s">
        <v>419</v>
      </c>
      <c r="C367" s="39">
        <v>0.51736111111111105</v>
      </c>
      <c r="D367" s="38" t="s">
        <v>58</v>
      </c>
      <c r="E367" s="38" t="s">
        <v>111</v>
      </c>
      <c r="F367" s="38" t="s">
        <v>403</v>
      </c>
      <c r="G367" s="289"/>
      <c r="H367" s="33"/>
      <c r="I367" s="34"/>
      <c r="J367" s="34"/>
      <c r="K367" s="34"/>
      <c r="L367" s="34"/>
      <c r="M367" s="34"/>
      <c r="N367" s="34"/>
      <c r="O367" s="35"/>
      <c r="P367" s="34"/>
      <c r="Q367" s="36"/>
      <c r="R367" s="37"/>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40" t="s">
        <v>50</v>
      </c>
      <c r="B368" s="40" t="s">
        <v>424</v>
      </c>
      <c r="C368" s="41">
        <v>0.85416666666666663</v>
      </c>
      <c r="D368" s="40" t="s">
        <v>52</v>
      </c>
      <c r="E368" s="40" t="s">
        <v>110</v>
      </c>
      <c r="F368" s="40" t="s">
        <v>567</v>
      </c>
      <c r="G368" s="289"/>
      <c r="H368" s="33"/>
      <c r="I368" s="34"/>
      <c r="J368" s="34"/>
      <c r="K368" s="34"/>
      <c r="L368" s="34"/>
      <c r="M368" s="34"/>
      <c r="N368" s="34"/>
      <c r="O368" s="35"/>
      <c r="P368" s="34"/>
      <c r="Q368" s="36"/>
      <c r="R368" s="37"/>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c r="A369" s="38" t="s">
        <v>50</v>
      </c>
      <c r="B369" s="38" t="s">
        <v>424</v>
      </c>
      <c r="C369" s="39">
        <v>0.85416666666666663</v>
      </c>
      <c r="D369" s="38" t="s">
        <v>55</v>
      </c>
      <c r="E369" s="38" t="s">
        <v>111</v>
      </c>
      <c r="F369" s="38" t="s">
        <v>568</v>
      </c>
      <c r="G369" s="289"/>
      <c r="H369" s="33"/>
      <c r="I369" s="34"/>
      <c r="J369" s="34"/>
      <c r="K369" s="34"/>
      <c r="L369" s="34"/>
      <c r="M369" s="34"/>
      <c r="N369" s="34"/>
      <c r="O369" s="35"/>
      <c r="P369" s="34"/>
      <c r="Q369" s="36"/>
      <c r="R369" s="37"/>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c r="A370" s="38" t="s">
        <v>50</v>
      </c>
      <c r="B370" s="38" t="s">
        <v>424</v>
      </c>
      <c r="C370" s="39">
        <v>0.85416666666666663</v>
      </c>
      <c r="D370" s="38" t="s">
        <v>58</v>
      </c>
      <c r="E370" s="38" t="s">
        <v>111</v>
      </c>
      <c r="F370" s="38" t="s">
        <v>403</v>
      </c>
      <c r="G370" s="289"/>
      <c r="H370" s="33"/>
      <c r="I370" s="34"/>
      <c r="J370" s="34"/>
      <c r="K370" s="34"/>
      <c r="L370" s="34"/>
      <c r="M370" s="34"/>
      <c r="N370" s="34"/>
      <c r="O370" s="35"/>
      <c r="P370" s="34"/>
      <c r="Q370" s="36"/>
      <c r="R370" s="37"/>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c r="A371" s="40" t="s">
        <v>50</v>
      </c>
      <c r="B371" s="40" t="s">
        <v>410</v>
      </c>
      <c r="C371" s="41">
        <v>0.39583333333333331</v>
      </c>
      <c r="D371" s="40" t="s">
        <v>52</v>
      </c>
      <c r="E371" s="40" t="s">
        <v>95</v>
      </c>
      <c r="F371" s="40" t="s">
        <v>567</v>
      </c>
      <c r="G371" s="289"/>
      <c r="H371" s="33"/>
      <c r="I371" s="34"/>
      <c r="J371" s="34"/>
      <c r="K371" s="34"/>
      <c r="L371" s="34"/>
      <c r="M371" s="34"/>
      <c r="N371" s="34"/>
      <c r="O371" s="35"/>
      <c r="P371" s="34"/>
      <c r="Q371" s="36"/>
      <c r="R371" s="37"/>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38" t="s">
        <v>50</v>
      </c>
      <c r="B372" s="38" t="s">
        <v>410</v>
      </c>
      <c r="C372" s="39">
        <v>0.39583333333333331</v>
      </c>
      <c r="D372" s="38" t="s">
        <v>55</v>
      </c>
      <c r="E372" s="38" t="s">
        <v>94</v>
      </c>
      <c r="F372" s="38" t="s">
        <v>568</v>
      </c>
      <c r="G372" s="289"/>
      <c r="H372" s="33"/>
      <c r="I372" s="34"/>
      <c r="J372" s="34"/>
      <c r="K372" s="34"/>
      <c r="L372" s="34"/>
      <c r="M372" s="34"/>
      <c r="N372" s="34"/>
      <c r="O372" s="35"/>
      <c r="P372" s="34"/>
      <c r="Q372" s="36"/>
      <c r="R372" s="37"/>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38" t="s">
        <v>50</v>
      </c>
      <c r="B373" s="38" t="s">
        <v>410</v>
      </c>
      <c r="C373" s="39">
        <v>0.39583333333333331</v>
      </c>
      <c r="D373" s="38" t="s">
        <v>58</v>
      </c>
      <c r="E373" s="38" t="s">
        <v>94</v>
      </c>
      <c r="F373" s="38" t="s">
        <v>403</v>
      </c>
      <c r="G373" s="289"/>
      <c r="H373" s="33"/>
      <c r="I373" s="34"/>
      <c r="J373" s="34"/>
      <c r="K373" s="34"/>
      <c r="L373" s="34"/>
      <c r="M373" s="34"/>
      <c r="N373" s="34"/>
      <c r="O373" s="35"/>
      <c r="P373" s="34"/>
      <c r="Q373" s="36"/>
      <c r="R373" s="37"/>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40" t="s">
        <v>50</v>
      </c>
      <c r="B374" s="40" t="s">
        <v>420</v>
      </c>
      <c r="C374" s="41">
        <v>0.79861111111111116</v>
      </c>
      <c r="D374" s="40" t="s">
        <v>52</v>
      </c>
      <c r="E374" s="40" t="s">
        <v>75</v>
      </c>
      <c r="F374" s="40" t="s">
        <v>416</v>
      </c>
      <c r="G374" s="289"/>
      <c r="H374" s="33"/>
      <c r="I374" s="34"/>
      <c r="J374" s="34"/>
      <c r="K374" s="34"/>
      <c r="L374" s="34"/>
      <c r="M374" s="34"/>
      <c r="N374" s="34"/>
      <c r="O374" s="35"/>
      <c r="P374" s="34"/>
      <c r="Q374" s="36"/>
      <c r="R374" s="37"/>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38" t="s">
        <v>50</v>
      </c>
      <c r="B375" s="38" t="s">
        <v>420</v>
      </c>
      <c r="C375" s="39">
        <v>0.79861111111111116</v>
      </c>
      <c r="D375" s="38" t="s">
        <v>55</v>
      </c>
      <c r="E375" s="38" t="s">
        <v>66</v>
      </c>
      <c r="F375" s="38" t="s">
        <v>417</v>
      </c>
      <c r="G375" s="289"/>
      <c r="H375" s="33"/>
      <c r="I375" s="34"/>
      <c r="J375" s="34"/>
      <c r="K375" s="34"/>
      <c r="L375" s="34"/>
      <c r="M375" s="34"/>
      <c r="N375" s="34"/>
      <c r="O375" s="35"/>
      <c r="P375" s="34"/>
      <c r="Q375" s="36"/>
      <c r="R375" s="37"/>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38" t="s">
        <v>50</v>
      </c>
      <c r="B376" s="38" t="s">
        <v>420</v>
      </c>
      <c r="C376" s="39">
        <v>0.79861111111111116</v>
      </c>
      <c r="D376" s="38" t="s">
        <v>58</v>
      </c>
      <c r="E376" s="38" t="s">
        <v>66</v>
      </c>
      <c r="F376" s="38" t="s">
        <v>418</v>
      </c>
      <c r="G376" s="289"/>
      <c r="H376" s="33"/>
      <c r="I376" s="34"/>
      <c r="J376" s="34"/>
      <c r="K376" s="34"/>
      <c r="L376" s="34"/>
      <c r="M376" s="34"/>
      <c r="N376" s="34"/>
      <c r="O376" s="35"/>
      <c r="P376" s="34"/>
      <c r="Q376" s="36"/>
      <c r="R376" s="37"/>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31" t="s">
        <v>404</v>
      </c>
      <c r="B377" s="31" t="s">
        <v>405</v>
      </c>
      <c r="C377" s="32">
        <v>0.27430555555555552</v>
      </c>
      <c r="D377" s="31" t="s">
        <v>406</v>
      </c>
      <c r="E377" s="31" t="s">
        <v>120</v>
      </c>
      <c r="F377" s="31" t="s">
        <v>407</v>
      </c>
      <c r="G377" s="289"/>
      <c r="H377" s="33"/>
      <c r="I377" s="34"/>
      <c r="J377" s="34"/>
      <c r="K377" s="34"/>
      <c r="L377" s="34"/>
      <c r="M377" s="34"/>
      <c r="N377" s="34"/>
      <c r="O377" s="35"/>
      <c r="P377" s="34"/>
      <c r="Q377" s="36"/>
      <c r="R377" s="37"/>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40" t="s">
        <v>404</v>
      </c>
      <c r="B378" s="40" t="s">
        <v>569</v>
      </c>
      <c r="C378" s="41">
        <v>0.34722222222222232</v>
      </c>
      <c r="D378" s="40" t="s">
        <v>406</v>
      </c>
      <c r="E378" s="40" t="s">
        <v>119</v>
      </c>
      <c r="F378" s="40" t="s">
        <v>409</v>
      </c>
      <c r="G378" s="289"/>
      <c r="H378" s="33"/>
      <c r="I378" s="34"/>
      <c r="J378" s="34"/>
      <c r="K378" s="34"/>
      <c r="L378" s="34"/>
      <c r="M378" s="34"/>
      <c r="N378" s="34"/>
      <c r="O378" s="35"/>
      <c r="P378" s="34"/>
      <c r="Q378" s="36"/>
      <c r="R378" s="37"/>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31" t="s">
        <v>428</v>
      </c>
      <c r="B379" s="31" t="s">
        <v>429</v>
      </c>
      <c r="C379" s="32">
        <v>0.66666666666666663</v>
      </c>
      <c r="D379" s="31" t="s">
        <v>406</v>
      </c>
      <c r="E379" s="31" t="s">
        <v>120</v>
      </c>
      <c r="F379" s="31" t="s">
        <v>570</v>
      </c>
      <c r="G379" s="289"/>
      <c r="H379" s="33"/>
      <c r="I379" s="34"/>
      <c r="J379" s="34"/>
      <c r="K379" s="34"/>
      <c r="L379" s="34"/>
      <c r="M379" s="34"/>
      <c r="N379" s="34"/>
      <c r="O379" s="35"/>
      <c r="P379" s="34"/>
      <c r="Q379" s="36"/>
      <c r="R379" s="37"/>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40" t="s">
        <v>428</v>
      </c>
      <c r="B380" s="40" t="s">
        <v>474</v>
      </c>
      <c r="C380" s="41">
        <v>0.38194444444444442</v>
      </c>
      <c r="D380" s="40" t="s">
        <v>406</v>
      </c>
      <c r="E380" s="40" t="s">
        <v>145</v>
      </c>
      <c r="F380" s="40" t="s">
        <v>570</v>
      </c>
      <c r="G380" s="289"/>
      <c r="H380" s="33"/>
      <c r="I380" s="34"/>
      <c r="J380" s="34"/>
      <c r="K380" s="34"/>
      <c r="L380" s="34"/>
      <c r="M380" s="34"/>
      <c r="N380" s="34"/>
      <c r="O380" s="35"/>
      <c r="P380" s="34"/>
      <c r="Q380" s="36"/>
      <c r="R380" s="37"/>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31" t="s">
        <v>399</v>
      </c>
      <c r="B381" s="31" t="s">
        <v>494</v>
      </c>
      <c r="C381" s="32">
        <v>0.3888888888888889</v>
      </c>
      <c r="D381" s="31" t="s">
        <v>401</v>
      </c>
      <c r="E381" s="31" t="s">
        <v>118</v>
      </c>
      <c r="F381" s="31" t="s">
        <v>571</v>
      </c>
      <c r="G381" s="289"/>
      <c r="H381" s="33"/>
      <c r="I381" s="34"/>
      <c r="J381" s="34"/>
      <c r="K381" s="34"/>
      <c r="L381" s="34"/>
      <c r="M381" s="34"/>
      <c r="N381" s="34"/>
      <c r="O381" s="35"/>
      <c r="P381" s="34"/>
      <c r="Q381" s="36"/>
      <c r="R381" s="37"/>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38" t="s">
        <v>399</v>
      </c>
      <c r="B382" s="38" t="s">
        <v>494</v>
      </c>
      <c r="C382" s="39">
        <v>0.3888888888888889</v>
      </c>
      <c r="D382" s="38" t="s">
        <v>48</v>
      </c>
      <c r="E382" s="38" t="s">
        <v>111</v>
      </c>
      <c r="F382" s="38" t="s">
        <v>475</v>
      </c>
      <c r="G382" s="289"/>
      <c r="H382" s="33"/>
      <c r="I382" s="34"/>
      <c r="J382" s="34"/>
      <c r="K382" s="34"/>
      <c r="L382" s="34"/>
      <c r="M382" s="34"/>
      <c r="N382" s="34"/>
      <c r="O382" s="35"/>
      <c r="P382" s="34"/>
      <c r="Q382" s="36"/>
      <c r="R382" s="37"/>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98" t="s">
        <v>25</v>
      </c>
      <c r="B383" s="98" t="s">
        <v>518</v>
      </c>
      <c r="C383" s="99">
        <v>8.3333333333333329E-2</v>
      </c>
      <c r="D383" s="98" t="s">
        <v>27</v>
      </c>
      <c r="E383" s="98" t="s">
        <v>311</v>
      </c>
      <c r="F383" s="98" t="s">
        <v>572</v>
      </c>
      <c r="G383" s="289"/>
      <c r="H383" s="100" t="s">
        <v>519</v>
      </c>
      <c r="I383" s="217">
        <v>0.47489999999999999</v>
      </c>
      <c r="J383" s="102">
        <v>85</v>
      </c>
      <c r="K383" s="103">
        <v>45978</v>
      </c>
      <c r="L383" s="102">
        <v>33</v>
      </c>
      <c r="M383" s="102">
        <v>9</v>
      </c>
      <c r="N383" s="102">
        <v>8</v>
      </c>
      <c r="O383" s="104" t="s">
        <v>573</v>
      </c>
      <c r="P383" s="105">
        <v>8.3333333333333329E-2</v>
      </c>
      <c r="Q383" s="102">
        <v>179</v>
      </c>
      <c r="R383" s="106" t="s">
        <v>574</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27" t="s">
        <v>25</v>
      </c>
      <c r="B384" s="27" t="s">
        <v>521</v>
      </c>
      <c r="C384" s="28">
        <v>0.33333333333333331</v>
      </c>
      <c r="D384" s="27" t="s">
        <v>27</v>
      </c>
      <c r="E384" s="27" t="s">
        <v>393</v>
      </c>
      <c r="F384" s="27" t="s">
        <v>572</v>
      </c>
      <c r="G384" s="289"/>
      <c r="H384" s="10" t="s">
        <v>522</v>
      </c>
      <c r="I384" s="11">
        <v>0.77980000000000005</v>
      </c>
      <c r="J384" s="12">
        <v>131</v>
      </c>
      <c r="K384" s="13">
        <v>45977</v>
      </c>
      <c r="L384" s="12">
        <v>13</v>
      </c>
      <c r="M384" s="12">
        <v>0</v>
      </c>
      <c r="N384" s="12">
        <v>4</v>
      </c>
      <c r="O384" s="14" t="s">
        <v>219</v>
      </c>
      <c r="P384" s="15">
        <v>0.33333333333333331</v>
      </c>
      <c r="Q384" s="12">
        <v>168</v>
      </c>
      <c r="R384" s="16" t="s">
        <v>575</v>
      </c>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211" t="s">
        <v>25</v>
      </c>
      <c r="B385" s="211" t="s">
        <v>486</v>
      </c>
      <c r="C385" s="212">
        <v>0.31944444444444448</v>
      </c>
      <c r="D385" s="211" t="s">
        <v>27</v>
      </c>
      <c r="E385" s="211" t="s">
        <v>69</v>
      </c>
      <c r="F385" s="211" t="s">
        <v>481</v>
      </c>
      <c r="G385" s="289"/>
      <c r="H385" s="197" t="s">
        <v>445</v>
      </c>
      <c r="I385" s="219">
        <v>0.45810000000000001</v>
      </c>
      <c r="J385" s="199">
        <v>82</v>
      </c>
      <c r="K385" s="200">
        <v>45978</v>
      </c>
      <c r="L385" s="199">
        <v>26</v>
      </c>
      <c r="M385" s="199">
        <v>1</v>
      </c>
      <c r="N385" s="199">
        <v>2</v>
      </c>
      <c r="O385" s="201" t="s">
        <v>334</v>
      </c>
      <c r="P385" s="202">
        <v>0.31944444444444448</v>
      </c>
      <c r="Q385" s="199">
        <v>179</v>
      </c>
      <c r="R385" s="203" t="s">
        <v>576</v>
      </c>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17" t="s">
        <v>25</v>
      </c>
      <c r="B386" s="17" t="s">
        <v>438</v>
      </c>
      <c r="C386" s="18">
        <v>0.63194444444444442</v>
      </c>
      <c r="D386" s="17" t="s">
        <v>27</v>
      </c>
      <c r="E386" s="17" t="s">
        <v>95</v>
      </c>
      <c r="F386" s="17" t="s">
        <v>481</v>
      </c>
      <c r="G386" s="289"/>
      <c r="H386" s="20" t="s">
        <v>440</v>
      </c>
      <c r="I386" s="21">
        <v>0.97770000000000001</v>
      </c>
      <c r="J386" s="22">
        <v>175</v>
      </c>
      <c r="K386" s="23">
        <v>45977</v>
      </c>
      <c r="L386" s="22">
        <v>12</v>
      </c>
      <c r="M386" s="22">
        <v>0</v>
      </c>
      <c r="N386" s="22">
        <v>2</v>
      </c>
      <c r="O386" s="24" t="s">
        <v>257</v>
      </c>
      <c r="P386" s="25">
        <v>0.63194444444444442</v>
      </c>
      <c r="Q386" s="22">
        <v>179</v>
      </c>
      <c r="R386" s="26" t="s">
        <v>577</v>
      </c>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211" t="s">
        <v>25</v>
      </c>
      <c r="B387" s="211" t="s">
        <v>483</v>
      </c>
      <c r="C387" s="212">
        <v>0.51041666666666663</v>
      </c>
      <c r="D387" s="211" t="s">
        <v>27</v>
      </c>
      <c r="E387" s="211" t="s">
        <v>69</v>
      </c>
      <c r="F387" s="211" t="s">
        <v>484</v>
      </c>
      <c r="G387" s="289"/>
      <c r="H387" s="197" t="s">
        <v>443</v>
      </c>
      <c r="I387" s="198">
        <v>0.90500000000000003</v>
      </c>
      <c r="J387" s="199">
        <v>162</v>
      </c>
      <c r="K387" s="200">
        <v>45978</v>
      </c>
      <c r="L387" s="199">
        <v>4</v>
      </c>
      <c r="M387" s="199">
        <v>3</v>
      </c>
      <c r="N387" s="199">
        <v>0</v>
      </c>
      <c r="O387" s="201" t="s">
        <v>248</v>
      </c>
      <c r="P387" s="202">
        <v>0.51041666666666663</v>
      </c>
      <c r="Q387" s="199">
        <v>179</v>
      </c>
      <c r="R387" s="203" t="s">
        <v>578</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31" t="s">
        <v>40</v>
      </c>
      <c r="B388" s="31" t="s">
        <v>398</v>
      </c>
      <c r="C388" s="32">
        <v>0.88888888888888884</v>
      </c>
      <c r="D388" s="31" t="s">
        <v>42</v>
      </c>
      <c r="E388" s="31" t="s">
        <v>28</v>
      </c>
      <c r="F388" s="31" t="s">
        <v>394</v>
      </c>
      <c r="G388" s="289"/>
      <c r="H388" s="33"/>
      <c r="I388" s="34"/>
      <c r="J388" s="34"/>
      <c r="K388" s="34"/>
      <c r="L388" s="34"/>
      <c r="M388" s="34"/>
      <c r="N388" s="34"/>
      <c r="O388" s="35"/>
      <c r="P388" s="34"/>
      <c r="Q388" s="36"/>
      <c r="R388" s="37"/>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38" t="s">
        <v>40</v>
      </c>
      <c r="B389" s="38" t="s">
        <v>398</v>
      </c>
      <c r="C389" s="39">
        <v>0.88888888888888884</v>
      </c>
      <c r="D389" s="38" t="s">
        <v>45</v>
      </c>
      <c r="E389" s="38" t="s">
        <v>86</v>
      </c>
      <c r="F389" s="38" t="s">
        <v>395</v>
      </c>
      <c r="G389" s="289"/>
      <c r="H389" s="33"/>
      <c r="I389" s="34"/>
      <c r="J389" s="34"/>
      <c r="K389" s="34"/>
      <c r="L389" s="34"/>
      <c r="M389" s="34"/>
      <c r="N389" s="34"/>
      <c r="O389" s="35"/>
      <c r="P389" s="34"/>
      <c r="Q389" s="36"/>
      <c r="R389" s="37"/>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38" t="s">
        <v>40</v>
      </c>
      <c r="B390" s="38" t="s">
        <v>398</v>
      </c>
      <c r="C390" s="39">
        <v>0.88888888888888884</v>
      </c>
      <c r="D390" s="38" t="s">
        <v>48</v>
      </c>
      <c r="E390" s="38" t="s">
        <v>86</v>
      </c>
      <c r="F390" s="38" t="s">
        <v>49</v>
      </c>
      <c r="G390" s="289"/>
      <c r="H390" s="33"/>
      <c r="I390" s="34"/>
      <c r="J390" s="34"/>
      <c r="K390" s="34"/>
      <c r="L390" s="34"/>
      <c r="M390" s="34"/>
      <c r="N390" s="34"/>
      <c r="O390" s="35"/>
      <c r="P390" s="34"/>
      <c r="Q390" s="36"/>
      <c r="R390" s="37"/>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40" t="s">
        <v>40</v>
      </c>
      <c r="B391" s="40" t="s">
        <v>392</v>
      </c>
      <c r="C391" s="41">
        <v>0.30208333333333331</v>
      </c>
      <c r="D391" s="40" t="s">
        <v>42</v>
      </c>
      <c r="E391" s="40" t="s">
        <v>133</v>
      </c>
      <c r="F391" s="40" t="s">
        <v>391</v>
      </c>
      <c r="G391" s="289"/>
      <c r="H391" s="33"/>
      <c r="I391" s="34"/>
      <c r="J391" s="34"/>
      <c r="K391" s="34"/>
      <c r="L391" s="34"/>
      <c r="M391" s="34"/>
      <c r="N391" s="34"/>
      <c r="O391" s="35"/>
      <c r="P391" s="34"/>
      <c r="Q391" s="36"/>
      <c r="R391" s="37"/>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38" t="s">
        <v>40</v>
      </c>
      <c r="B392" s="38" t="s">
        <v>392</v>
      </c>
      <c r="C392" s="39">
        <v>0.30208333333333331</v>
      </c>
      <c r="D392" s="38" t="s">
        <v>45</v>
      </c>
      <c r="E392" s="38" t="s">
        <v>56</v>
      </c>
      <c r="F392" s="38" t="s">
        <v>397</v>
      </c>
      <c r="G392" s="289"/>
      <c r="H392" s="33"/>
      <c r="I392" s="34"/>
      <c r="J392" s="34"/>
      <c r="K392" s="34"/>
      <c r="L392" s="34"/>
      <c r="M392" s="34"/>
      <c r="N392" s="34"/>
      <c r="O392" s="35"/>
      <c r="P392" s="34"/>
      <c r="Q392" s="36"/>
      <c r="R392" s="37"/>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38" t="s">
        <v>40</v>
      </c>
      <c r="B393" s="38" t="s">
        <v>392</v>
      </c>
      <c r="C393" s="39">
        <v>0.30208333333333331</v>
      </c>
      <c r="D393" s="38" t="s">
        <v>48</v>
      </c>
      <c r="E393" s="38" t="s">
        <v>56</v>
      </c>
      <c r="F393" s="38" t="s">
        <v>49</v>
      </c>
      <c r="G393" s="289"/>
      <c r="H393" s="33"/>
      <c r="I393" s="34"/>
      <c r="J393" s="34"/>
      <c r="K393" s="34"/>
      <c r="L393" s="34"/>
      <c r="M393" s="34"/>
      <c r="N393" s="34"/>
      <c r="O393" s="35"/>
      <c r="P393" s="34"/>
      <c r="Q393" s="36"/>
      <c r="R393" s="37"/>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40" t="s">
        <v>40</v>
      </c>
      <c r="B394" s="40" t="s">
        <v>389</v>
      </c>
      <c r="C394" s="41">
        <v>0.12847222222222221</v>
      </c>
      <c r="D394" s="40" t="s">
        <v>42</v>
      </c>
      <c r="E394" s="40" t="s">
        <v>133</v>
      </c>
      <c r="F394" s="40" t="s">
        <v>391</v>
      </c>
      <c r="G394" s="289"/>
      <c r="H394" s="33"/>
      <c r="I394" s="34"/>
      <c r="J394" s="34"/>
      <c r="K394" s="34"/>
      <c r="L394" s="34"/>
      <c r="M394" s="34"/>
      <c r="N394" s="34"/>
      <c r="O394" s="35"/>
      <c r="P394" s="34"/>
      <c r="Q394" s="36"/>
      <c r="R394" s="37"/>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38" t="s">
        <v>40</v>
      </c>
      <c r="B395" s="38" t="s">
        <v>389</v>
      </c>
      <c r="C395" s="39">
        <v>0.12847222222222221</v>
      </c>
      <c r="D395" s="38" t="s">
        <v>45</v>
      </c>
      <c r="E395" s="38" t="s">
        <v>56</v>
      </c>
      <c r="F395" s="38" t="s">
        <v>397</v>
      </c>
      <c r="G395" s="289"/>
      <c r="H395" s="33"/>
      <c r="I395" s="34"/>
      <c r="J395" s="34"/>
      <c r="K395" s="34"/>
      <c r="L395" s="34"/>
      <c r="M395" s="34"/>
      <c r="N395" s="34"/>
      <c r="O395" s="35"/>
      <c r="P395" s="34"/>
      <c r="Q395" s="36"/>
      <c r="R395" s="37"/>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38" t="s">
        <v>40</v>
      </c>
      <c r="B396" s="38" t="s">
        <v>389</v>
      </c>
      <c r="C396" s="39">
        <v>0.12847222222222221</v>
      </c>
      <c r="D396" s="38" t="s">
        <v>48</v>
      </c>
      <c r="E396" s="38" t="s">
        <v>56</v>
      </c>
      <c r="F396" s="38" t="s">
        <v>49</v>
      </c>
      <c r="G396" s="289"/>
      <c r="H396" s="33"/>
      <c r="I396" s="34"/>
      <c r="J396" s="34"/>
      <c r="K396" s="34"/>
      <c r="L396" s="34"/>
      <c r="M396" s="34"/>
      <c r="N396" s="34"/>
      <c r="O396" s="35"/>
      <c r="P396" s="34"/>
      <c r="Q396" s="36"/>
      <c r="R396" s="37"/>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40" t="s">
        <v>40</v>
      </c>
      <c r="B397" s="40" t="s">
        <v>396</v>
      </c>
      <c r="C397" s="41">
        <v>0.78819444444444453</v>
      </c>
      <c r="D397" s="40" t="s">
        <v>42</v>
      </c>
      <c r="E397" s="40" t="s">
        <v>579</v>
      </c>
      <c r="F397" s="40" t="s">
        <v>488</v>
      </c>
      <c r="G397" s="289"/>
      <c r="H397" s="33"/>
      <c r="I397" s="34"/>
      <c r="J397" s="34"/>
      <c r="K397" s="34"/>
      <c r="L397" s="34"/>
      <c r="M397" s="34"/>
      <c r="N397" s="34"/>
      <c r="O397" s="35"/>
      <c r="P397" s="34"/>
      <c r="Q397" s="36"/>
      <c r="R397" s="37"/>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38" t="s">
        <v>40</v>
      </c>
      <c r="B398" s="38" t="s">
        <v>396</v>
      </c>
      <c r="C398" s="39">
        <v>0.78819444444444453</v>
      </c>
      <c r="D398" s="38" t="s">
        <v>45</v>
      </c>
      <c r="E398" s="38" t="s">
        <v>580</v>
      </c>
      <c r="F398" s="38" t="s">
        <v>44</v>
      </c>
      <c r="G398" s="289"/>
      <c r="H398" s="33"/>
      <c r="I398" s="34"/>
      <c r="J398" s="34"/>
      <c r="K398" s="34"/>
      <c r="L398" s="34"/>
      <c r="M398" s="34"/>
      <c r="N398" s="34"/>
      <c r="O398" s="35"/>
      <c r="P398" s="34"/>
      <c r="Q398" s="36"/>
      <c r="R398" s="37"/>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38" t="s">
        <v>40</v>
      </c>
      <c r="B399" s="38" t="s">
        <v>396</v>
      </c>
      <c r="C399" s="39">
        <v>0.78819444444444453</v>
      </c>
      <c r="D399" s="38" t="s">
        <v>48</v>
      </c>
      <c r="E399" s="38" t="s">
        <v>580</v>
      </c>
      <c r="F399" s="38" t="s">
        <v>49</v>
      </c>
      <c r="G399" s="289"/>
      <c r="H399" s="33"/>
      <c r="I399" s="34"/>
      <c r="J399" s="34"/>
      <c r="K399" s="34"/>
      <c r="L399" s="34"/>
      <c r="M399" s="34"/>
      <c r="N399" s="34"/>
      <c r="O399" s="35"/>
      <c r="P399" s="34"/>
      <c r="Q399" s="36"/>
      <c r="R399" s="37"/>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31" t="s">
        <v>77</v>
      </c>
      <c r="B400" s="31" t="s">
        <v>471</v>
      </c>
      <c r="C400" s="32">
        <v>0.97569444444444453</v>
      </c>
      <c r="D400" s="31" t="s">
        <v>79</v>
      </c>
      <c r="E400" s="31" t="s">
        <v>80</v>
      </c>
      <c r="F400" s="31" t="s">
        <v>497</v>
      </c>
      <c r="G400" s="289"/>
      <c r="H400" s="33"/>
      <c r="I400" s="34"/>
      <c r="J400" s="34"/>
      <c r="K400" s="34"/>
      <c r="L400" s="34"/>
      <c r="M400" s="34"/>
      <c r="N400" s="34"/>
      <c r="O400" s="35"/>
      <c r="P400" s="34"/>
      <c r="Q400" s="36"/>
      <c r="R400" s="37"/>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40" t="s">
        <v>77</v>
      </c>
      <c r="B401" s="40" t="s">
        <v>473</v>
      </c>
      <c r="C401" s="41">
        <v>0.22222222222222221</v>
      </c>
      <c r="D401" s="40" t="s">
        <v>79</v>
      </c>
      <c r="E401" s="40" t="s">
        <v>69</v>
      </c>
      <c r="F401" s="40" t="s">
        <v>499</v>
      </c>
      <c r="G401" s="289"/>
      <c r="H401" s="33"/>
      <c r="I401" s="34"/>
      <c r="J401" s="34"/>
      <c r="K401" s="34"/>
      <c r="L401" s="34"/>
      <c r="M401" s="34"/>
      <c r="N401" s="34"/>
      <c r="O401" s="35"/>
      <c r="P401" s="34"/>
      <c r="Q401" s="36"/>
      <c r="R401" s="37"/>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40" t="s">
        <v>77</v>
      </c>
      <c r="B402" s="40" t="s">
        <v>467</v>
      </c>
      <c r="C402" s="41">
        <v>0.4861111111111111</v>
      </c>
      <c r="D402" s="40" t="s">
        <v>79</v>
      </c>
      <c r="E402" s="40" t="s">
        <v>69</v>
      </c>
      <c r="F402" s="40" t="s">
        <v>500</v>
      </c>
      <c r="G402" s="289"/>
      <c r="H402" s="33"/>
      <c r="I402" s="34"/>
      <c r="J402" s="34"/>
      <c r="K402" s="34"/>
      <c r="L402" s="34"/>
      <c r="M402" s="34"/>
      <c r="N402" s="34"/>
      <c r="O402" s="35"/>
      <c r="P402" s="34"/>
      <c r="Q402" s="36"/>
      <c r="R402" s="37"/>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40" t="s">
        <v>77</v>
      </c>
      <c r="B403" s="40" t="s">
        <v>469</v>
      </c>
      <c r="C403" s="41">
        <v>0.2638888888888889</v>
      </c>
      <c r="D403" s="40" t="s">
        <v>79</v>
      </c>
      <c r="E403" s="40" t="s">
        <v>69</v>
      </c>
      <c r="F403" s="40" t="s">
        <v>466</v>
      </c>
      <c r="G403" s="289"/>
      <c r="H403" s="33"/>
      <c r="I403" s="34"/>
      <c r="J403" s="34"/>
      <c r="K403" s="34"/>
      <c r="L403" s="34"/>
      <c r="M403" s="34"/>
      <c r="N403" s="34"/>
      <c r="O403" s="35"/>
      <c r="P403" s="34"/>
      <c r="Q403" s="36"/>
      <c r="R403" s="37"/>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40" t="s">
        <v>77</v>
      </c>
      <c r="B404" s="40" t="s">
        <v>468</v>
      </c>
      <c r="C404" s="41">
        <v>0.14583333333333329</v>
      </c>
      <c r="D404" s="40" t="s">
        <v>79</v>
      </c>
      <c r="E404" s="40" t="s">
        <v>95</v>
      </c>
      <c r="F404" s="40" t="s">
        <v>463</v>
      </c>
      <c r="G404" s="289"/>
      <c r="H404" s="33"/>
      <c r="I404" s="34"/>
      <c r="J404" s="34"/>
      <c r="K404" s="34"/>
      <c r="L404" s="34"/>
      <c r="M404" s="34"/>
      <c r="N404" s="34"/>
      <c r="O404" s="35"/>
      <c r="P404" s="34"/>
      <c r="Q404" s="36"/>
      <c r="R404" s="37"/>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40" t="s">
        <v>77</v>
      </c>
      <c r="B405" s="40" t="s">
        <v>472</v>
      </c>
      <c r="C405" s="41">
        <v>0.77430555555555547</v>
      </c>
      <c r="D405" s="40" t="s">
        <v>79</v>
      </c>
      <c r="E405" s="40" t="s">
        <v>69</v>
      </c>
      <c r="F405" s="40" t="s">
        <v>463</v>
      </c>
      <c r="G405" s="289"/>
      <c r="H405" s="33"/>
      <c r="I405" s="34"/>
      <c r="J405" s="34"/>
      <c r="K405" s="34"/>
      <c r="L405" s="34"/>
      <c r="M405" s="34"/>
      <c r="N405" s="34"/>
      <c r="O405" s="35"/>
      <c r="P405" s="34"/>
      <c r="Q405" s="36"/>
      <c r="R405" s="37"/>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31" t="s">
        <v>60</v>
      </c>
      <c r="B406" s="31" t="s">
        <v>447</v>
      </c>
      <c r="C406" s="32">
        <v>6.9444444444444441E-3</v>
      </c>
      <c r="D406" s="31" t="s">
        <v>62</v>
      </c>
      <c r="E406" s="31" t="s">
        <v>80</v>
      </c>
      <c r="F406" s="31" t="s">
        <v>448</v>
      </c>
      <c r="G406" s="289"/>
      <c r="H406" s="33"/>
      <c r="I406" s="34"/>
      <c r="J406" s="34"/>
      <c r="K406" s="34"/>
      <c r="L406" s="34"/>
      <c r="M406" s="34"/>
      <c r="N406" s="34"/>
      <c r="O406" s="35"/>
      <c r="P406" s="34"/>
      <c r="Q406" s="36"/>
      <c r="R406" s="37"/>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38" t="s">
        <v>60</v>
      </c>
      <c r="B407" s="38" t="s">
        <v>447</v>
      </c>
      <c r="C407" s="39">
        <v>6.9444444444444441E-3</v>
      </c>
      <c r="D407" s="38" t="s">
        <v>65</v>
      </c>
      <c r="E407" s="38" t="s">
        <v>71</v>
      </c>
      <c r="F407" s="38" t="s">
        <v>449</v>
      </c>
      <c r="G407" s="289"/>
      <c r="H407" s="33"/>
      <c r="I407" s="34"/>
      <c r="J407" s="34"/>
      <c r="K407" s="34"/>
      <c r="L407" s="34"/>
      <c r="M407" s="34"/>
      <c r="N407" s="34"/>
      <c r="O407" s="35"/>
      <c r="P407" s="34"/>
      <c r="Q407" s="36"/>
      <c r="R407" s="37"/>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40" t="s">
        <v>60</v>
      </c>
      <c r="B408" s="40" t="s">
        <v>450</v>
      </c>
      <c r="C408" s="41">
        <v>0.23958333333333329</v>
      </c>
      <c r="D408" s="40" t="s">
        <v>62</v>
      </c>
      <c r="E408" s="40" t="s">
        <v>69</v>
      </c>
      <c r="F408" s="40" t="s">
        <v>448</v>
      </c>
      <c r="G408" s="289"/>
      <c r="H408" s="33"/>
      <c r="I408" s="34"/>
      <c r="J408" s="34"/>
      <c r="K408" s="34"/>
      <c r="L408" s="34"/>
      <c r="M408" s="34"/>
      <c r="N408" s="34"/>
      <c r="O408" s="35"/>
      <c r="P408" s="34"/>
      <c r="Q408" s="36"/>
      <c r="R408" s="37"/>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38" t="s">
        <v>60</v>
      </c>
      <c r="B409" s="38" t="s">
        <v>450</v>
      </c>
      <c r="C409" s="39">
        <v>0.23958333333333329</v>
      </c>
      <c r="D409" s="38" t="s">
        <v>65</v>
      </c>
      <c r="E409" s="38" t="s">
        <v>71</v>
      </c>
      <c r="F409" s="38" t="s">
        <v>449</v>
      </c>
      <c r="G409" s="289"/>
      <c r="H409" s="33"/>
      <c r="I409" s="34"/>
      <c r="J409" s="34"/>
      <c r="K409" s="34"/>
      <c r="L409" s="34"/>
      <c r="M409" s="34"/>
      <c r="N409" s="34"/>
      <c r="O409" s="35"/>
      <c r="P409" s="34"/>
      <c r="Q409" s="36"/>
      <c r="R409" s="37"/>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40" t="s">
        <v>60</v>
      </c>
      <c r="B410" s="40" t="s">
        <v>451</v>
      </c>
      <c r="C410" s="41">
        <v>0.1423611111111111</v>
      </c>
      <c r="D410" s="40" t="s">
        <v>62</v>
      </c>
      <c r="E410" s="40" t="s">
        <v>69</v>
      </c>
      <c r="F410" s="40" t="s">
        <v>448</v>
      </c>
      <c r="G410" s="289"/>
      <c r="H410" s="33"/>
      <c r="I410" s="34"/>
      <c r="J410" s="34"/>
      <c r="K410" s="34"/>
      <c r="L410" s="34"/>
      <c r="M410" s="34"/>
      <c r="N410" s="34"/>
      <c r="O410" s="35"/>
      <c r="P410" s="34"/>
      <c r="Q410" s="36"/>
      <c r="R410" s="37"/>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38" t="s">
        <v>60</v>
      </c>
      <c r="B411" s="38" t="s">
        <v>451</v>
      </c>
      <c r="C411" s="39">
        <v>0.1423611111111111</v>
      </c>
      <c r="D411" s="38" t="s">
        <v>65</v>
      </c>
      <c r="E411" s="38" t="s">
        <v>71</v>
      </c>
      <c r="F411" s="38" t="s">
        <v>449</v>
      </c>
      <c r="G411" s="289"/>
      <c r="H411" s="33"/>
      <c r="I411" s="34"/>
      <c r="J411" s="34"/>
      <c r="K411" s="34"/>
      <c r="L411" s="34"/>
      <c r="M411" s="34"/>
      <c r="N411" s="34"/>
      <c r="O411" s="35"/>
      <c r="P411" s="34"/>
      <c r="Q411" s="36"/>
      <c r="R411" s="37"/>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40" t="s">
        <v>60</v>
      </c>
      <c r="B412" s="40" t="s">
        <v>455</v>
      </c>
      <c r="C412" s="41">
        <v>0.93055555555555547</v>
      </c>
      <c r="D412" s="40" t="s">
        <v>62</v>
      </c>
      <c r="E412" s="40" t="s">
        <v>69</v>
      </c>
      <c r="F412" s="40" t="s">
        <v>448</v>
      </c>
      <c r="G412" s="289"/>
      <c r="H412" s="33"/>
      <c r="I412" s="34"/>
      <c r="J412" s="34"/>
      <c r="K412" s="34"/>
      <c r="L412" s="34"/>
      <c r="M412" s="34"/>
      <c r="N412" s="34"/>
      <c r="O412" s="35"/>
      <c r="P412" s="34"/>
      <c r="Q412" s="36"/>
      <c r="R412" s="37"/>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38" t="s">
        <v>60</v>
      </c>
      <c r="B413" s="38" t="s">
        <v>455</v>
      </c>
      <c r="C413" s="39">
        <v>0.93055555555555547</v>
      </c>
      <c r="D413" s="38" t="s">
        <v>65</v>
      </c>
      <c r="E413" s="38" t="s">
        <v>71</v>
      </c>
      <c r="F413" s="38" t="s">
        <v>449</v>
      </c>
      <c r="G413" s="289"/>
      <c r="H413" s="33"/>
      <c r="I413" s="34"/>
      <c r="J413" s="34"/>
      <c r="K413" s="34"/>
      <c r="L413" s="34"/>
      <c r="M413" s="34"/>
      <c r="N413" s="34"/>
      <c r="O413" s="35"/>
      <c r="P413" s="34"/>
      <c r="Q413" s="36"/>
      <c r="R413" s="37"/>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40" t="s">
        <v>60</v>
      </c>
      <c r="B414" s="40" t="s">
        <v>459</v>
      </c>
      <c r="C414" s="41">
        <v>0.88888888888888884</v>
      </c>
      <c r="D414" s="40" t="s">
        <v>65</v>
      </c>
      <c r="E414" s="40" t="s">
        <v>75</v>
      </c>
      <c r="F414" s="40" t="s">
        <v>453</v>
      </c>
      <c r="G414" s="289"/>
      <c r="H414" s="33"/>
      <c r="I414" s="34"/>
      <c r="J414" s="34"/>
      <c r="K414" s="34"/>
      <c r="L414" s="34"/>
      <c r="M414" s="34"/>
      <c r="N414" s="34"/>
      <c r="O414" s="35"/>
      <c r="P414" s="34"/>
      <c r="Q414" s="36"/>
      <c r="R414" s="37"/>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40" t="s">
        <v>60</v>
      </c>
      <c r="B415" s="40" t="s">
        <v>501</v>
      </c>
      <c r="C415" s="41">
        <v>0.37847222222222232</v>
      </c>
      <c r="D415" s="40" t="s">
        <v>62</v>
      </c>
      <c r="E415" s="40" t="s">
        <v>83</v>
      </c>
      <c r="F415" s="40" t="s">
        <v>456</v>
      </c>
      <c r="G415" s="289"/>
      <c r="H415" s="33"/>
      <c r="I415" s="34"/>
      <c r="J415" s="34"/>
      <c r="K415" s="34"/>
      <c r="L415" s="34"/>
      <c r="M415" s="34"/>
      <c r="N415" s="34"/>
      <c r="O415" s="35"/>
      <c r="P415" s="34"/>
      <c r="Q415" s="36"/>
      <c r="R415" s="37"/>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38" t="s">
        <v>60</v>
      </c>
      <c r="B416" s="38" t="s">
        <v>501</v>
      </c>
      <c r="C416" s="39">
        <v>0.37847222222222232</v>
      </c>
      <c r="D416" s="38" t="s">
        <v>65</v>
      </c>
      <c r="E416" s="38" t="s">
        <v>89</v>
      </c>
      <c r="F416" s="38" t="s">
        <v>457</v>
      </c>
      <c r="G416" s="289"/>
      <c r="H416" s="33"/>
      <c r="I416" s="34"/>
      <c r="J416" s="34"/>
      <c r="K416" s="34"/>
      <c r="L416" s="34"/>
      <c r="M416" s="34"/>
      <c r="N416" s="34"/>
      <c r="O416" s="35"/>
      <c r="P416" s="34"/>
      <c r="Q416" s="36"/>
      <c r="R416" s="37"/>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40" t="s">
        <v>60</v>
      </c>
      <c r="B417" s="40" t="s">
        <v>462</v>
      </c>
      <c r="C417" s="41">
        <v>0.61111111111111105</v>
      </c>
      <c r="D417" s="40" t="s">
        <v>62</v>
      </c>
      <c r="E417" s="40" t="s">
        <v>69</v>
      </c>
      <c r="F417" s="40" t="s">
        <v>456</v>
      </c>
      <c r="G417" s="289"/>
      <c r="H417" s="33"/>
      <c r="I417" s="34"/>
      <c r="J417" s="34"/>
      <c r="K417" s="34"/>
      <c r="L417" s="34"/>
      <c r="M417" s="34"/>
      <c r="N417" s="34"/>
      <c r="O417" s="35"/>
      <c r="P417" s="34"/>
      <c r="Q417" s="36"/>
      <c r="R417" s="37"/>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38" t="s">
        <v>60</v>
      </c>
      <c r="B418" s="38" t="s">
        <v>462</v>
      </c>
      <c r="C418" s="39">
        <v>0.61111111111111105</v>
      </c>
      <c r="D418" s="38" t="s">
        <v>65</v>
      </c>
      <c r="E418" s="38" t="s">
        <v>71</v>
      </c>
      <c r="F418" s="38" t="s">
        <v>457</v>
      </c>
      <c r="G418" s="289"/>
      <c r="H418" s="33"/>
      <c r="I418" s="34"/>
      <c r="J418" s="34"/>
      <c r="K418" s="34"/>
      <c r="L418" s="34"/>
      <c r="M418" s="34"/>
      <c r="N418" s="34"/>
      <c r="O418" s="35"/>
      <c r="P418" s="34"/>
      <c r="Q418" s="36"/>
      <c r="R418" s="37"/>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40" t="s">
        <v>60</v>
      </c>
      <c r="B419" s="40" t="s">
        <v>458</v>
      </c>
      <c r="C419" s="41">
        <v>0.82986111111111116</v>
      </c>
      <c r="D419" s="40" t="s">
        <v>62</v>
      </c>
      <c r="E419" s="40" t="s">
        <v>69</v>
      </c>
      <c r="F419" s="40" t="s">
        <v>456</v>
      </c>
      <c r="G419" s="289"/>
      <c r="H419" s="33"/>
      <c r="I419" s="34"/>
      <c r="J419" s="34"/>
      <c r="K419" s="34"/>
      <c r="L419" s="34"/>
      <c r="M419" s="34"/>
      <c r="N419" s="34"/>
      <c r="O419" s="35"/>
      <c r="P419" s="34"/>
      <c r="Q419" s="36"/>
      <c r="R419" s="37"/>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38" t="s">
        <v>60</v>
      </c>
      <c r="B420" s="38" t="s">
        <v>458</v>
      </c>
      <c r="C420" s="39">
        <v>0.82986111111111116</v>
      </c>
      <c r="D420" s="38" t="s">
        <v>65</v>
      </c>
      <c r="E420" s="38" t="s">
        <v>71</v>
      </c>
      <c r="F420" s="38" t="s">
        <v>457</v>
      </c>
      <c r="G420" s="289"/>
      <c r="H420" s="33"/>
      <c r="I420" s="34"/>
      <c r="J420" s="34"/>
      <c r="K420" s="34"/>
      <c r="L420" s="34"/>
      <c r="M420" s="34"/>
      <c r="N420" s="34"/>
      <c r="O420" s="35"/>
      <c r="P420" s="34"/>
      <c r="Q420" s="36"/>
      <c r="R420" s="37"/>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40" t="s">
        <v>60</v>
      </c>
      <c r="B421" s="40" t="s">
        <v>452</v>
      </c>
      <c r="C421" s="41">
        <v>0.30208333333333331</v>
      </c>
      <c r="D421" s="40" t="s">
        <v>65</v>
      </c>
      <c r="E421" s="40" t="s">
        <v>75</v>
      </c>
      <c r="F421" s="40" t="s">
        <v>460</v>
      </c>
      <c r="G421" s="289"/>
      <c r="H421" s="33"/>
      <c r="I421" s="34"/>
      <c r="J421" s="34"/>
      <c r="K421" s="34"/>
      <c r="L421" s="34"/>
      <c r="M421" s="34"/>
      <c r="N421" s="34"/>
      <c r="O421" s="35"/>
      <c r="P421" s="34"/>
      <c r="Q421" s="36"/>
      <c r="R421" s="37"/>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40" t="s">
        <v>60</v>
      </c>
      <c r="B422" s="40" t="s">
        <v>454</v>
      </c>
      <c r="C422" s="41">
        <v>0.12847222222222221</v>
      </c>
      <c r="D422" s="40" t="s">
        <v>65</v>
      </c>
      <c r="E422" s="40" t="s">
        <v>75</v>
      </c>
      <c r="F422" s="40" t="s">
        <v>460</v>
      </c>
      <c r="G422" s="289"/>
      <c r="H422" s="33"/>
      <c r="I422" s="34"/>
      <c r="J422" s="34"/>
      <c r="K422" s="34"/>
      <c r="L422" s="34"/>
      <c r="M422" s="34"/>
      <c r="N422" s="34"/>
      <c r="O422" s="35"/>
      <c r="P422" s="34"/>
      <c r="Q422" s="36"/>
      <c r="R422" s="37"/>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40" t="s">
        <v>60</v>
      </c>
      <c r="B423" s="40" t="s">
        <v>461</v>
      </c>
      <c r="C423" s="41">
        <v>0.78819444444444453</v>
      </c>
      <c r="D423" s="40" t="s">
        <v>65</v>
      </c>
      <c r="E423" s="40" t="s">
        <v>75</v>
      </c>
      <c r="F423" s="40" t="s">
        <v>460</v>
      </c>
      <c r="G423" s="289"/>
      <c r="H423" s="33"/>
      <c r="I423" s="34"/>
      <c r="J423" s="34"/>
      <c r="K423" s="34"/>
      <c r="L423" s="34"/>
      <c r="M423" s="34"/>
      <c r="N423" s="34"/>
      <c r="O423" s="35"/>
      <c r="P423" s="34"/>
      <c r="Q423" s="36"/>
      <c r="R423" s="37"/>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40" t="s">
        <v>60</v>
      </c>
      <c r="B424" s="40" t="s">
        <v>503</v>
      </c>
      <c r="C424" s="41">
        <v>0.71875</v>
      </c>
      <c r="D424" s="40" t="s">
        <v>62</v>
      </c>
      <c r="E424" s="40" t="s">
        <v>133</v>
      </c>
      <c r="F424" s="40" t="s">
        <v>463</v>
      </c>
      <c r="G424" s="289"/>
      <c r="H424" s="33"/>
      <c r="I424" s="34"/>
      <c r="J424" s="34"/>
      <c r="K424" s="34"/>
      <c r="L424" s="34"/>
      <c r="M424" s="34"/>
      <c r="N424" s="34"/>
      <c r="O424" s="35"/>
      <c r="P424" s="34"/>
      <c r="Q424" s="36"/>
      <c r="R424" s="37"/>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62" t="s">
        <v>60</v>
      </c>
      <c r="B425" s="62" t="s">
        <v>503</v>
      </c>
      <c r="C425" s="63">
        <v>0.71875</v>
      </c>
      <c r="D425" s="62" t="s">
        <v>65</v>
      </c>
      <c r="E425" s="62" t="s">
        <v>56</v>
      </c>
      <c r="F425" s="62" t="s">
        <v>464</v>
      </c>
      <c r="G425" s="290"/>
      <c r="H425" s="308"/>
      <c r="I425" s="191"/>
      <c r="J425" s="191"/>
      <c r="K425" s="191"/>
      <c r="L425" s="191"/>
      <c r="M425" s="191"/>
      <c r="N425" s="191"/>
      <c r="O425" s="192"/>
      <c r="P425" s="191"/>
      <c r="Q425" s="193"/>
      <c r="R425" s="309"/>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4.45" customHeight="1">
      <c r="A426" s="310"/>
      <c r="B426" s="311"/>
      <c r="C426" s="311"/>
      <c r="D426" s="311"/>
      <c r="E426" s="311"/>
      <c r="F426" s="311"/>
      <c r="G426" s="312"/>
      <c r="H426" s="313"/>
      <c r="I426" s="313"/>
      <c r="J426" s="313"/>
      <c r="K426" s="313"/>
      <c r="L426" s="313"/>
      <c r="M426" s="313"/>
      <c r="N426" s="313"/>
      <c r="O426" s="314"/>
      <c r="P426" s="313"/>
      <c r="Q426" s="312"/>
      <c r="R426" s="315"/>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22.15" customHeight="1">
      <c r="A427" s="293" t="s">
        <v>5</v>
      </c>
      <c r="B427" s="294"/>
      <c r="C427" s="294"/>
      <c r="D427" s="294"/>
      <c r="E427" s="294"/>
      <c r="F427" s="294"/>
      <c r="G427" s="5">
        <v>45985</v>
      </c>
      <c r="H427" s="295" t="s">
        <v>6</v>
      </c>
      <c r="I427" s="292"/>
      <c r="J427" s="292"/>
      <c r="K427" s="292"/>
      <c r="L427" s="292"/>
      <c r="M427" s="292"/>
      <c r="N427" s="292"/>
      <c r="O427" s="292"/>
      <c r="P427" s="292"/>
      <c r="Q427" s="292"/>
      <c r="R427" s="292"/>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24" customHeight="1">
      <c r="A428" s="44" t="s">
        <v>7</v>
      </c>
      <c r="B428" s="44" t="s">
        <v>8</v>
      </c>
      <c r="C428" s="45" t="s">
        <v>9</v>
      </c>
      <c r="D428" s="44" t="s">
        <v>10</v>
      </c>
      <c r="E428" s="44" t="s">
        <v>11</v>
      </c>
      <c r="F428" s="44" t="s">
        <v>12</v>
      </c>
      <c r="G428" s="46" t="s">
        <v>13</v>
      </c>
      <c r="H428" s="44" t="s">
        <v>14</v>
      </c>
      <c r="I428" s="47" t="s">
        <v>15</v>
      </c>
      <c r="J428" s="48" t="s">
        <v>16</v>
      </c>
      <c r="K428" s="49" t="s">
        <v>17</v>
      </c>
      <c r="L428" s="48" t="s">
        <v>18</v>
      </c>
      <c r="M428" s="48" t="s">
        <v>19</v>
      </c>
      <c r="N428" s="48" t="s">
        <v>20</v>
      </c>
      <c r="O428" s="44" t="s">
        <v>21</v>
      </c>
      <c r="P428" s="45" t="s">
        <v>22</v>
      </c>
      <c r="Q428" s="48" t="s">
        <v>23</v>
      </c>
      <c r="R428" s="44" t="s">
        <v>24</v>
      </c>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98" t="s">
        <v>25</v>
      </c>
      <c r="B429" s="98" t="s">
        <v>435</v>
      </c>
      <c r="C429" s="99">
        <v>6.9444444444444441E-3</v>
      </c>
      <c r="D429" s="98" t="s">
        <v>27</v>
      </c>
      <c r="E429" s="98" t="s">
        <v>63</v>
      </c>
      <c r="F429" s="98" t="s">
        <v>581</v>
      </c>
      <c r="G429" s="288"/>
      <c r="H429" s="100" t="s">
        <v>436</v>
      </c>
      <c r="I429" s="217">
        <v>0.25140000000000001</v>
      </c>
      <c r="J429" s="102">
        <v>45</v>
      </c>
      <c r="K429" s="103">
        <v>45978</v>
      </c>
      <c r="L429" s="102">
        <v>31</v>
      </c>
      <c r="M429" s="102">
        <v>2</v>
      </c>
      <c r="N429" s="102">
        <v>9</v>
      </c>
      <c r="O429" s="104" t="s">
        <v>268</v>
      </c>
      <c r="P429" s="105">
        <v>6.9444444444444441E-3</v>
      </c>
      <c r="Q429" s="102">
        <v>179</v>
      </c>
      <c r="R429" s="106" t="s">
        <v>582</v>
      </c>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211" t="s">
        <v>25</v>
      </c>
      <c r="B430" s="211" t="s">
        <v>483</v>
      </c>
      <c r="C430" s="212">
        <v>0.97916666666666663</v>
      </c>
      <c r="D430" s="211" t="s">
        <v>27</v>
      </c>
      <c r="E430" s="211" t="s">
        <v>95</v>
      </c>
      <c r="F430" s="211" t="s">
        <v>583</v>
      </c>
      <c r="G430" s="289"/>
      <c r="H430" s="197" t="s">
        <v>443</v>
      </c>
      <c r="I430" s="218">
        <v>0.84360000000000002</v>
      </c>
      <c r="J430" s="199">
        <v>151</v>
      </c>
      <c r="K430" s="200">
        <v>45977</v>
      </c>
      <c r="L430" s="199">
        <v>27</v>
      </c>
      <c r="M430" s="199">
        <v>0</v>
      </c>
      <c r="N430" s="199">
        <v>1</v>
      </c>
      <c r="O430" s="201" t="s">
        <v>335</v>
      </c>
      <c r="P430" s="202">
        <v>0.97916666666666663</v>
      </c>
      <c r="Q430" s="199">
        <v>179</v>
      </c>
      <c r="R430" s="203" t="s">
        <v>584</v>
      </c>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27" t="s">
        <v>25</v>
      </c>
      <c r="B431" s="27" t="s">
        <v>486</v>
      </c>
      <c r="C431" s="28">
        <v>0.4236111111111111</v>
      </c>
      <c r="D431" s="27" t="s">
        <v>27</v>
      </c>
      <c r="E431" s="27" t="s">
        <v>152</v>
      </c>
      <c r="F431" s="27" t="s">
        <v>583</v>
      </c>
      <c r="G431" s="289"/>
      <c r="H431" s="10" t="s">
        <v>445</v>
      </c>
      <c r="I431" s="11">
        <v>0.72629999999999995</v>
      </c>
      <c r="J431" s="12">
        <v>130</v>
      </c>
      <c r="K431" s="13">
        <v>45977</v>
      </c>
      <c r="L431" s="12">
        <v>13</v>
      </c>
      <c r="M431" s="12">
        <v>0</v>
      </c>
      <c r="N431" s="12">
        <v>3</v>
      </c>
      <c r="O431" s="14" t="s">
        <v>585</v>
      </c>
      <c r="P431" s="15">
        <v>0.4236111111111111</v>
      </c>
      <c r="Q431" s="12">
        <v>179</v>
      </c>
      <c r="R431" s="16" t="s">
        <v>586</v>
      </c>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17" t="s">
        <v>25</v>
      </c>
      <c r="B432" s="17" t="s">
        <v>438</v>
      </c>
      <c r="C432" s="18">
        <v>0.61458333333333337</v>
      </c>
      <c r="D432" s="17" t="s">
        <v>27</v>
      </c>
      <c r="E432" s="17" t="s">
        <v>95</v>
      </c>
      <c r="F432" s="17" t="s">
        <v>587</v>
      </c>
      <c r="G432" s="289"/>
      <c r="H432" s="20" t="s">
        <v>440</v>
      </c>
      <c r="I432" s="210">
        <v>0.79330000000000001</v>
      </c>
      <c r="J432" s="22">
        <v>142</v>
      </c>
      <c r="K432" s="23">
        <v>45978</v>
      </c>
      <c r="L432" s="22">
        <v>30</v>
      </c>
      <c r="M432" s="22">
        <v>6</v>
      </c>
      <c r="N432" s="22">
        <v>10</v>
      </c>
      <c r="O432" s="24" t="s">
        <v>588</v>
      </c>
      <c r="P432" s="25">
        <v>0.61458333333333337</v>
      </c>
      <c r="Q432" s="22">
        <v>179</v>
      </c>
      <c r="R432" s="26" t="s">
        <v>589</v>
      </c>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31" t="s">
        <v>399</v>
      </c>
      <c r="B433" s="31" t="s">
        <v>400</v>
      </c>
      <c r="C433" s="32">
        <v>0.1736111111111111</v>
      </c>
      <c r="D433" s="31" t="s">
        <v>401</v>
      </c>
      <c r="E433" s="31" t="s">
        <v>118</v>
      </c>
      <c r="F433" s="31" t="s">
        <v>590</v>
      </c>
      <c r="G433" s="289"/>
      <c r="H433" s="33"/>
      <c r="I433" s="34"/>
      <c r="J433" s="34"/>
      <c r="K433" s="34"/>
      <c r="L433" s="34"/>
      <c r="M433" s="34"/>
      <c r="N433" s="34"/>
      <c r="O433" s="35"/>
      <c r="P433" s="34"/>
      <c r="Q433" s="36"/>
      <c r="R433" s="37"/>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38" t="s">
        <v>399</v>
      </c>
      <c r="B434" s="38" t="s">
        <v>400</v>
      </c>
      <c r="C434" s="39">
        <v>0.1736111111111111</v>
      </c>
      <c r="D434" s="38" t="s">
        <v>48</v>
      </c>
      <c r="E434" s="38" t="s">
        <v>111</v>
      </c>
      <c r="F434" s="38" t="s">
        <v>127</v>
      </c>
      <c r="G434" s="289"/>
      <c r="H434" s="33"/>
      <c r="I434" s="34"/>
      <c r="J434" s="34"/>
      <c r="K434" s="34"/>
      <c r="L434" s="34"/>
      <c r="M434" s="34"/>
      <c r="N434" s="34"/>
      <c r="O434" s="35"/>
      <c r="P434" s="34"/>
      <c r="Q434" s="36"/>
      <c r="R434" s="37"/>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40" t="s">
        <v>399</v>
      </c>
      <c r="B435" s="40" t="s">
        <v>494</v>
      </c>
      <c r="C435" s="41">
        <v>0.3923611111111111</v>
      </c>
      <c r="D435" s="40" t="s">
        <v>401</v>
      </c>
      <c r="E435" s="40" t="s">
        <v>110</v>
      </c>
      <c r="F435" s="40" t="s">
        <v>591</v>
      </c>
      <c r="G435" s="289"/>
      <c r="H435" s="33"/>
      <c r="I435" s="34"/>
      <c r="J435" s="34"/>
      <c r="K435" s="34"/>
      <c r="L435" s="34"/>
      <c r="M435" s="34"/>
      <c r="N435" s="34"/>
      <c r="O435" s="35"/>
      <c r="P435" s="34"/>
      <c r="Q435" s="36"/>
      <c r="R435" s="37"/>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38" t="s">
        <v>399</v>
      </c>
      <c r="B436" s="38" t="s">
        <v>494</v>
      </c>
      <c r="C436" s="39">
        <v>0.3923611111111111</v>
      </c>
      <c r="D436" s="38" t="s">
        <v>48</v>
      </c>
      <c r="E436" s="38" t="s">
        <v>111</v>
      </c>
      <c r="F436" s="38" t="s">
        <v>592</v>
      </c>
      <c r="G436" s="289"/>
      <c r="H436" s="33"/>
      <c r="I436" s="34"/>
      <c r="J436" s="34"/>
      <c r="K436" s="34"/>
      <c r="L436" s="34"/>
      <c r="M436" s="34"/>
      <c r="N436" s="34"/>
      <c r="O436" s="35"/>
      <c r="P436" s="34"/>
      <c r="Q436" s="36"/>
      <c r="R436" s="37"/>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31" t="s">
        <v>40</v>
      </c>
      <c r="B437" s="31" t="s">
        <v>392</v>
      </c>
      <c r="C437" s="32">
        <v>0.30208333333333331</v>
      </c>
      <c r="D437" s="31" t="s">
        <v>42</v>
      </c>
      <c r="E437" s="31" t="s">
        <v>63</v>
      </c>
      <c r="F437" s="31" t="s">
        <v>590</v>
      </c>
      <c r="G437" s="289"/>
      <c r="H437" s="33"/>
      <c r="I437" s="34"/>
      <c r="J437" s="34"/>
      <c r="K437" s="34"/>
      <c r="L437" s="34"/>
      <c r="M437" s="34"/>
      <c r="N437" s="34"/>
      <c r="O437" s="35"/>
      <c r="P437" s="34"/>
      <c r="Q437" s="36"/>
      <c r="R437" s="37"/>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38" t="s">
        <v>40</v>
      </c>
      <c r="B438" s="38" t="s">
        <v>392</v>
      </c>
      <c r="C438" s="39">
        <v>0.30208333333333331</v>
      </c>
      <c r="D438" s="38" t="s">
        <v>45</v>
      </c>
      <c r="E438" s="38" t="s">
        <v>66</v>
      </c>
      <c r="F438" s="38" t="s">
        <v>593</v>
      </c>
      <c r="G438" s="289"/>
      <c r="H438" s="33"/>
      <c r="I438" s="34"/>
      <c r="J438" s="34"/>
      <c r="K438" s="34"/>
      <c r="L438" s="34"/>
      <c r="M438" s="34"/>
      <c r="N438" s="34"/>
      <c r="O438" s="35"/>
      <c r="P438" s="34"/>
      <c r="Q438" s="36"/>
      <c r="R438" s="37"/>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38" t="s">
        <v>40</v>
      </c>
      <c r="B439" s="38" t="s">
        <v>392</v>
      </c>
      <c r="C439" s="39">
        <v>0.30208333333333331</v>
      </c>
      <c r="D439" s="38" t="s">
        <v>48</v>
      </c>
      <c r="E439" s="38" t="s">
        <v>66</v>
      </c>
      <c r="F439" s="38" t="s">
        <v>49</v>
      </c>
      <c r="G439" s="289"/>
      <c r="H439" s="33"/>
      <c r="I439" s="34"/>
      <c r="J439" s="34"/>
      <c r="K439" s="34"/>
      <c r="L439" s="34"/>
      <c r="M439" s="34"/>
      <c r="N439" s="34"/>
      <c r="O439" s="35"/>
      <c r="P439" s="34"/>
      <c r="Q439" s="36"/>
      <c r="R439" s="37"/>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40" t="s">
        <v>40</v>
      </c>
      <c r="B440" s="40" t="s">
        <v>389</v>
      </c>
      <c r="C440" s="41">
        <v>0.12847222222222221</v>
      </c>
      <c r="D440" s="40" t="s">
        <v>42</v>
      </c>
      <c r="E440" s="40" t="s">
        <v>579</v>
      </c>
      <c r="F440" s="40" t="s">
        <v>590</v>
      </c>
      <c r="G440" s="289"/>
      <c r="H440" s="33"/>
      <c r="I440" s="34"/>
      <c r="J440" s="34"/>
      <c r="K440" s="34"/>
      <c r="L440" s="34"/>
      <c r="M440" s="34"/>
      <c r="N440" s="34"/>
      <c r="O440" s="35"/>
      <c r="P440" s="34"/>
      <c r="Q440" s="36"/>
      <c r="R440" s="37"/>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38" t="s">
        <v>40</v>
      </c>
      <c r="B441" s="38" t="s">
        <v>389</v>
      </c>
      <c r="C441" s="39">
        <v>0.12847222222222221</v>
      </c>
      <c r="D441" s="38" t="s">
        <v>45</v>
      </c>
      <c r="E441" s="38" t="s">
        <v>580</v>
      </c>
      <c r="F441" s="38" t="s">
        <v>593</v>
      </c>
      <c r="G441" s="289"/>
      <c r="H441" s="33"/>
      <c r="I441" s="34"/>
      <c r="J441" s="34"/>
      <c r="K441" s="34"/>
      <c r="L441" s="34"/>
      <c r="M441" s="34"/>
      <c r="N441" s="34"/>
      <c r="O441" s="35"/>
      <c r="P441" s="34"/>
      <c r="Q441" s="36"/>
      <c r="R441" s="37"/>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38" t="s">
        <v>40</v>
      </c>
      <c r="B442" s="38" t="s">
        <v>389</v>
      </c>
      <c r="C442" s="39">
        <v>0.12847222222222221</v>
      </c>
      <c r="D442" s="38" t="s">
        <v>48</v>
      </c>
      <c r="E442" s="38" t="s">
        <v>580</v>
      </c>
      <c r="F442" s="38" t="s">
        <v>49</v>
      </c>
      <c r="G442" s="289"/>
      <c r="H442" s="33"/>
      <c r="I442" s="34"/>
      <c r="J442" s="34"/>
      <c r="K442" s="34"/>
      <c r="L442" s="34"/>
      <c r="M442" s="34"/>
      <c r="N442" s="34"/>
      <c r="O442" s="35"/>
      <c r="P442" s="34"/>
      <c r="Q442" s="36"/>
      <c r="R442" s="37"/>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40" t="s">
        <v>40</v>
      </c>
      <c r="B443" s="40" t="s">
        <v>398</v>
      </c>
      <c r="C443" s="41">
        <v>0.88888888888888884</v>
      </c>
      <c r="D443" s="40" t="s">
        <v>42</v>
      </c>
      <c r="E443" s="40" t="s">
        <v>110</v>
      </c>
      <c r="F443" s="40" t="s">
        <v>590</v>
      </c>
      <c r="G443" s="289"/>
      <c r="H443" s="33"/>
      <c r="I443" s="34"/>
      <c r="J443" s="34"/>
      <c r="K443" s="34"/>
      <c r="L443" s="34"/>
      <c r="M443" s="34"/>
      <c r="N443" s="34"/>
      <c r="O443" s="35"/>
      <c r="P443" s="34"/>
      <c r="Q443" s="36"/>
      <c r="R443" s="37"/>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38" t="s">
        <v>40</v>
      </c>
      <c r="B444" s="38" t="s">
        <v>398</v>
      </c>
      <c r="C444" s="39">
        <v>0.88888888888888884</v>
      </c>
      <c r="D444" s="38" t="s">
        <v>45</v>
      </c>
      <c r="E444" s="38" t="s">
        <v>111</v>
      </c>
      <c r="F444" s="38" t="s">
        <v>593</v>
      </c>
      <c r="G444" s="289"/>
      <c r="H444" s="33"/>
      <c r="I444" s="34"/>
      <c r="J444" s="34"/>
      <c r="K444" s="34"/>
      <c r="L444" s="34"/>
      <c r="M444" s="34"/>
      <c r="N444" s="34"/>
      <c r="O444" s="35"/>
      <c r="P444" s="34"/>
      <c r="Q444" s="36"/>
      <c r="R444" s="37"/>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38" t="s">
        <v>40</v>
      </c>
      <c r="B445" s="38" t="s">
        <v>398</v>
      </c>
      <c r="C445" s="39">
        <v>0.88888888888888884</v>
      </c>
      <c r="D445" s="38" t="s">
        <v>48</v>
      </c>
      <c r="E445" s="38" t="s">
        <v>111</v>
      </c>
      <c r="F445" s="38" t="s">
        <v>49</v>
      </c>
      <c r="G445" s="289"/>
      <c r="H445" s="33"/>
      <c r="I445" s="34"/>
      <c r="J445" s="34"/>
      <c r="K445" s="34"/>
      <c r="L445" s="34"/>
      <c r="M445" s="34"/>
      <c r="N445" s="34"/>
      <c r="O445" s="35"/>
      <c r="P445" s="34"/>
      <c r="Q445" s="36"/>
      <c r="R445" s="37"/>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40" t="s">
        <v>40</v>
      </c>
      <c r="B446" s="40" t="s">
        <v>396</v>
      </c>
      <c r="C446" s="41">
        <v>0.78819444444444453</v>
      </c>
      <c r="D446" s="40" t="s">
        <v>42</v>
      </c>
      <c r="E446" s="40" t="s">
        <v>145</v>
      </c>
      <c r="F446" s="40" t="s">
        <v>390</v>
      </c>
      <c r="G446" s="289"/>
      <c r="H446" s="33"/>
      <c r="I446" s="34"/>
      <c r="J446" s="34"/>
      <c r="K446" s="34"/>
      <c r="L446" s="34"/>
      <c r="M446" s="34"/>
      <c r="N446" s="34"/>
      <c r="O446" s="35"/>
      <c r="P446" s="34"/>
      <c r="Q446" s="36"/>
      <c r="R446" s="37"/>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38" t="s">
        <v>40</v>
      </c>
      <c r="B447" s="38" t="s">
        <v>396</v>
      </c>
      <c r="C447" s="39">
        <v>0.78819444444444453</v>
      </c>
      <c r="D447" s="38" t="s">
        <v>45</v>
      </c>
      <c r="E447" s="38" t="s">
        <v>146</v>
      </c>
      <c r="F447" s="38" t="s">
        <v>391</v>
      </c>
      <c r="G447" s="289"/>
      <c r="H447" s="33"/>
      <c r="I447" s="34"/>
      <c r="J447" s="34"/>
      <c r="K447" s="34"/>
      <c r="L447" s="34"/>
      <c r="M447" s="34"/>
      <c r="N447" s="34"/>
      <c r="O447" s="35"/>
      <c r="P447" s="34"/>
      <c r="Q447" s="36"/>
      <c r="R447" s="37"/>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38" t="s">
        <v>40</v>
      </c>
      <c r="B448" s="38" t="s">
        <v>396</v>
      </c>
      <c r="C448" s="39">
        <v>0.78819444444444453</v>
      </c>
      <c r="D448" s="38" t="s">
        <v>48</v>
      </c>
      <c r="E448" s="38" t="s">
        <v>146</v>
      </c>
      <c r="F448" s="38" t="s">
        <v>49</v>
      </c>
      <c r="G448" s="289"/>
      <c r="H448" s="33"/>
      <c r="I448" s="34"/>
      <c r="J448" s="34"/>
      <c r="K448" s="34"/>
      <c r="L448" s="34"/>
      <c r="M448" s="34"/>
      <c r="N448" s="34"/>
      <c r="O448" s="35"/>
      <c r="P448" s="34"/>
      <c r="Q448" s="36"/>
      <c r="R448" s="37"/>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31" t="s">
        <v>50</v>
      </c>
      <c r="B449" s="31" t="s">
        <v>421</v>
      </c>
      <c r="C449" s="32">
        <v>0.90277777777777779</v>
      </c>
      <c r="D449" s="31" t="s">
        <v>52</v>
      </c>
      <c r="E449" s="31" t="s">
        <v>87</v>
      </c>
      <c r="F449" s="31" t="s">
        <v>594</v>
      </c>
      <c r="G449" s="289"/>
      <c r="H449" s="33"/>
      <c r="I449" s="34"/>
      <c r="J449" s="34"/>
      <c r="K449" s="34"/>
      <c r="L449" s="34"/>
      <c r="M449" s="34"/>
      <c r="N449" s="34"/>
      <c r="O449" s="35"/>
      <c r="P449" s="34"/>
      <c r="Q449" s="36"/>
      <c r="R449" s="37"/>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38" t="s">
        <v>50</v>
      </c>
      <c r="B450" s="38" t="s">
        <v>421</v>
      </c>
      <c r="C450" s="39">
        <v>0.90277777777777779</v>
      </c>
      <c r="D450" s="38" t="s">
        <v>55</v>
      </c>
      <c r="E450" s="38" t="s">
        <v>89</v>
      </c>
      <c r="F450" s="38" t="s">
        <v>595</v>
      </c>
      <c r="G450" s="289"/>
      <c r="H450" s="33"/>
      <c r="I450" s="34"/>
      <c r="J450" s="34"/>
      <c r="K450" s="34"/>
      <c r="L450" s="34"/>
      <c r="M450" s="34"/>
      <c r="N450" s="34"/>
      <c r="O450" s="35"/>
      <c r="P450" s="34"/>
      <c r="Q450" s="36"/>
      <c r="R450" s="37"/>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38" t="s">
        <v>50</v>
      </c>
      <c r="B451" s="38" t="s">
        <v>421</v>
      </c>
      <c r="C451" s="39">
        <v>0.90277777777777779</v>
      </c>
      <c r="D451" s="38" t="s">
        <v>58</v>
      </c>
      <c r="E451" s="38" t="s">
        <v>89</v>
      </c>
      <c r="F451" s="38" t="s">
        <v>596</v>
      </c>
      <c r="G451" s="289"/>
      <c r="H451" s="33"/>
      <c r="I451" s="34"/>
      <c r="J451" s="34"/>
      <c r="K451" s="34"/>
      <c r="L451" s="34"/>
      <c r="M451" s="34"/>
      <c r="N451" s="34"/>
      <c r="O451" s="35"/>
      <c r="P451" s="34"/>
      <c r="Q451" s="36"/>
      <c r="R451" s="37"/>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40" t="s">
        <v>50</v>
      </c>
      <c r="B452" s="40" t="s">
        <v>415</v>
      </c>
      <c r="C452" s="41">
        <v>0.25694444444444448</v>
      </c>
      <c r="D452" s="40" t="s">
        <v>52</v>
      </c>
      <c r="E452" s="40" t="s">
        <v>110</v>
      </c>
      <c r="F452" s="40" t="s">
        <v>390</v>
      </c>
      <c r="G452" s="289"/>
      <c r="H452" s="33"/>
      <c r="I452" s="34"/>
      <c r="J452" s="34"/>
      <c r="K452" s="34"/>
      <c r="L452" s="34"/>
      <c r="M452" s="34"/>
      <c r="N452" s="34"/>
      <c r="O452" s="35"/>
      <c r="P452" s="34"/>
      <c r="Q452" s="36"/>
      <c r="R452" s="37"/>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38" t="s">
        <v>50</v>
      </c>
      <c r="B453" s="38" t="s">
        <v>415</v>
      </c>
      <c r="C453" s="39">
        <v>0.25694444444444448</v>
      </c>
      <c r="D453" s="38" t="s">
        <v>55</v>
      </c>
      <c r="E453" s="38" t="s">
        <v>111</v>
      </c>
      <c r="F453" s="38" t="s">
        <v>430</v>
      </c>
      <c r="G453" s="289"/>
      <c r="H453" s="33"/>
      <c r="I453" s="34"/>
      <c r="J453" s="34"/>
      <c r="K453" s="34"/>
      <c r="L453" s="34"/>
      <c r="M453" s="34"/>
      <c r="N453" s="34"/>
      <c r="O453" s="35"/>
      <c r="P453" s="34"/>
      <c r="Q453" s="36"/>
      <c r="R453" s="37"/>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38" t="s">
        <v>50</v>
      </c>
      <c r="B454" s="38" t="s">
        <v>415</v>
      </c>
      <c r="C454" s="39">
        <v>0.25694444444444448</v>
      </c>
      <c r="D454" s="38" t="s">
        <v>58</v>
      </c>
      <c r="E454" s="38" t="s">
        <v>111</v>
      </c>
      <c r="F454" s="38" t="s">
        <v>566</v>
      </c>
      <c r="G454" s="289"/>
      <c r="H454" s="33"/>
      <c r="I454" s="34"/>
      <c r="J454" s="34"/>
      <c r="K454" s="34"/>
      <c r="L454" s="34"/>
      <c r="M454" s="34"/>
      <c r="N454" s="34"/>
      <c r="O454" s="35"/>
      <c r="P454" s="34"/>
      <c r="Q454" s="36"/>
      <c r="R454" s="37"/>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40" t="s">
        <v>50</v>
      </c>
      <c r="B455" s="40" t="s">
        <v>425</v>
      </c>
      <c r="C455" s="41">
        <v>0.64583333333333337</v>
      </c>
      <c r="D455" s="40" t="s">
        <v>52</v>
      </c>
      <c r="E455" s="40" t="s">
        <v>110</v>
      </c>
      <c r="F455" s="40" t="s">
        <v>390</v>
      </c>
      <c r="G455" s="289"/>
      <c r="H455" s="33"/>
      <c r="I455" s="34"/>
      <c r="J455" s="34"/>
      <c r="K455" s="34"/>
      <c r="L455" s="34"/>
      <c r="M455" s="34"/>
      <c r="N455" s="34"/>
      <c r="O455" s="35"/>
      <c r="P455" s="34"/>
      <c r="Q455" s="36"/>
      <c r="R455" s="37"/>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38" t="s">
        <v>50</v>
      </c>
      <c r="B456" s="38" t="s">
        <v>425</v>
      </c>
      <c r="C456" s="39">
        <v>0.64583333333333337</v>
      </c>
      <c r="D456" s="38" t="s">
        <v>55</v>
      </c>
      <c r="E456" s="38" t="s">
        <v>111</v>
      </c>
      <c r="F456" s="38" t="s">
        <v>430</v>
      </c>
      <c r="G456" s="289"/>
      <c r="H456" s="33"/>
      <c r="I456" s="34"/>
      <c r="J456" s="34"/>
      <c r="K456" s="34"/>
      <c r="L456" s="34"/>
      <c r="M456" s="34"/>
      <c r="N456" s="34"/>
      <c r="O456" s="35"/>
      <c r="P456" s="34"/>
      <c r="Q456" s="36"/>
      <c r="R456" s="37"/>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38" t="s">
        <v>50</v>
      </c>
      <c r="B457" s="38" t="s">
        <v>425</v>
      </c>
      <c r="C457" s="39">
        <v>0.64583333333333337</v>
      </c>
      <c r="D457" s="38" t="s">
        <v>58</v>
      </c>
      <c r="E457" s="38" t="s">
        <v>111</v>
      </c>
      <c r="F457" s="38" t="s">
        <v>566</v>
      </c>
      <c r="G457" s="289"/>
      <c r="H457" s="33"/>
      <c r="I457" s="34"/>
      <c r="J457" s="34"/>
      <c r="K457" s="34"/>
      <c r="L457" s="34"/>
      <c r="M457" s="34"/>
      <c r="N457" s="34"/>
      <c r="O457" s="35"/>
      <c r="P457" s="34"/>
      <c r="Q457" s="36"/>
      <c r="R457" s="37"/>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40" t="s">
        <v>50</v>
      </c>
      <c r="B458" s="40" t="s">
        <v>419</v>
      </c>
      <c r="C458" s="41">
        <v>0.51736111111111105</v>
      </c>
      <c r="D458" s="40" t="s">
        <v>52</v>
      </c>
      <c r="E458" s="40" t="s">
        <v>110</v>
      </c>
      <c r="F458" s="40" t="s">
        <v>390</v>
      </c>
      <c r="G458" s="289"/>
      <c r="H458" s="33"/>
      <c r="I458" s="34"/>
      <c r="J458" s="34"/>
      <c r="K458" s="34"/>
      <c r="L458" s="34"/>
      <c r="M458" s="34"/>
      <c r="N458" s="34"/>
      <c r="O458" s="35"/>
      <c r="P458" s="34"/>
      <c r="Q458" s="36"/>
      <c r="R458" s="37"/>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38" t="s">
        <v>50</v>
      </c>
      <c r="B459" s="38" t="s">
        <v>419</v>
      </c>
      <c r="C459" s="39">
        <v>0.51736111111111105</v>
      </c>
      <c r="D459" s="38" t="s">
        <v>55</v>
      </c>
      <c r="E459" s="38" t="s">
        <v>111</v>
      </c>
      <c r="F459" s="38" t="s">
        <v>430</v>
      </c>
      <c r="G459" s="289"/>
      <c r="H459" s="33"/>
      <c r="I459" s="34"/>
      <c r="J459" s="34"/>
      <c r="K459" s="34"/>
      <c r="L459" s="34"/>
      <c r="M459" s="34"/>
      <c r="N459" s="34"/>
      <c r="O459" s="35"/>
      <c r="P459" s="34"/>
      <c r="Q459" s="36"/>
      <c r="R459" s="37"/>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38" t="s">
        <v>50</v>
      </c>
      <c r="B460" s="38" t="s">
        <v>419</v>
      </c>
      <c r="C460" s="39">
        <v>0.51736111111111105</v>
      </c>
      <c r="D460" s="38" t="s">
        <v>58</v>
      </c>
      <c r="E460" s="38" t="s">
        <v>111</v>
      </c>
      <c r="F460" s="38" t="s">
        <v>566</v>
      </c>
      <c r="G460" s="289"/>
      <c r="H460" s="33"/>
      <c r="I460" s="34"/>
      <c r="J460" s="34"/>
      <c r="K460" s="34"/>
      <c r="L460" s="34"/>
      <c r="M460" s="34"/>
      <c r="N460" s="34"/>
      <c r="O460" s="35"/>
      <c r="P460" s="34"/>
      <c r="Q460" s="36"/>
      <c r="R460" s="37"/>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40" t="s">
        <v>50</v>
      </c>
      <c r="B461" s="40" t="s">
        <v>424</v>
      </c>
      <c r="C461" s="41">
        <v>0.85416666666666663</v>
      </c>
      <c r="D461" s="40" t="s">
        <v>52</v>
      </c>
      <c r="E461" s="40" t="s">
        <v>110</v>
      </c>
      <c r="F461" s="40" t="s">
        <v>390</v>
      </c>
      <c r="G461" s="289"/>
      <c r="H461" s="33"/>
      <c r="I461" s="34"/>
      <c r="J461" s="34"/>
      <c r="K461" s="34"/>
      <c r="L461" s="34"/>
      <c r="M461" s="34"/>
      <c r="N461" s="34"/>
      <c r="O461" s="35"/>
      <c r="P461" s="34"/>
      <c r="Q461" s="36"/>
      <c r="R461" s="37"/>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38" t="s">
        <v>50</v>
      </c>
      <c r="B462" s="38" t="s">
        <v>424</v>
      </c>
      <c r="C462" s="39">
        <v>0.85416666666666663</v>
      </c>
      <c r="D462" s="38" t="s">
        <v>55</v>
      </c>
      <c r="E462" s="38" t="s">
        <v>111</v>
      </c>
      <c r="F462" s="38" t="s">
        <v>430</v>
      </c>
      <c r="G462" s="289"/>
      <c r="H462" s="33"/>
      <c r="I462" s="34"/>
      <c r="J462" s="34"/>
      <c r="K462" s="34"/>
      <c r="L462" s="34"/>
      <c r="M462" s="34"/>
      <c r="N462" s="34"/>
      <c r="O462" s="35"/>
      <c r="P462" s="34"/>
      <c r="Q462" s="36"/>
      <c r="R462" s="37"/>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38" t="s">
        <v>50</v>
      </c>
      <c r="B463" s="38" t="s">
        <v>424</v>
      </c>
      <c r="C463" s="39">
        <v>0.85416666666666663</v>
      </c>
      <c r="D463" s="38" t="s">
        <v>58</v>
      </c>
      <c r="E463" s="38" t="s">
        <v>111</v>
      </c>
      <c r="F463" s="38" t="s">
        <v>566</v>
      </c>
      <c r="G463" s="289"/>
      <c r="H463" s="33"/>
      <c r="I463" s="34"/>
      <c r="J463" s="34"/>
      <c r="K463" s="34"/>
      <c r="L463" s="34"/>
      <c r="M463" s="34"/>
      <c r="N463" s="34"/>
      <c r="O463" s="35"/>
      <c r="P463" s="34"/>
      <c r="Q463" s="36"/>
      <c r="R463" s="37"/>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40" t="s">
        <v>50</v>
      </c>
      <c r="B464" s="40" t="s">
        <v>410</v>
      </c>
      <c r="C464" s="41">
        <v>0.39583333333333331</v>
      </c>
      <c r="D464" s="40" t="s">
        <v>52</v>
      </c>
      <c r="E464" s="40" t="s">
        <v>110</v>
      </c>
      <c r="F464" s="40" t="s">
        <v>390</v>
      </c>
      <c r="G464" s="289"/>
      <c r="H464" s="33"/>
      <c r="I464" s="34"/>
      <c r="J464" s="34"/>
      <c r="K464" s="34"/>
      <c r="L464" s="34"/>
      <c r="M464" s="34"/>
      <c r="N464" s="34"/>
      <c r="O464" s="35"/>
      <c r="P464" s="34"/>
      <c r="Q464" s="36"/>
      <c r="R464" s="37"/>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38" t="s">
        <v>50</v>
      </c>
      <c r="B465" s="38" t="s">
        <v>410</v>
      </c>
      <c r="C465" s="39">
        <v>0.39583333333333331</v>
      </c>
      <c r="D465" s="38" t="s">
        <v>55</v>
      </c>
      <c r="E465" s="38" t="s">
        <v>111</v>
      </c>
      <c r="F465" s="38" t="s">
        <v>430</v>
      </c>
      <c r="G465" s="289"/>
      <c r="H465" s="33"/>
      <c r="I465" s="34"/>
      <c r="J465" s="34"/>
      <c r="K465" s="34"/>
      <c r="L465" s="34"/>
      <c r="M465" s="34"/>
      <c r="N465" s="34"/>
      <c r="O465" s="35"/>
      <c r="P465" s="34"/>
      <c r="Q465" s="36"/>
      <c r="R465" s="37"/>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38" t="s">
        <v>50</v>
      </c>
      <c r="B466" s="38" t="s">
        <v>410</v>
      </c>
      <c r="C466" s="39">
        <v>0.39583333333333331</v>
      </c>
      <c r="D466" s="38" t="s">
        <v>58</v>
      </c>
      <c r="E466" s="38" t="s">
        <v>111</v>
      </c>
      <c r="F466" s="38" t="s">
        <v>566</v>
      </c>
      <c r="G466" s="289"/>
      <c r="H466" s="33"/>
      <c r="I466" s="34"/>
      <c r="J466" s="34"/>
      <c r="K466" s="34"/>
      <c r="L466" s="34"/>
      <c r="M466" s="34"/>
      <c r="N466" s="34"/>
      <c r="O466" s="35"/>
      <c r="P466" s="34"/>
      <c r="Q466" s="36"/>
      <c r="R466" s="37"/>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40" t="s">
        <v>50</v>
      </c>
      <c r="B467" s="40" t="s">
        <v>414</v>
      </c>
      <c r="C467" s="41">
        <v>0.46875</v>
      </c>
      <c r="D467" s="40" t="s">
        <v>52</v>
      </c>
      <c r="E467" s="40" t="s">
        <v>110</v>
      </c>
      <c r="F467" s="40" t="s">
        <v>390</v>
      </c>
      <c r="G467" s="289"/>
      <c r="H467" s="33"/>
      <c r="I467" s="34"/>
      <c r="J467" s="34"/>
      <c r="K467" s="34"/>
      <c r="L467" s="34"/>
      <c r="M467" s="34"/>
      <c r="N467" s="34"/>
      <c r="O467" s="35"/>
      <c r="P467" s="34"/>
      <c r="Q467" s="36"/>
      <c r="R467" s="37"/>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38" t="s">
        <v>50</v>
      </c>
      <c r="B468" s="38" t="s">
        <v>414</v>
      </c>
      <c r="C468" s="39">
        <v>0.46875</v>
      </c>
      <c r="D468" s="38" t="s">
        <v>55</v>
      </c>
      <c r="E468" s="38" t="s">
        <v>111</v>
      </c>
      <c r="F468" s="38" t="s">
        <v>430</v>
      </c>
      <c r="G468" s="289"/>
      <c r="H468" s="33"/>
      <c r="I468" s="34"/>
      <c r="J468" s="34"/>
      <c r="K468" s="34"/>
      <c r="L468" s="34"/>
      <c r="M468" s="34"/>
      <c r="N468" s="34"/>
      <c r="O468" s="35"/>
      <c r="P468" s="34"/>
      <c r="Q468" s="36"/>
      <c r="R468" s="37"/>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38" t="s">
        <v>50</v>
      </c>
      <c r="B469" s="38" t="s">
        <v>414</v>
      </c>
      <c r="C469" s="39">
        <v>0.46875</v>
      </c>
      <c r="D469" s="38" t="s">
        <v>58</v>
      </c>
      <c r="E469" s="38" t="s">
        <v>111</v>
      </c>
      <c r="F469" s="38" t="s">
        <v>566</v>
      </c>
      <c r="G469" s="289"/>
      <c r="H469" s="33"/>
      <c r="I469" s="34"/>
      <c r="J469" s="34"/>
      <c r="K469" s="34"/>
      <c r="L469" s="34"/>
      <c r="M469" s="34"/>
      <c r="N469" s="34"/>
      <c r="O469" s="35"/>
      <c r="P469" s="34"/>
      <c r="Q469" s="36"/>
      <c r="R469" s="37"/>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40" t="s">
        <v>50</v>
      </c>
      <c r="B470" s="40" t="s">
        <v>420</v>
      </c>
      <c r="C470" s="41">
        <v>0.79861111111111116</v>
      </c>
      <c r="D470" s="40" t="s">
        <v>52</v>
      </c>
      <c r="E470" s="40" t="s">
        <v>110</v>
      </c>
      <c r="F470" s="40" t="s">
        <v>390</v>
      </c>
      <c r="G470" s="289"/>
      <c r="H470" s="33"/>
      <c r="I470" s="34"/>
      <c r="J470" s="34"/>
      <c r="K470" s="34"/>
      <c r="L470" s="34"/>
      <c r="M470" s="34"/>
      <c r="N470" s="34"/>
      <c r="O470" s="35"/>
      <c r="P470" s="34"/>
      <c r="Q470" s="36"/>
      <c r="R470" s="37"/>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38" t="s">
        <v>50</v>
      </c>
      <c r="B471" s="38" t="s">
        <v>420</v>
      </c>
      <c r="C471" s="39">
        <v>0.79861111111111116</v>
      </c>
      <c r="D471" s="38" t="s">
        <v>55</v>
      </c>
      <c r="E471" s="38" t="s">
        <v>111</v>
      </c>
      <c r="F471" s="38" t="s">
        <v>430</v>
      </c>
      <c r="G471" s="289"/>
      <c r="H471" s="33"/>
      <c r="I471" s="34"/>
      <c r="J471" s="34"/>
      <c r="K471" s="34"/>
      <c r="L471" s="34"/>
      <c r="M471" s="34"/>
      <c r="N471" s="34"/>
      <c r="O471" s="35"/>
      <c r="P471" s="34"/>
      <c r="Q471" s="36"/>
      <c r="R471" s="37"/>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38" t="s">
        <v>50</v>
      </c>
      <c r="B472" s="38" t="s">
        <v>420</v>
      </c>
      <c r="C472" s="39">
        <v>0.79861111111111116</v>
      </c>
      <c r="D472" s="38" t="s">
        <v>58</v>
      </c>
      <c r="E472" s="38" t="s">
        <v>111</v>
      </c>
      <c r="F472" s="38" t="s">
        <v>566</v>
      </c>
      <c r="G472" s="289"/>
      <c r="H472" s="33"/>
      <c r="I472" s="34"/>
      <c r="J472" s="34"/>
      <c r="K472" s="34"/>
      <c r="L472" s="34"/>
      <c r="M472" s="34"/>
      <c r="N472" s="34"/>
      <c r="O472" s="35"/>
      <c r="P472" s="34"/>
      <c r="Q472" s="36"/>
      <c r="R472" s="37"/>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31" t="s">
        <v>428</v>
      </c>
      <c r="B473" s="31" t="s">
        <v>429</v>
      </c>
      <c r="C473" s="32">
        <v>0.66666666666666663</v>
      </c>
      <c r="D473" s="31" t="s">
        <v>406</v>
      </c>
      <c r="E473" s="31" t="s">
        <v>80</v>
      </c>
      <c r="F473" s="31" t="s">
        <v>570</v>
      </c>
      <c r="G473" s="289"/>
      <c r="H473" s="33"/>
      <c r="I473" s="34"/>
      <c r="J473" s="34"/>
      <c r="K473" s="34"/>
      <c r="L473" s="34"/>
      <c r="M473" s="34"/>
      <c r="N473" s="34"/>
      <c r="O473" s="35"/>
      <c r="P473" s="34"/>
      <c r="Q473" s="36"/>
      <c r="R473" s="37"/>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40" t="s">
        <v>428</v>
      </c>
      <c r="B474" s="40" t="s">
        <v>474</v>
      </c>
      <c r="C474" s="41">
        <v>0.3125</v>
      </c>
      <c r="D474" s="40" t="s">
        <v>406</v>
      </c>
      <c r="E474" s="40" t="s">
        <v>393</v>
      </c>
      <c r="F474" s="40" t="s">
        <v>570</v>
      </c>
      <c r="G474" s="289"/>
      <c r="H474" s="33"/>
      <c r="I474" s="34"/>
      <c r="J474" s="34"/>
      <c r="K474" s="34"/>
      <c r="L474" s="34"/>
      <c r="M474" s="34"/>
      <c r="N474" s="34"/>
      <c r="O474" s="35"/>
      <c r="P474" s="34"/>
      <c r="Q474" s="36"/>
      <c r="R474" s="37"/>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31" t="s">
        <v>60</v>
      </c>
      <c r="B475" s="31" t="s">
        <v>501</v>
      </c>
      <c r="C475" s="32">
        <v>0.37847222222222232</v>
      </c>
      <c r="D475" s="31" t="s">
        <v>62</v>
      </c>
      <c r="E475" s="31" t="s">
        <v>80</v>
      </c>
      <c r="F475" s="31" t="s">
        <v>597</v>
      </c>
      <c r="G475" s="289"/>
      <c r="H475" s="33"/>
      <c r="I475" s="34"/>
      <c r="J475" s="34"/>
      <c r="K475" s="34"/>
      <c r="L475" s="34"/>
      <c r="M475" s="34"/>
      <c r="N475" s="34"/>
      <c r="O475" s="35"/>
      <c r="P475" s="34"/>
      <c r="Q475" s="36"/>
      <c r="R475" s="37"/>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38" t="s">
        <v>60</v>
      </c>
      <c r="B476" s="38" t="s">
        <v>501</v>
      </c>
      <c r="C476" s="39">
        <v>0.37847222222222232</v>
      </c>
      <c r="D476" s="38" t="s">
        <v>65</v>
      </c>
      <c r="E476" s="38" t="s">
        <v>71</v>
      </c>
      <c r="F476" s="38" t="s">
        <v>598</v>
      </c>
      <c r="G476" s="289"/>
      <c r="H476" s="33"/>
      <c r="I476" s="34"/>
      <c r="J476" s="34"/>
      <c r="K476" s="34"/>
      <c r="L476" s="34"/>
      <c r="M476" s="34"/>
      <c r="N476" s="34"/>
      <c r="O476" s="35"/>
      <c r="P476" s="34"/>
      <c r="Q476" s="36"/>
      <c r="R476" s="37"/>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40" t="s">
        <v>60</v>
      </c>
      <c r="B477" s="40" t="s">
        <v>455</v>
      </c>
      <c r="C477" s="41">
        <v>0.93055555555555547</v>
      </c>
      <c r="D477" s="40" t="s">
        <v>62</v>
      </c>
      <c r="E477" s="40" t="s">
        <v>69</v>
      </c>
      <c r="F477" s="40" t="s">
        <v>597</v>
      </c>
      <c r="G477" s="289"/>
      <c r="H477" s="33"/>
      <c r="I477" s="34"/>
      <c r="J477" s="34"/>
      <c r="K477" s="34"/>
      <c r="L477" s="34"/>
      <c r="M477" s="34"/>
      <c r="N477" s="34"/>
      <c r="O477" s="35"/>
      <c r="P477" s="34"/>
      <c r="Q477" s="36"/>
      <c r="R477" s="37"/>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38" t="s">
        <v>60</v>
      </c>
      <c r="B478" s="38" t="s">
        <v>455</v>
      </c>
      <c r="C478" s="39">
        <v>0.93055555555555547</v>
      </c>
      <c r="D478" s="38" t="s">
        <v>65</v>
      </c>
      <c r="E478" s="38" t="s">
        <v>71</v>
      </c>
      <c r="F478" s="38" t="s">
        <v>598</v>
      </c>
      <c r="G478" s="289"/>
      <c r="H478" s="33"/>
      <c r="I478" s="34"/>
      <c r="J478" s="34"/>
      <c r="K478" s="34"/>
      <c r="L478" s="34"/>
      <c r="M478" s="34"/>
      <c r="N478" s="34"/>
      <c r="O478" s="35"/>
      <c r="P478" s="34"/>
      <c r="Q478" s="36"/>
      <c r="R478" s="37"/>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40" t="s">
        <v>60</v>
      </c>
      <c r="B479" s="40" t="s">
        <v>447</v>
      </c>
      <c r="C479" s="41">
        <v>6.9444444444444441E-3</v>
      </c>
      <c r="D479" s="40" t="s">
        <v>62</v>
      </c>
      <c r="E479" s="40" t="s">
        <v>69</v>
      </c>
      <c r="F479" s="40" t="s">
        <v>448</v>
      </c>
      <c r="G479" s="289"/>
      <c r="H479" s="33"/>
      <c r="I479" s="34"/>
      <c r="J479" s="34"/>
      <c r="K479" s="34"/>
      <c r="L479" s="34"/>
      <c r="M479" s="34"/>
      <c r="N479" s="34"/>
      <c r="O479" s="35"/>
      <c r="P479" s="34"/>
      <c r="Q479" s="36"/>
      <c r="R479" s="37"/>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38" t="s">
        <v>60</v>
      </c>
      <c r="B480" s="38" t="s">
        <v>447</v>
      </c>
      <c r="C480" s="39">
        <v>6.9444444444444441E-3</v>
      </c>
      <c r="D480" s="38" t="s">
        <v>65</v>
      </c>
      <c r="E480" s="38" t="s">
        <v>71</v>
      </c>
      <c r="F480" s="38" t="s">
        <v>449</v>
      </c>
      <c r="G480" s="289"/>
      <c r="H480" s="33"/>
      <c r="I480" s="34"/>
      <c r="J480" s="34"/>
      <c r="K480" s="34"/>
      <c r="L480" s="34"/>
      <c r="M480" s="34"/>
      <c r="N480" s="34"/>
      <c r="O480" s="35"/>
      <c r="P480" s="34"/>
      <c r="Q480" s="36"/>
      <c r="R480" s="37"/>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40" t="s">
        <v>60</v>
      </c>
      <c r="B481" s="40" t="s">
        <v>450</v>
      </c>
      <c r="C481" s="41">
        <v>0.23958333333333329</v>
      </c>
      <c r="D481" s="40" t="s">
        <v>62</v>
      </c>
      <c r="E481" s="40" t="s">
        <v>69</v>
      </c>
      <c r="F481" s="40" t="s">
        <v>448</v>
      </c>
      <c r="G481" s="289"/>
      <c r="H481" s="33"/>
      <c r="I481" s="34"/>
      <c r="J481" s="34"/>
      <c r="K481" s="34"/>
      <c r="L481" s="34"/>
      <c r="M481" s="34"/>
      <c r="N481" s="34"/>
      <c r="O481" s="35"/>
      <c r="P481" s="34"/>
      <c r="Q481" s="36"/>
      <c r="R481" s="37"/>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c r="A482" s="38" t="s">
        <v>60</v>
      </c>
      <c r="B482" s="38" t="s">
        <v>450</v>
      </c>
      <c r="C482" s="39">
        <v>0.23958333333333329</v>
      </c>
      <c r="D482" s="38" t="s">
        <v>65</v>
      </c>
      <c r="E482" s="38" t="s">
        <v>71</v>
      </c>
      <c r="F482" s="38" t="s">
        <v>449</v>
      </c>
      <c r="G482" s="289"/>
      <c r="H482" s="33"/>
      <c r="I482" s="34"/>
      <c r="J482" s="34"/>
      <c r="K482" s="34"/>
      <c r="L482" s="34"/>
      <c r="M482" s="34"/>
      <c r="N482" s="34"/>
      <c r="O482" s="35"/>
      <c r="P482" s="34"/>
      <c r="Q482" s="36"/>
      <c r="R482" s="37"/>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c r="A483" s="40" t="s">
        <v>60</v>
      </c>
      <c r="B483" s="40" t="s">
        <v>451</v>
      </c>
      <c r="C483" s="41">
        <v>0.1423611111111111</v>
      </c>
      <c r="D483" s="40" t="s">
        <v>62</v>
      </c>
      <c r="E483" s="40" t="s">
        <v>69</v>
      </c>
      <c r="F483" s="40" t="s">
        <v>448</v>
      </c>
      <c r="G483" s="289"/>
      <c r="H483" s="33"/>
      <c r="I483" s="34"/>
      <c r="J483" s="34"/>
      <c r="K483" s="34"/>
      <c r="L483" s="34"/>
      <c r="M483" s="34"/>
      <c r="N483" s="34"/>
      <c r="O483" s="35"/>
      <c r="P483" s="34"/>
      <c r="Q483" s="36"/>
      <c r="R483" s="37"/>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c r="A484" s="38" t="s">
        <v>60</v>
      </c>
      <c r="B484" s="38" t="s">
        <v>451</v>
      </c>
      <c r="C484" s="39">
        <v>0.1423611111111111</v>
      </c>
      <c r="D484" s="38" t="s">
        <v>65</v>
      </c>
      <c r="E484" s="38" t="s">
        <v>71</v>
      </c>
      <c r="F484" s="38" t="s">
        <v>449</v>
      </c>
      <c r="G484" s="289"/>
      <c r="H484" s="33"/>
      <c r="I484" s="34"/>
      <c r="J484" s="34"/>
      <c r="K484" s="34"/>
      <c r="L484" s="34"/>
      <c r="M484" s="34"/>
      <c r="N484" s="34"/>
      <c r="O484" s="35"/>
      <c r="P484" s="34"/>
      <c r="Q484" s="36"/>
      <c r="R484" s="37"/>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40" t="s">
        <v>60</v>
      </c>
      <c r="B485" s="40" t="s">
        <v>462</v>
      </c>
      <c r="C485" s="41">
        <v>0.61111111111111105</v>
      </c>
      <c r="D485" s="40" t="s">
        <v>62</v>
      </c>
      <c r="E485" s="40" t="s">
        <v>69</v>
      </c>
      <c r="F485" s="40" t="s">
        <v>599</v>
      </c>
      <c r="G485" s="289"/>
      <c r="H485" s="33"/>
      <c r="I485" s="34"/>
      <c r="J485" s="34"/>
      <c r="K485" s="34"/>
      <c r="L485" s="34"/>
      <c r="M485" s="34"/>
      <c r="N485" s="34"/>
      <c r="O485" s="35"/>
      <c r="P485" s="34"/>
      <c r="Q485" s="36"/>
      <c r="R485" s="37"/>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38" t="s">
        <v>60</v>
      </c>
      <c r="B486" s="38" t="s">
        <v>462</v>
      </c>
      <c r="C486" s="39">
        <v>0.61111111111111105</v>
      </c>
      <c r="D486" s="38" t="s">
        <v>65</v>
      </c>
      <c r="E486" s="38" t="s">
        <v>71</v>
      </c>
      <c r="F486" s="38" t="s">
        <v>600</v>
      </c>
      <c r="G486" s="289"/>
      <c r="H486" s="33"/>
      <c r="I486" s="34"/>
      <c r="J486" s="34"/>
      <c r="K486" s="34"/>
      <c r="L486" s="34"/>
      <c r="M486" s="34"/>
      <c r="N486" s="34"/>
      <c r="O486" s="35"/>
      <c r="P486" s="34"/>
      <c r="Q486" s="36"/>
      <c r="R486" s="37"/>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40" t="s">
        <v>60</v>
      </c>
      <c r="B487" s="40" t="s">
        <v>459</v>
      </c>
      <c r="C487" s="41">
        <v>0.88888888888888884</v>
      </c>
      <c r="D487" s="40" t="s">
        <v>65</v>
      </c>
      <c r="E487" s="40" t="s">
        <v>75</v>
      </c>
      <c r="F487" s="40" t="s">
        <v>601</v>
      </c>
      <c r="G487" s="289"/>
      <c r="H487" s="33"/>
      <c r="I487" s="34"/>
      <c r="J487" s="34"/>
      <c r="K487" s="34"/>
      <c r="L487" s="34"/>
      <c r="M487" s="34"/>
      <c r="N487" s="34"/>
      <c r="O487" s="35"/>
      <c r="P487" s="34"/>
      <c r="Q487" s="36"/>
      <c r="R487" s="37"/>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40" t="s">
        <v>60</v>
      </c>
      <c r="B488" s="40" t="s">
        <v>452</v>
      </c>
      <c r="C488" s="41">
        <v>0.30208333333333331</v>
      </c>
      <c r="D488" s="40" t="s">
        <v>65</v>
      </c>
      <c r="E488" s="40" t="s">
        <v>75</v>
      </c>
      <c r="F488" s="40" t="s">
        <v>601</v>
      </c>
      <c r="G488" s="289"/>
      <c r="H488" s="33"/>
      <c r="I488" s="34"/>
      <c r="J488" s="34"/>
      <c r="K488" s="34"/>
      <c r="L488" s="34"/>
      <c r="M488" s="34"/>
      <c r="N488" s="34"/>
      <c r="O488" s="35"/>
      <c r="P488" s="34"/>
      <c r="Q488" s="36"/>
      <c r="R488" s="37"/>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40" t="s">
        <v>60</v>
      </c>
      <c r="B489" s="40" t="s">
        <v>454</v>
      </c>
      <c r="C489" s="41">
        <v>0.12847222222222221</v>
      </c>
      <c r="D489" s="40" t="s">
        <v>65</v>
      </c>
      <c r="E489" s="40" t="s">
        <v>75</v>
      </c>
      <c r="F489" s="40" t="s">
        <v>601</v>
      </c>
      <c r="G489" s="289"/>
      <c r="H489" s="33"/>
      <c r="I489" s="34"/>
      <c r="J489" s="34"/>
      <c r="K489" s="34"/>
      <c r="L489" s="34"/>
      <c r="M489" s="34"/>
      <c r="N489" s="34"/>
      <c r="O489" s="35"/>
      <c r="P489" s="34"/>
      <c r="Q489" s="36"/>
      <c r="R489" s="37"/>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40" t="s">
        <v>60</v>
      </c>
      <c r="B490" s="40" t="s">
        <v>461</v>
      </c>
      <c r="C490" s="41">
        <v>0.78819444444444453</v>
      </c>
      <c r="D490" s="40" t="s">
        <v>65</v>
      </c>
      <c r="E490" s="40" t="s">
        <v>75</v>
      </c>
      <c r="F490" s="40" t="s">
        <v>453</v>
      </c>
      <c r="G490" s="289"/>
      <c r="H490" s="33"/>
      <c r="I490" s="34"/>
      <c r="J490" s="34"/>
      <c r="K490" s="34"/>
      <c r="L490" s="34"/>
      <c r="M490" s="34"/>
      <c r="N490" s="34"/>
      <c r="O490" s="35"/>
      <c r="P490" s="34"/>
      <c r="Q490" s="36"/>
      <c r="R490" s="37"/>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40" t="s">
        <v>60</v>
      </c>
      <c r="B491" s="40" t="s">
        <v>503</v>
      </c>
      <c r="C491" s="41">
        <v>0.71875</v>
      </c>
      <c r="D491" s="40" t="s">
        <v>62</v>
      </c>
      <c r="E491" s="40" t="s">
        <v>69</v>
      </c>
      <c r="F491" s="40" t="s">
        <v>456</v>
      </c>
      <c r="G491" s="289"/>
      <c r="H491" s="33"/>
      <c r="I491" s="34"/>
      <c r="J491" s="34"/>
      <c r="K491" s="34"/>
      <c r="L491" s="34"/>
      <c r="M491" s="34"/>
      <c r="N491" s="34"/>
      <c r="O491" s="35"/>
      <c r="P491" s="34"/>
      <c r="Q491" s="36"/>
      <c r="R491" s="37"/>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38" t="s">
        <v>60</v>
      </c>
      <c r="B492" s="38" t="s">
        <v>503</v>
      </c>
      <c r="C492" s="39">
        <v>0.71875</v>
      </c>
      <c r="D492" s="38" t="s">
        <v>65</v>
      </c>
      <c r="E492" s="38" t="s">
        <v>71</v>
      </c>
      <c r="F492" s="38" t="s">
        <v>457</v>
      </c>
      <c r="G492" s="289"/>
      <c r="H492" s="33"/>
      <c r="I492" s="34"/>
      <c r="J492" s="34"/>
      <c r="K492" s="34"/>
      <c r="L492" s="34"/>
      <c r="M492" s="34"/>
      <c r="N492" s="34"/>
      <c r="O492" s="35"/>
      <c r="P492" s="34"/>
      <c r="Q492" s="36"/>
      <c r="R492" s="37"/>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40" t="s">
        <v>60</v>
      </c>
      <c r="B493" s="40" t="s">
        <v>458</v>
      </c>
      <c r="C493" s="41">
        <v>0.82986111111111116</v>
      </c>
      <c r="D493" s="40" t="s">
        <v>62</v>
      </c>
      <c r="E493" s="40" t="s">
        <v>69</v>
      </c>
      <c r="F493" s="40" t="s">
        <v>456</v>
      </c>
      <c r="G493" s="289"/>
      <c r="H493" s="33"/>
      <c r="I493" s="34"/>
      <c r="J493" s="34"/>
      <c r="K493" s="34"/>
      <c r="L493" s="34"/>
      <c r="M493" s="34"/>
      <c r="N493" s="34"/>
      <c r="O493" s="35"/>
      <c r="P493" s="34"/>
      <c r="Q493" s="36"/>
      <c r="R493" s="37"/>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38" t="s">
        <v>60</v>
      </c>
      <c r="B494" s="38" t="s">
        <v>458</v>
      </c>
      <c r="C494" s="39">
        <v>0.82986111111111116</v>
      </c>
      <c r="D494" s="38" t="s">
        <v>65</v>
      </c>
      <c r="E494" s="38" t="s">
        <v>71</v>
      </c>
      <c r="F494" s="38" t="s">
        <v>457</v>
      </c>
      <c r="G494" s="289"/>
      <c r="H494" s="33"/>
      <c r="I494" s="34"/>
      <c r="J494" s="34"/>
      <c r="K494" s="34"/>
      <c r="L494" s="34"/>
      <c r="M494" s="34"/>
      <c r="N494" s="34"/>
      <c r="O494" s="35"/>
      <c r="P494" s="34"/>
      <c r="Q494" s="36"/>
      <c r="R494" s="37"/>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31" t="s">
        <v>77</v>
      </c>
      <c r="B495" s="31" t="s">
        <v>465</v>
      </c>
      <c r="C495" s="32">
        <v>1.388888888888889E-2</v>
      </c>
      <c r="D495" s="31" t="s">
        <v>79</v>
      </c>
      <c r="E495" s="31" t="s">
        <v>80</v>
      </c>
      <c r="F495" s="31" t="s">
        <v>602</v>
      </c>
      <c r="G495" s="289"/>
      <c r="H495" s="33"/>
      <c r="I495" s="34"/>
      <c r="J495" s="34"/>
      <c r="K495" s="34"/>
      <c r="L495" s="34"/>
      <c r="M495" s="34"/>
      <c r="N495" s="34"/>
      <c r="O495" s="35"/>
      <c r="P495" s="34"/>
      <c r="Q495" s="36"/>
      <c r="R495" s="37"/>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40" t="s">
        <v>77</v>
      </c>
      <c r="B496" s="40" t="s">
        <v>468</v>
      </c>
      <c r="C496" s="41">
        <v>0.14583333333333329</v>
      </c>
      <c r="D496" s="40" t="s">
        <v>79</v>
      </c>
      <c r="E496" s="40" t="s">
        <v>69</v>
      </c>
      <c r="F496" s="40" t="s">
        <v>602</v>
      </c>
      <c r="G496" s="289"/>
      <c r="H496" s="33"/>
      <c r="I496" s="34"/>
      <c r="J496" s="34"/>
      <c r="K496" s="34"/>
      <c r="L496" s="34"/>
      <c r="M496" s="34"/>
      <c r="N496" s="34"/>
      <c r="O496" s="35"/>
      <c r="P496" s="34"/>
      <c r="Q496" s="36"/>
      <c r="R496" s="37"/>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40" t="s">
        <v>77</v>
      </c>
      <c r="B497" s="40" t="s">
        <v>470</v>
      </c>
      <c r="C497" s="41">
        <v>0.55208333333333337</v>
      </c>
      <c r="D497" s="40" t="s">
        <v>79</v>
      </c>
      <c r="E497" s="40" t="s">
        <v>69</v>
      </c>
      <c r="F497" s="40" t="s">
        <v>602</v>
      </c>
      <c r="G497" s="289"/>
      <c r="H497" s="33"/>
      <c r="I497" s="34"/>
      <c r="J497" s="34"/>
      <c r="K497" s="34"/>
      <c r="L497" s="34"/>
      <c r="M497" s="34"/>
      <c r="N497" s="34"/>
      <c r="O497" s="35"/>
      <c r="P497" s="34"/>
      <c r="Q497" s="36"/>
      <c r="R497" s="37"/>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40" t="s">
        <v>77</v>
      </c>
      <c r="B498" s="40" t="s">
        <v>473</v>
      </c>
      <c r="C498" s="41">
        <v>0.22916666666666671</v>
      </c>
      <c r="D498" s="40" t="s">
        <v>79</v>
      </c>
      <c r="E498" s="40" t="s">
        <v>69</v>
      </c>
      <c r="F498" s="40" t="s">
        <v>602</v>
      </c>
      <c r="G498" s="289"/>
      <c r="H498" s="33"/>
      <c r="I498" s="34"/>
      <c r="J498" s="34"/>
      <c r="K498" s="34"/>
      <c r="L498" s="34"/>
      <c r="M498" s="34"/>
      <c r="N498" s="34"/>
      <c r="O498" s="35"/>
      <c r="P498" s="34"/>
      <c r="Q498" s="36"/>
      <c r="R498" s="37"/>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40" t="s">
        <v>77</v>
      </c>
      <c r="B499" s="40" t="s">
        <v>469</v>
      </c>
      <c r="C499" s="41">
        <v>0.27777777777777779</v>
      </c>
      <c r="D499" s="40" t="s">
        <v>79</v>
      </c>
      <c r="E499" s="40" t="s">
        <v>69</v>
      </c>
      <c r="F499" s="40" t="s">
        <v>499</v>
      </c>
      <c r="G499" s="289"/>
      <c r="H499" s="33"/>
      <c r="I499" s="34"/>
      <c r="J499" s="34"/>
      <c r="K499" s="34"/>
      <c r="L499" s="34"/>
      <c r="M499" s="34"/>
      <c r="N499" s="34"/>
      <c r="O499" s="35"/>
      <c r="P499" s="34"/>
      <c r="Q499" s="36"/>
      <c r="R499" s="37"/>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40" t="s">
        <v>77</v>
      </c>
      <c r="B500" s="40" t="s">
        <v>472</v>
      </c>
      <c r="C500" s="41">
        <v>0.77430555555555547</v>
      </c>
      <c r="D500" s="40" t="s">
        <v>79</v>
      </c>
      <c r="E500" s="40" t="s">
        <v>69</v>
      </c>
      <c r="F500" s="40" t="s">
        <v>466</v>
      </c>
      <c r="G500" s="289"/>
      <c r="H500" s="33"/>
      <c r="I500" s="34"/>
      <c r="J500" s="34"/>
      <c r="K500" s="34"/>
      <c r="L500" s="34"/>
      <c r="M500" s="34"/>
      <c r="N500" s="34"/>
      <c r="O500" s="35"/>
      <c r="P500" s="34"/>
      <c r="Q500" s="36"/>
      <c r="R500" s="37"/>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42" t="s">
        <v>77</v>
      </c>
      <c r="B501" s="42" t="s">
        <v>471</v>
      </c>
      <c r="C501" s="43">
        <v>0.95833333333333337</v>
      </c>
      <c r="D501" s="42" t="s">
        <v>79</v>
      </c>
      <c r="E501" s="42" t="s">
        <v>152</v>
      </c>
      <c r="F501" s="42" t="s">
        <v>463</v>
      </c>
      <c r="G501" s="290"/>
      <c r="H501" s="308"/>
      <c r="I501" s="191"/>
      <c r="J501" s="191"/>
      <c r="K501" s="191"/>
      <c r="L501" s="191"/>
      <c r="M501" s="191"/>
      <c r="N501" s="191"/>
      <c r="O501" s="192"/>
      <c r="P501" s="191"/>
      <c r="Q501" s="193"/>
      <c r="R501" s="309"/>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4.45" customHeight="1">
      <c r="A502" s="310"/>
      <c r="B502" s="311"/>
      <c r="C502" s="311"/>
      <c r="D502" s="311"/>
      <c r="E502" s="311"/>
      <c r="F502" s="311"/>
      <c r="G502" s="312"/>
      <c r="H502" s="313"/>
      <c r="I502" s="313"/>
      <c r="J502" s="313"/>
      <c r="K502" s="313"/>
      <c r="L502" s="313"/>
      <c r="M502" s="313"/>
      <c r="N502" s="313"/>
      <c r="O502" s="314"/>
      <c r="P502" s="313"/>
      <c r="Q502" s="312"/>
      <c r="R502" s="315"/>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22.15" customHeight="1">
      <c r="A503" s="293" t="s">
        <v>5</v>
      </c>
      <c r="B503" s="294"/>
      <c r="C503" s="294"/>
      <c r="D503" s="294"/>
      <c r="E503" s="294"/>
      <c r="F503" s="294"/>
      <c r="G503" s="5">
        <v>45986</v>
      </c>
      <c r="H503" s="295" t="s">
        <v>6</v>
      </c>
      <c r="I503" s="292"/>
      <c r="J503" s="292"/>
      <c r="K503" s="292"/>
      <c r="L503" s="292"/>
      <c r="M503" s="292"/>
      <c r="N503" s="292"/>
      <c r="O503" s="292"/>
      <c r="P503" s="292"/>
      <c r="Q503" s="292"/>
      <c r="R503" s="292"/>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24" customHeight="1">
      <c r="A504" s="44" t="s">
        <v>7</v>
      </c>
      <c r="B504" s="44" t="s">
        <v>8</v>
      </c>
      <c r="C504" s="45" t="s">
        <v>9</v>
      </c>
      <c r="D504" s="44" t="s">
        <v>10</v>
      </c>
      <c r="E504" s="44" t="s">
        <v>11</v>
      </c>
      <c r="F504" s="44" t="s">
        <v>12</v>
      </c>
      <c r="G504" s="46" t="s">
        <v>13</v>
      </c>
      <c r="H504" s="44" t="s">
        <v>14</v>
      </c>
      <c r="I504" s="47" t="s">
        <v>15</v>
      </c>
      <c r="J504" s="48" t="s">
        <v>16</v>
      </c>
      <c r="K504" s="49" t="s">
        <v>17</v>
      </c>
      <c r="L504" s="48" t="s">
        <v>18</v>
      </c>
      <c r="M504" s="48" t="s">
        <v>19</v>
      </c>
      <c r="N504" s="48" t="s">
        <v>20</v>
      </c>
      <c r="O504" s="44" t="s">
        <v>21</v>
      </c>
      <c r="P504" s="45" t="s">
        <v>22</v>
      </c>
      <c r="Q504" s="48" t="s">
        <v>23</v>
      </c>
      <c r="R504" s="44" t="s">
        <v>24</v>
      </c>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50" t="s">
        <v>40</v>
      </c>
      <c r="B505" s="50" t="s">
        <v>389</v>
      </c>
      <c r="C505" s="51">
        <v>0.12847222222222221</v>
      </c>
      <c r="D505" s="50" t="s">
        <v>42</v>
      </c>
      <c r="E505" s="50" t="s">
        <v>101</v>
      </c>
      <c r="F505" s="50" t="s">
        <v>603</v>
      </c>
      <c r="G505" s="288"/>
      <c r="H505" s="33"/>
      <c r="I505" s="34"/>
      <c r="J505" s="34"/>
      <c r="K505" s="34"/>
      <c r="L505" s="34"/>
      <c r="M505" s="34"/>
      <c r="N505" s="34"/>
      <c r="O505" s="35"/>
      <c r="P505" s="34"/>
      <c r="Q505" s="36"/>
      <c r="R505" s="37"/>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38" t="s">
        <v>40</v>
      </c>
      <c r="B506" s="38" t="s">
        <v>389</v>
      </c>
      <c r="C506" s="39">
        <v>0.12847222222222221</v>
      </c>
      <c r="D506" s="38" t="s">
        <v>45</v>
      </c>
      <c r="E506" s="38" t="s">
        <v>103</v>
      </c>
      <c r="F506" s="38" t="s">
        <v>604</v>
      </c>
      <c r="G506" s="289"/>
      <c r="H506" s="33"/>
      <c r="I506" s="34"/>
      <c r="J506" s="34"/>
      <c r="K506" s="34"/>
      <c r="L506" s="34"/>
      <c r="M506" s="34"/>
      <c r="N506" s="34"/>
      <c r="O506" s="35"/>
      <c r="P506" s="34"/>
      <c r="Q506" s="36"/>
      <c r="R506" s="37"/>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38" t="s">
        <v>40</v>
      </c>
      <c r="B507" s="38" t="s">
        <v>389</v>
      </c>
      <c r="C507" s="39">
        <v>0.12847222222222221</v>
      </c>
      <c r="D507" s="38" t="s">
        <v>48</v>
      </c>
      <c r="E507" s="38" t="s">
        <v>103</v>
      </c>
      <c r="F507" s="38" t="s">
        <v>49</v>
      </c>
      <c r="G507" s="289"/>
      <c r="H507" s="33"/>
      <c r="I507" s="34"/>
      <c r="J507" s="34"/>
      <c r="K507" s="34"/>
      <c r="L507" s="34"/>
      <c r="M507" s="34"/>
      <c r="N507" s="34"/>
      <c r="O507" s="35"/>
      <c r="P507" s="34"/>
      <c r="Q507" s="36"/>
      <c r="R507" s="37"/>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40" t="s">
        <v>40</v>
      </c>
      <c r="B508" s="40" t="s">
        <v>398</v>
      </c>
      <c r="C508" s="41">
        <v>0.88888888888888884</v>
      </c>
      <c r="D508" s="40" t="s">
        <v>42</v>
      </c>
      <c r="E508" s="40" t="s">
        <v>393</v>
      </c>
      <c r="F508" s="40" t="s">
        <v>603</v>
      </c>
      <c r="G508" s="289"/>
      <c r="H508" s="33"/>
      <c r="I508" s="34"/>
      <c r="J508" s="34"/>
      <c r="K508" s="34"/>
      <c r="L508" s="34"/>
      <c r="M508" s="34"/>
      <c r="N508" s="34"/>
      <c r="O508" s="35"/>
      <c r="P508" s="34"/>
      <c r="Q508" s="36"/>
      <c r="R508" s="37"/>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38" t="s">
        <v>40</v>
      </c>
      <c r="B509" s="38" t="s">
        <v>398</v>
      </c>
      <c r="C509" s="39">
        <v>0.88888888888888884</v>
      </c>
      <c r="D509" s="38" t="s">
        <v>45</v>
      </c>
      <c r="E509" s="38" t="s">
        <v>86</v>
      </c>
      <c r="F509" s="38" t="s">
        <v>604</v>
      </c>
      <c r="G509" s="289"/>
      <c r="H509" s="33"/>
      <c r="I509" s="34"/>
      <c r="J509" s="34"/>
      <c r="K509" s="34"/>
      <c r="L509" s="34"/>
      <c r="M509" s="34"/>
      <c r="N509" s="34"/>
      <c r="O509" s="35"/>
      <c r="P509" s="34"/>
      <c r="Q509" s="36"/>
      <c r="R509" s="37"/>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38" t="s">
        <v>40</v>
      </c>
      <c r="B510" s="38" t="s">
        <v>398</v>
      </c>
      <c r="C510" s="39">
        <v>0.88888888888888884</v>
      </c>
      <c r="D510" s="38" t="s">
        <v>48</v>
      </c>
      <c r="E510" s="38" t="s">
        <v>86</v>
      </c>
      <c r="F510" s="38" t="s">
        <v>49</v>
      </c>
      <c r="G510" s="289"/>
      <c r="H510" s="33"/>
      <c r="I510" s="34"/>
      <c r="J510" s="34"/>
      <c r="K510" s="34"/>
      <c r="L510" s="34"/>
      <c r="M510" s="34"/>
      <c r="N510" s="34"/>
      <c r="O510" s="35"/>
      <c r="P510" s="34"/>
      <c r="Q510" s="36"/>
      <c r="R510" s="37"/>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40" t="s">
        <v>40</v>
      </c>
      <c r="B511" s="40" t="s">
        <v>396</v>
      </c>
      <c r="C511" s="41">
        <v>0.78819444444444453</v>
      </c>
      <c r="D511" s="40" t="s">
        <v>42</v>
      </c>
      <c r="E511" s="40" t="s">
        <v>110</v>
      </c>
      <c r="F511" s="40" t="s">
        <v>605</v>
      </c>
      <c r="G511" s="289"/>
      <c r="H511" s="33"/>
      <c r="I511" s="34"/>
      <c r="J511" s="34"/>
      <c r="K511" s="34"/>
      <c r="L511" s="34"/>
      <c r="M511" s="34"/>
      <c r="N511" s="34"/>
      <c r="O511" s="35"/>
      <c r="P511" s="34"/>
      <c r="Q511" s="36"/>
      <c r="R511" s="37"/>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38" t="s">
        <v>40</v>
      </c>
      <c r="B512" s="38" t="s">
        <v>396</v>
      </c>
      <c r="C512" s="39">
        <v>0.78819444444444453</v>
      </c>
      <c r="D512" s="38" t="s">
        <v>45</v>
      </c>
      <c r="E512" s="38" t="s">
        <v>111</v>
      </c>
      <c r="F512" s="38" t="s">
        <v>606</v>
      </c>
      <c r="G512" s="289"/>
      <c r="H512" s="33"/>
      <c r="I512" s="34"/>
      <c r="J512" s="34"/>
      <c r="K512" s="34"/>
      <c r="L512" s="34"/>
      <c r="M512" s="34"/>
      <c r="N512" s="34"/>
      <c r="O512" s="35"/>
      <c r="P512" s="34"/>
      <c r="Q512" s="36"/>
      <c r="R512" s="37"/>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38" t="s">
        <v>40</v>
      </c>
      <c r="B513" s="38" t="s">
        <v>396</v>
      </c>
      <c r="C513" s="39">
        <v>0.78819444444444453</v>
      </c>
      <c r="D513" s="38" t="s">
        <v>48</v>
      </c>
      <c r="E513" s="38" t="s">
        <v>111</v>
      </c>
      <c r="F513" s="38" t="s">
        <v>49</v>
      </c>
      <c r="G513" s="289"/>
      <c r="H513" s="33"/>
      <c r="I513" s="34"/>
      <c r="J513" s="34"/>
      <c r="K513" s="34"/>
      <c r="L513" s="34"/>
      <c r="M513" s="34"/>
      <c r="N513" s="34"/>
      <c r="O513" s="35"/>
      <c r="P513" s="34"/>
      <c r="Q513" s="36"/>
      <c r="R513" s="37"/>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40" t="s">
        <v>40</v>
      </c>
      <c r="B514" s="40" t="s">
        <v>392</v>
      </c>
      <c r="C514" s="41">
        <v>0.30208333333333331</v>
      </c>
      <c r="D514" s="40" t="s">
        <v>42</v>
      </c>
      <c r="E514" s="40" t="s">
        <v>110</v>
      </c>
      <c r="F514" s="40" t="s">
        <v>390</v>
      </c>
      <c r="G514" s="289"/>
      <c r="H514" s="33"/>
      <c r="I514" s="34"/>
      <c r="J514" s="34"/>
      <c r="K514" s="34"/>
      <c r="L514" s="34"/>
      <c r="M514" s="34"/>
      <c r="N514" s="34"/>
      <c r="O514" s="35"/>
      <c r="P514" s="34"/>
      <c r="Q514" s="36"/>
      <c r="R514" s="37"/>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38" t="s">
        <v>40</v>
      </c>
      <c r="B515" s="38" t="s">
        <v>392</v>
      </c>
      <c r="C515" s="39">
        <v>0.30208333333333331</v>
      </c>
      <c r="D515" s="38" t="s">
        <v>45</v>
      </c>
      <c r="E515" s="38" t="s">
        <v>111</v>
      </c>
      <c r="F515" s="38" t="s">
        <v>391</v>
      </c>
      <c r="G515" s="289"/>
      <c r="H515" s="33"/>
      <c r="I515" s="34"/>
      <c r="J515" s="34"/>
      <c r="K515" s="34"/>
      <c r="L515" s="34"/>
      <c r="M515" s="34"/>
      <c r="N515" s="34"/>
      <c r="O515" s="35"/>
      <c r="P515" s="34"/>
      <c r="Q515" s="36"/>
      <c r="R515" s="37"/>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38" t="s">
        <v>40</v>
      </c>
      <c r="B516" s="38" t="s">
        <v>392</v>
      </c>
      <c r="C516" s="39">
        <v>0.30208333333333331</v>
      </c>
      <c r="D516" s="38" t="s">
        <v>48</v>
      </c>
      <c r="E516" s="38" t="s">
        <v>111</v>
      </c>
      <c r="F516" s="38" t="s">
        <v>49</v>
      </c>
      <c r="G516" s="289"/>
      <c r="H516" s="33"/>
      <c r="I516" s="34"/>
      <c r="J516" s="34"/>
      <c r="K516" s="34"/>
      <c r="L516" s="34"/>
      <c r="M516" s="34"/>
      <c r="N516" s="34"/>
      <c r="O516" s="35"/>
      <c r="P516" s="34"/>
      <c r="Q516" s="36"/>
      <c r="R516" s="37"/>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98" t="s">
        <v>25</v>
      </c>
      <c r="B517" s="98" t="s">
        <v>518</v>
      </c>
      <c r="C517" s="99">
        <v>0.93402777777777779</v>
      </c>
      <c r="D517" s="98" t="s">
        <v>27</v>
      </c>
      <c r="E517" s="98" t="s">
        <v>93</v>
      </c>
      <c r="F517" s="98" t="s">
        <v>607</v>
      </c>
      <c r="G517" s="289"/>
      <c r="H517" s="100" t="s">
        <v>519</v>
      </c>
      <c r="I517" s="216">
        <v>0.63690000000000002</v>
      </c>
      <c r="J517" s="102">
        <v>114</v>
      </c>
      <c r="K517" s="103">
        <v>45977</v>
      </c>
      <c r="L517" s="102">
        <v>22</v>
      </c>
      <c r="M517" s="102">
        <v>0</v>
      </c>
      <c r="N517" s="102">
        <v>2</v>
      </c>
      <c r="O517" s="104" t="s">
        <v>608</v>
      </c>
      <c r="P517" s="105">
        <v>0.93402777777777779</v>
      </c>
      <c r="Q517" s="102">
        <v>179</v>
      </c>
      <c r="R517" s="106" t="s">
        <v>609</v>
      </c>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17" t="s">
        <v>25</v>
      </c>
      <c r="B518" s="17" t="s">
        <v>486</v>
      </c>
      <c r="C518" s="18">
        <v>0.96875</v>
      </c>
      <c r="D518" s="17" t="s">
        <v>27</v>
      </c>
      <c r="E518" s="17" t="s">
        <v>95</v>
      </c>
      <c r="F518" s="17" t="s">
        <v>607</v>
      </c>
      <c r="G518" s="289"/>
      <c r="H518" s="20" t="s">
        <v>445</v>
      </c>
      <c r="I518" s="220">
        <v>0.50280000000000002</v>
      </c>
      <c r="J518" s="22">
        <v>90</v>
      </c>
      <c r="K518" s="23">
        <v>45978</v>
      </c>
      <c r="L518" s="22">
        <v>30</v>
      </c>
      <c r="M518" s="22">
        <v>1</v>
      </c>
      <c r="N518" s="22">
        <v>16</v>
      </c>
      <c r="O518" s="24" t="s">
        <v>608</v>
      </c>
      <c r="P518" s="25">
        <v>0.96875</v>
      </c>
      <c r="Q518" s="22">
        <v>179</v>
      </c>
      <c r="R518" s="26" t="s">
        <v>610</v>
      </c>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27" t="s">
        <v>25</v>
      </c>
      <c r="B519" s="27" t="s">
        <v>431</v>
      </c>
      <c r="C519" s="28">
        <v>0.22916666666666671</v>
      </c>
      <c r="D519" s="27" t="s">
        <v>27</v>
      </c>
      <c r="E519" s="27" t="s">
        <v>152</v>
      </c>
      <c r="F519" s="27" t="s">
        <v>581</v>
      </c>
      <c r="G519" s="289"/>
      <c r="H519" s="10" t="s">
        <v>433</v>
      </c>
      <c r="I519" s="209">
        <v>0.2626</v>
      </c>
      <c r="J519" s="12">
        <v>47</v>
      </c>
      <c r="K519" s="13">
        <v>45978</v>
      </c>
      <c r="L519" s="12">
        <v>37</v>
      </c>
      <c r="M519" s="12">
        <v>1</v>
      </c>
      <c r="N519" s="12">
        <v>21</v>
      </c>
      <c r="O519" s="14" t="s">
        <v>258</v>
      </c>
      <c r="P519" s="15">
        <v>0.22916666666666671</v>
      </c>
      <c r="Q519" s="12">
        <v>179</v>
      </c>
      <c r="R519" s="16" t="s">
        <v>611</v>
      </c>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211" t="s">
        <v>25</v>
      </c>
      <c r="B520" s="211" t="s">
        <v>438</v>
      </c>
      <c r="C520" s="212">
        <v>0.61458333333333337</v>
      </c>
      <c r="D520" s="211" t="s">
        <v>27</v>
      </c>
      <c r="E520" s="211" t="s">
        <v>69</v>
      </c>
      <c r="F520" s="211" t="s">
        <v>581</v>
      </c>
      <c r="G520" s="289"/>
      <c r="H520" s="197" t="s">
        <v>440</v>
      </c>
      <c r="I520" s="218">
        <v>0.68159999999999998</v>
      </c>
      <c r="J520" s="199">
        <v>122</v>
      </c>
      <c r="K520" s="200">
        <v>45978</v>
      </c>
      <c r="L520" s="199">
        <v>18</v>
      </c>
      <c r="M520" s="199">
        <v>2</v>
      </c>
      <c r="N520" s="199">
        <v>1</v>
      </c>
      <c r="O520" s="201" t="s">
        <v>231</v>
      </c>
      <c r="P520" s="202">
        <v>0.61458333333333337</v>
      </c>
      <c r="Q520" s="199">
        <v>179</v>
      </c>
      <c r="R520" s="203" t="s">
        <v>612</v>
      </c>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17" t="s">
        <v>25</v>
      </c>
      <c r="B521" s="17" t="s">
        <v>435</v>
      </c>
      <c r="C521" s="18">
        <v>0.55902777777777779</v>
      </c>
      <c r="D521" s="17" t="s">
        <v>27</v>
      </c>
      <c r="E521" s="17" t="s">
        <v>69</v>
      </c>
      <c r="F521" s="17" t="s">
        <v>581</v>
      </c>
      <c r="G521" s="289"/>
      <c r="H521" s="20" t="s">
        <v>436</v>
      </c>
      <c r="I521" s="21">
        <v>0.87150000000000005</v>
      </c>
      <c r="J521" s="22">
        <v>156</v>
      </c>
      <c r="K521" s="23">
        <v>45977</v>
      </c>
      <c r="L521" s="22">
        <v>28</v>
      </c>
      <c r="M521" s="22">
        <v>0</v>
      </c>
      <c r="N521" s="22">
        <v>5</v>
      </c>
      <c r="O521" s="24" t="s">
        <v>231</v>
      </c>
      <c r="P521" s="25">
        <v>0.55902777777777779</v>
      </c>
      <c r="Q521" s="22">
        <v>179</v>
      </c>
      <c r="R521" s="26" t="s">
        <v>613</v>
      </c>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95" t="s">
        <v>25</v>
      </c>
      <c r="B522" s="95" t="s">
        <v>483</v>
      </c>
      <c r="C522" s="96">
        <v>0.72916666666666663</v>
      </c>
      <c r="D522" s="95" t="s">
        <v>27</v>
      </c>
      <c r="E522" s="95" t="s">
        <v>152</v>
      </c>
      <c r="F522" s="95" t="s">
        <v>583</v>
      </c>
      <c r="G522" s="289"/>
      <c r="H522" s="88" t="s">
        <v>443</v>
      </c>
      <c r="I522" s="97">
        <v>0.88270000000000004</v>
      </c>
      <c r="J522" s="90">
        <v>158</v>
      </c>
      <c r="K522" s="91">
        <v>45977</v>
      </c>
      <c r="L522" s="90">
        <v>24</v>
      </c>
      <c r="M522" s="90">
        <v>0</v>
      </c>
      <c r="N522" s="90">
        <v>2</v>
      </c>
      <c r="O522" s="92" t="s">
        <v>585</v>
      </c>
      <c r="P522" s="93">
        <v>0.72916666666666663</v>
      </c>
      <c r="Q522" s="90">
        <v>179</v>
      </c>
      <c r="R522" s="94" t="s">
        <v>614</v>
      </c>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31" t="s">
        <v>50</v>
      </c>
      <c r="B523" s="31" t="s">
        <v>415</v>
      </c>
      <c r="C523" s="32">
        <v>0.25694444444444448</v>
      </c>
      <c r="D523" s="31" t="s">
        <v>52</v>
      </c>
      <c r="E523" s="31" t="s">
        <v>93</v>
      </c>
      <c r="F523" s="31" t="s">
        <v>615</v>
      </c>
      <c r="G523" s="289"/>
      <c r="H523" s="33"/>
      <c r="I523" s="34"/>
      <c r="J523" s="34"/>
      <c r="K523" s="34"/>
      <c r="L523" s="34"/>
      <c r="M523" s="34"/>
      <c r="N523" s="34"/>
      <c r="O523" s="35"/>
      <c r="P523" s="34"/>
      <c r="Q523" s="36"/>
      <c r="R523" s="37"/>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38" t="s">
        <v>50</v>
      </c>
      <c r="B524" s="38" t="s">
        <v>415</v>
      </c>
      <c r="C524" s="39">
        <v>0.25694444444444448</v>
      </c>
      <c r="D524" s="38" t="s">
        <v>55</v>
      </c>
      <c r="E524" s="38" t="s">
        <v>94</v>
      </c>
      <c r="F524" s="38" t="s">
        <v>567</v>
      </c>
      <c r="G524" s="289"/>
      <c r="H524" s="33"/>
      <c r="I524" s="34"/>
      <c r="J524" s="34"/>
      <c r="K524" s="34"/>
      <c r="L524" s="34"/>
      <c r="M524" s="34"/>
      <c r="N524" s="34"/>
      <c r="O524" s="35"/>
      <c r="P524" s="34"/>
      <c r="Q524" s="36"/>
      <c r="R524" s="37"/>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38" t="s">
        <v>50</v>
      </c>
      <c r="B525" s="38" t="s">
        <v>415</v>
      </c>
      <c r="C525" s="39">
        <v>0.25694444444444448</v>
      </c>
      <c r="D525" s="38" t="s">
        <v>58</v>
      </c>
      <c r="E525" s="38" t="s">
        <v>94</v>
      </c>
      <c r="F525" s="38" t="s">
        <v>616</v>
      </c>
      <c r="G525" s="289"/>
      <c r="H525" s="33"/>
      <c r="I525" s="34"/>
      <c r="J525" s="34"/>
      <c r="K525" s="34"/>
      <c r="L525" s="34"/>
      <c r="M525" s="34"/>
      <c r="N525" s="34"/>
      <c r="O525" s="35"/>
      <c r="P525" s="34"/>
      <c r="Q525" s="36"/>
      <c r="R525" s="37"/>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40" t="s">
        <v>50</v>
      </c>
      <c r="B526" s="40" t="s">
        <v>421</v>
      </c>
      <c r="C526" s="41">
        <v>0.90277777777777779</v>
      </c>
      <c r="D526" s="40" t="s">
        <v>52</v>
      </c>
      <c r="E526" s="40" t="s">
        <v>75</v>
      </c>
      <c r="F526" s="40" t="s">
        <v>615</v>
      </c>
      <c r="G526" s="289"/>
      <c r="H526" s="33"/>
      <c r="I526" s="34"/>
      <c r="J526" s="34"/>
      <c r="K526" s="34"/>
      <c r="L526" s="34"/>
      <c r="M526" s="34"/>
      <c r="N526" s="34"/>
      <c r="O526" s="35"/>
      <c r="P526" s="34"/>
      <c r="Q526" s="36"/>
      <c r="R526" s="37"/>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38" t="s">
        <v>50</v>
      </c>
      <c r="B527" s="38" t="s">
        <v>421</v>
      </c>
      <c r="C527" s="39">
        <v>0.90277777777777779</v>
      </c>
      <c r="D527" s="38" t="s">
        <v>55</v>
      </c>
      <c r="E527" s="38" t="s">
        <v>66</v>
      </c>
      <c r="F527" s="38" t="s">
        <v>567</v>
      </c>
      <c r="G527" s="289"/>
      <c r="H527" s="33"/>
      <c r="I527" s="34"/>
      <c r="J527" s="34"/>
      <c r="K527" s="34"/>
      <c r="L527" s="34"/>
      <c r="M527" s="34"/>
      <c r="N527" s="34"/>
      <c r="O527" s="35"/>
      <c r="P527" s="34"/>
      <c r="Q527" s="36"/>
      <c r="R527" s="37"/>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38" t="s">
        <v>50</v>
      </c>
      <c r="B528" s="38" t="s">
        <v>421</v>
      </c>
      <c r="C528" s="39">
        <v>0.90277777777777779</v>
      </c>
      <c r="D528" s="38" t="s">
        <v>58</v>
      </c>
      <c r="E528" s="38" t="s">
        <v>66</v>
      </c>
      <c r="F528" s="38" t="s">
        <v>616</v>
      </c>
      <c r="G528" s="289"/>
      <c r="H528" s="33"/>
      <c r="I528" s="34"/>
      <c r="J528" s="34"/>
      <c r="K528" s="34"/>
      <c r="L528" s="34"/>
      <c r="M528" s="34"/>
      <c r="N528" s="34"/>
      <c r="O528" s="35"/>
      <c r="P528" s="34"/>
      <c r="Q528" s="36"/>
      <c r="R528" s="37"/>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40" t="s">
        <v>50</v>
      </c>
      <c r="B529" s="40" t="s">
        <v>419</v>
      </c>
      <c r="C529" s="41">
        <v>0.51736111111111105</v>
      </c>
      <c r="D529" s="40" t="s">
        <v>52</v>
      </c>
      <c r="E529" s="40" t="s">
        <v>75</v>
      </c>
      <c r="F529" s="40" t="s">
        <v>615</v>
      </c>
      <c r="G529" s="289"/>
      <c r="H529" s="33"/>
      <c r="I529" s="34"/>
      <c r="J529" s="34"/>
      <c r="K529" s="34"/>
      <c r="L529" s="34"/>
      <c r="M529" s="34"/>
      <c r="N529" s="34"/>
      <c r="O529" s="35"/>
      <c r="P529" s="34"/>
      <c r="Q529" s="36"/>
      <c r="R529" s="37"/>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38" t="s">
        <v>50</v>
      </c>
      <c r="B530" s="38" t="s">
        <v>419</v>
      </c>
      <c r="C530" s="39">
        <v>0.51736111111111105</v>
      </c>
      <c r="D530" s="38" t="s">
        <v>55</v>
      </c>
      <c r="E530" s="38" t="s">
        <v>66</v>
      </c>
      <c r="F530" s="38" t="s">
        <v>567</v>
      </c>
      <c r="G530" s="289"/>
      <c r="H530" s="33"/>
      <c r="I530" s="34"/>
      <c r="J530" s="34"/>
      <c r="K530" s="34"/>
      <c r="L530" s="34"/>
      <c r="M530" s="34"/>
      <c r="N530" s="34"/>
      <c r="O530" s="35"/>
      <c r="P530" s="34"/>
      <c r="Q530" s="36"/>
      <c r="R530" s="37"/>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38" t="s">
        <v>50</v>
      </c>
      <c r="B531" s="38" t="s">
        <v>419</v>
      </c>
      <c r="C531" s="39">
        <v>0.51736111111111105</v>
      </c>
      <c r="D531" s="38" t="s">
        <v>58</v>
      </c>
      <c r="E531" s="38" t="s">
        <v>66</v>
      </c>
      <c r="F531" s="38" t="s">
        <v>616</v>
      </c>
      <c r="G531" s="289"/>
      <c r="H531" s="33"/>
      <c r="I531" s="34"/>
      <c r="J531" s="34"/>
      <c r="K531" s="34"/>
      <c r="L531" s="34"/>
      <c r="M531" s="34"/>
      <c r="N531" s="34"/>
      <c r="O531" s="35"/>
      <c r="P531" s="34"/>
      <c r="Q531" s="36"/>
      <c r="R531" s="37"/>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40" t="s">
        <v>50</v>
      </c>
      <c r="B532" s="40" t="s">
        <v>424</v>
      </c>
      <c r="C532" s="41">
        <v>0.85416666666666663</v>
      </c>
      <c r="D532" s="40" t="s">
        <v>52</v>
      </c>
      <c r="E532" s="40" t="s">
        <v>133</v>
      </c>
      <c r="F532" s="40" t="s">
        <v>615</v>
      </c>
      <c r="G532" s="289"/>
      <c r="H532" s="33"/>
      <c r="I532" s="34"/>
      <c r="J532" s="34"/>
      <c r="K532" s="34"/>
      <c r="L532" s="34"/>
      <c r="M532" s="34"/>
      <c r="N532" s="34"/>
      <c r="O532" s="35"/>
      <c r="P532" s="34"/>
      <c r="Q532" s="36"/>
      <c r="R532" s="37"/>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38" t="s">
        <v>50</v>
      </c>
      <c r="B533" s="38" t="s">
        <v>424</v>
      </c>
      <c r="C533" s="39">
        <v>0.85416666666666663</v>
      </c>
      <c r="D533" s="38" t="s">
        <v>55</v>
      </c>
      <c r="E533" s="38" t="s">
        <v>56</v>
      </c>
      <c r="F533" s="38" t="s">
        <v>567</v>
      </c>
      <c r="G533" s="289"/>
      <c r="H533" s="33"/>
      <c r="I533" s="34"/>
      <c r="J533" s="34"/>
      <c r="K533" s="34"/>
      <c r="L533" s="34"/>
      <c r="M533" s="34"/>
      <c r="N533" s="34"/>
      <c r="O533" s="35"/>
      <c r="P533" s="34"/>
      <c r="Q533" s="36"/>
      <c r="R533" s="37"/>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38" t="s">
        <v>50</v>
      </c>
      <c r="B534" s="38" t="s">
        <v>424</v>
      </c>
      <c r="C534" s="39">
        <v>0.85416666666666663</v>
      </c>
      <c r="D534" s="38" t="s">
        <v>58</v>
      </c>
      <c r="E534" s="38" t="s">
        <v>56</v>
      </c>
      <c r="F534" s="38" t="s">
        <v>616</v>
      </c>
      <c r="G534" s="289"/>
      <c r="H534" s="33"/>
      <c r="I534" s="34"/>
      <c r="J534" s="34"/>
      <c r="K534" s="34"/>
      <c r="L534" s="34"/>
      <c r="M534" s="34"/>
      <c r="N534" s="34"/>
      <c r="O534" s="35"/>
      <c r="P534" s="34"/>
      <c r="Q534" s="36"/>
      <c r="R534" s="37"/>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40" t="s">
        <v>50</v>
      </c>
      <c r="B535" s="40" t="s">
        <v>420</v>
      </c>
      <c r="C535" s="41">
        <v>0.79861111111111116</v>
      </c>
      <c r="D535" s="40" t="s">
        <v>52</v>
      </c>
      <c r="E535" s="40" t="s">
        <v>145</v>
      </c>
      <c r="F535" s="40" t="s">
        <v>615</v>
      </c>
      <c r="G535" s="289"/>
      <c r="H535" s="33"/>
      <c r="I535" s="34"/>
      <c r="J535" s="34"/>
      <c r="K535" s="34"/>
      <c r="L535" s="34"/>
      <c r="M535" s="34"/>
      <c r="N535" s="34"/>
      <c r="O535" s="35"/>
      <c r="P535" s="34"/>
      <c r="Q535" s="36"/>
      <c r="R535" s="37"/>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38" t="s">
        <v>50</v>
      </c>
      <c r="B536" s="38" t="s">
        <v>420</v>
      </c>
      <c r="C536" s="39">
        <v>0.79861111111111116</v>
      </c>
      <c r="D536" s="38" t="s">
        <v>55</v>
      </c>
      <c r="E536" s="38" t="s">
        <v>146</v>
      </c>
      <c r="F536" s="38" t="s">
        <v>567</v>
      </c>
      <c r="G536" s="289"/>
      <c r="H536" s="33"/>
      <c r="I536" s="34"/>
      <c r="J536" s="34"/>
      <c r="K536" s="34"/>
      <c r="L536" s="34"/>
      <c r="M536" s="34"/>
      <c r="N536" s="34"/>
      <c r="O536" s="35"/>
      <c r="P536" s="34"/>
      <c r="Q536" s="36"/>
      <c r="R536" s="37"/>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38" t="s">
        <v>50</v>
      </c>
      <c r="B537" s="38" t="s">
        <v>420</v>
      </c>
      <c r="C537" s="39">
        <v>0.79861111111111116</v>
      </c>
      <c r="D537" s="38" t="s">
        <v>58</v>
      </c>
      <c r="E537" s="38" t="s">
        <v>146</v>
      </c>
      <c r="F537" s="38" t="s">
        <v>616</v>
      </c>
      <c r="G537" s="289"/>
      <c r="H537" s="33"/>
      <c r="I537" s="34"/>
      <c r="J537" s="34"/>
      <c r="K537" s="34"/>
      <c r="L537" s="34"/>
      <c r="M537" s="34"/>
      <c r="N537" s="34"/>
      <c r="O537" s="35"/>
      <c r="P537" s="34"/>
      <c r="Q537" s="36"/>
      <c r="R537" s="37"/>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c r="A538" s="40" t="s">
        <v>50</v>
      </c>
      <c r="B538" s="40" t="s">
        <v>425</v>
      </c>
      <c r="C538" s="41">
        <v>0.64583333333333337</v>
      </c>
      <c r="D538" s="40" t="s">
        <v>52</v>
      </c>
      <c r="E538" s="40" t="s">
        <v>83</v>
      </c>
      <c r="F538" s="40" t="s">
        <v>617</v>
      </c>
      <c r="G538" s="289"/>
      <c r="H538" s="33"/>
      <c r="I538" s="34"/>
      <c r="J538" s="34"/>
      <c r="K538" s="34"/>
      <c r="L538" s="34"/>
      <c r="M538" s="34"/>
      <c r="N538" s="34"/>
      <c r="O538" s="35"/>
      <c r="P538" s="34"/>
      <c r="Q538" s="36"/>
      <c r="R538" s="37"/>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c r="A539" s="38" t="s">
        <v>50</v>
      </c>
      <c r="B539" s="38" t="s">
        <v>425</v>
      </c>
      <c r="C539" s="39">
        <v>0.64583333333333337</v>
      </c>
      <c r="D539" s="38" t="s">
        <v>55</v>
      </c>
      <c r="E539" s="38" t="s">
        <v>89</v>
      </c>
      <c r="F539" s="38" t="s">
        <v>618</v>
      </c>
      <c r="G539" s="289"/>
      <c r="H539" s="33"/>
      <c r="I539" s="34"/>
      <c r="J539" s="34"/>
      <c r="K539" s="34"/>
      <c r="L539" s="34"/>
      <c r="M539" s="34"/>
      <c r="N539" s="34"/>
      <c r="O539" s="35"/>
      <c r="P539" s="34"/>
      <c r="Q539" s="36"/>
      <c r="R539" s="37"/>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c r="A540" s="38" t="s">
        <v>50</v>
      </c>
      <c r="B540" s="38" t="s">
        <v>425</v>
      </c>
      <c r="C540" s="39">
        <v>0.64583333333333337</v>
      </c>
      <c r="D540" s="38" t="s">
        <v>58</v>
      </c>
      <c r="E540" s="38" t="s">
        <v>89</v>
      </c>
      <c r="F540" s="38" t="s">
        <v>412</v>
      </c>
      <c r="G540" s="289"/>
      <c r="H540" s="33"/>
      <c r="I540" s="34"/>
      <c r="J540" s="34"/>
      <c r="K540" s="34"/>
      <c r="L540" s="34"/>
      <c r="M540" s="34"/>
      <c r="N540" s="34"/>
      <c r="O540" s="35"/>
      <c r="P540" s="34"/>
      <c r="Q540" s="36"/>
      <c r="R540" s="37"/>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40" t="s">
        <v>50</v>
      </c>
      <c r="B541" s="40" t="s">
        <v>410</v>
      </c>
      <c r="C541" s="41">
        <v>0.39583333333333331</v>
      </c>
      <c r="D541" s="40" t="s">
        <v>52</v>
      </c>
      <c r="E541" s="40" t="s">
        <v>393</v>
      </c>
      <c r="F541" s="40" t="s">
        <v>619</v>
      </c>
      <c r="G541" s="289"/>
      <c r="H541" s="33"/>
      <c r="I541" s="34"/>
      <c r="J541" s="34"/>
      <c r="K541" s="34"/>
      <c r="L541" s="34"/>
      <c r="M541" s="34"/>
      <c r="N541" s="34"/>
      <c r="O541" s="35"/>
      <c r="P541" s="34"/>
      <c r="Q541" s="36"/>
      <c r="R541" s="37"/>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38" t="s">
        <v>50</v>
      </c>
      <c r="B542" s="38" t="s">
        <v>410</v>
      </c>
      <c r="C542" s="39">
        <v>0.39583333333333331</v>
      </c>
      <c r="D542" s="38" t="s">
        <v>55</v>
      </c>
      <c r="E542" s="38" t="s">
        <v>86</v>
      </c>
      <c r="F542" s="38" t="s">
        <v>416</v>
      </c>
      <c r="G542" s="289"/>
      <c r="H542" s="33"/>
      <c r="I542" s="34"/>
      <c r="J542" s="34"/>
      <c r="K542" s="34"/>
      <c r="L542" s="34"/>
      <c r="M542" s="34"/>
      <c r="N542" s="34"/>
      <c r="O542" s="35"/>
      <c r="P542" s="34"/>
      <c r="Q542" s="36"/>
      <c r="R542" s="37"/>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38" t="s">
        <v>50</v>
      </c>
      <c r="B543" s="38" t="s">
        <v>410</v>
      </c>
      <c r="C543" s="39">
        <v>0.39583333333333331</v>
      </c>
      <c r="D543" s="38" t="s">
        <v>58</v>
      </c>
      <c r="E543" s="38" t="s">
        <v>86</v>
      </c>
      <c r="F543" s="38" t="s">
        <v>620</v>
      </c>
      <c r="G543" s="289"/>
      <c r="H543" s="33"/>
      <c r="I543" s="34"/>
      <c r="J543" s="34"/>
      <c r="K543" s="34"/>
      <c r="L543" s="34"/>
      <c r="M543" s="34"/>
      <c r="N543" s="34"/>
      <c r="O543" s="35"/>
      <c r="P543" s="34"/>
      <c r="Q543" s="36"/>
      <c r="R543" s="37"/>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40" t="s">
        <v>50</v>
      </c>
      <c r="B544" s="40" t="s">
        <v>414</v>
      </c>
      <c r="C544" s="41">
        <v>0.30208333333333331</v>
      </c>
      <c r="D544" s="40" t="s">
        <v>52</v>
      </c>
      <c r="E544" s="40" t="s">
        <v>75</v>
      </c>
      <c r="F544" s="40" t="s">
        <v>411</v>
      </c>
      <c r="G544" s="289"/>
      <c r="H544" s="33"/>
      <c r="I544" s="34"/>
      <c r="J544" s="34"/>
      <c r="K544" s="34"/>
      <c r="L544" s="34"/>
      <c r="M544" s="34"/>
      <c r="N544" s="34"/>
      <c r="O544" s="35"/>
      <c r="P544" s="34"/>
      <c r="Q544" s="36"/>
      <c r="R544" s="37"/>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38" t="s">
        <v>50</v>
      </c>
      <c r="B545" s="38" t="s">
        <v>414</v>
      </c>
      <c r="C545" s="39">
        <v>0.30208333333333331</v>
      </c>
      <c r="D545" s="38" t="s">
        <v>55</v>
      </c>
      <c r="E545" s="38" t="s">
        <v>66</v>
      </c>
      <c r="F545" s="38" t="s">
        <v>412</v>
      </c>
      <c r="G545" s="289"/>
      <c r="H545" s="33"/>
      <c r="I545" s="34"/>
      <c r="J545" s="34"/>
      <c r="K545" s="34"/>
      <c r="L545" s="34"/>
      <c r="M545" s="34"/>
      <c r="N545" s="34"/>
      <c r="O545" s="35"/>
      <c r="P545" s="34"/>
      <c r="Q545" s="36"/>
      <c r="R545" s="37"/>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38" t="s">
        <v>50</v>
      </c>
      <c r="B546" s="38" t="s">
        <v>414</v>
      </c>
      <c r="C546" s="39">
        <v>0.30208333333333331</v>
      </c>
      <c r="D546" s="38" t="s">
        <v>58</v>
      </c>
      <c r="E546" s="38" t="s">
        <v>66</v>
      </c>
      <c r="F546" s="38" t="s">
        <v>413</v>
      </c>
      <c r="G546" s="289"/>
      <c r="H546" s="33"/>
      <c r="I546" s="34"/>
      <c r="J546" s="34"/>
      <c r="K546" s="34"/>
      <c r="L546" s="34"/>
      <c r="M546" s="34"/>
      <c r="N546" s="34"/>
      <c r="O546" s="35"/>
      <c r="P546" s="34"/>
      <c r="Q546" s="36"/>
      <c r="R546" s="37"/>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31" t="s">
        <v>404</v>
      </c>
      <c r="B547" s="31" t="s">
        <v>405</v>
      </c>
      <c r="C547" s="32">
        <v>0.27430555555555552</v>
      </c>
      <c r="D547" s="31" t="s">
        <v>406</v>
      </c>
      <c r="E547" s="31" t="s">
        <v>80</v>
      </c>
      <c r="F547" s="31" t="s">
        <v>407</v>
      </c>
      <c r="G547" s="289"/>
      <c r="H547" s="33"/>
      <c r="I547" s="34"/>
      <c r="J547" s="34"/>
      <c r="K547" s="34"/>
      <c r="L547" s="34"/>
      <c r="M547" s="34"/>
      <c r="N547" s="34"/>
      <c r="O547" s="35"/>
      <c r="P547" s="34"/>
      <c r="Q547" s="36"/>
      <c r="R547" s="37"/>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40" t="s">
        <v>404</v>
      </c>
      <c r="B548" s="40" t="s">
        <v>408</v>
      </c>
      <c r="C548" s="41">
        <v>0.73958333333333337</v>
      </c>
      <c r="D548" s="40" t="s">
        <v>406</v>
      </c>
      <c r="E548" s="40" t="s">
        <v>133</v>
      </c>
      <c r="F548" s="40" t="s">
        <v>407</v>
      </c>
      <c r="G548" s="289"/>
      <c r="H548" s="33"/>
      <c r="I548" s="34"/>
      <c r="J548" s="34"/>
      <c r="K548" s="34"/>
      <c r="L548" s="34"/>
      <c r="M548" s="34"/>
      <c r="N548" s="34"/>
      <c r="O548" s="35"/>
      <c r="P548" s="34"/>
      <c r="Q548" s="36"/>
      <c r="R548" s="37"/>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31" t="s">
        <v>428</v>
      </c>
      <c r="B549" s="31" t="s">
        <v>429</v>
      </c>
      <c r="C549" s="32">
        <v>0.66666666666666663</v>
      </c>
      <c r="D549" s="31" t="s">
        <v>406</v>
      </c>
      <c r="E549" s="31" t="s">
        <v>80</v>
      </c>
      <c r="F549" s="31" t="s">
        <v>570</v>
      </c>
      <c r="G549" s="289"/>
      <c r="H549" s="33"/>
      <c r="I549" s="34"/>
      <c r="J549" s="34"/>
      <c r="K549" s="34"/>
      <c r="L549" s="34"/>
      <c r="M549" s="34"/>
      <c r="N549" s="34"/>
      <c r="O549" s="35"/>
      <c r="P549" s="34"/>
      <c r="Q549" s="36"/>
      <c r="R549" s="37"/>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40" t="s">
        <v>428</v>
      </c>
      <c r="B550" s="40" t="s">
        <v>474</v>
      </c>
      <c r="C550" s="41">
        <v>0.36458333333333331</v>
      </c>
      <c r="D550" s="40" t="s">
        <v>406</v>
      </c>
      <c r="E550" s="40" t="s">
        <v>69</v>
      </c>
      <c r="F550" s="40" t="s">
        <v>570</v>
      </c>
      <c r="G550" s="289"/>
      <c r="H550" s="33"/>
      <c r="I550" s="34"/>
      <c r="J550" s="34"/>
      <c r="K550" s="34"/>
      <c r="L550" s="34"/>
      <c r="M550" s="34"/>
      <c r="N550" s="34"/>
      <c r="O550" s="35"/>
      <c r="P550" s="34"/>
      <c r="Q550" s="36"/>
      <c r="R550" s="37"/>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40" t="s">
        <v>428</v>
      </c>
      <c r="B551" s="40" t="s">
        <v>621</v>
      </c>
      <c r="C551" s="41">
        <v>4.5138888888888888E-2</v>
      </c>
      <c r="D551" s="40" t="s">
        <v>406</v>
      </c>
      <c r="E551" s="40" t="s">
        <v>152</v>
      </c>
      <c r="F551" s="40" t="s">
        <v>570</v>
      </c>
      <c r="G551" s="289"/>
      <c r="H551" s="33"/>
      <c r="I551" s="34"/>
      <c r="J551" s="34"/>
      <c r="K551" s="34"/>
      <c r="L551" s="34"/>
      <c r="M551" s="34"/>
      <c r="N551" s="34"/>
      <c r="O551" s="35"/>
      <c r="P551" s="34"/>
      <c r="Q551" s="36"/>
      <c r="R551" s="37"/>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31" t="s">
        <v>60</v>
      </c>
      <c r="B552" s="31" t="s">
        <v>451</v>
      </c>
      <c r="C552" s="32">
        <v>0.1423611111111111</v>
      </c>
      <c r="D552" s="31" t="s">
        <v>62</v>
      </c>
      <c r="E552" s="31" t="s">
        <v>63</v>
      </c>
      <c r="F552" s="31" t="s">
        <v>622</v>
      </c>
      <c r="G552" s="289"/>
      <c r="H552" s="33"/>
      <c r="I552" s="34"/>
      <c r="J552" s="34"/>
      <c r="K552" s="34"/>
      <c r="L552" s="34"/>
      <c r="M552" s="34"/>
      <c r="N552" s="34"/>
      <c r="O552" s="35"/>
      <c r="P552" s="34"/>
      <c r="Q552" s="36"/>
      <c r="R552" s="37"/>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38" t="s">
        <v>60</v>
      </c>
      <c r="B553" s="38" t="s">
        <v>451</v>
      </c>
      <c r="C553" s="39">
        <v>0.1423611111111111</v>
      </c>
      <c r="D553" s="38" t="s">
        <v>65</v>
      </c>
      <c r="E553" s="38" t="s">
        <v>66</v>
      </c>
      <c r="F553" s="38" t="s">
        <v>623</v>
      </c>
      <c r="G553" s="289"/>
      <c r="H553" s="33"/>
      <c r="I553" s="34"/>
      <c r="J553" s="34"/>
      <c r="K553" s="34"/>
      <c r="L553" s="34"/>
      <c r="M553" s="34"/>
      <c r="N553" s="34"/>
      <c r="O553" s="35"/>
      <c r="P553" s="34"/>
      <c r="Q553" s="36"/>
      <c r="R553" s="37"/>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40" t="s">
        <v>60</v>
      </c>
      <c r="B554" s="40" t="s">
        <v>501</v>
      </c>
      <c r="C554" s="41">
        <v>0.37847222222222232</v>
      </c>
      <c r="D554" s="40" t="s">
        <v>62</v>
      </c>
      <c r="E554" s="40" t="s">
        <v>69</v>
      </c>
      <c r="F554" s="40" t="s">
        <v>597</v>
      </c>
      <c r="G554" s="289"/>
      <c r="H554" s="33"/>
      <c r="I554" s="34"/>
      <c r="J554" s="34"/>
      <c r="K554" s="34"/>
      <c r="L554" s="34"/>
      <c r="M554" s="34"/>
      <c r="N554" s="34"/>
      <c r="O554" s="35"/>
      <c r="P554" s="34"/>
      <c r="Q554" s="36"/>
      <c r="R554" s="37"/>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38" t="s">
        <v>60</v>
      </c>
      <c r="B555" s="38" t="s">
        <v>501</v>
      </c>
      <c r="C555" s="39">
        <v>0.37847222222222232</v>
      </c>
      <c r="D555" s="38" t="s">
        <v>65</v>
      </c>
      <c r="E555" s="38" t="s">
        <v>71</v>
      </c>
      <c r="F555" s="38" t="s">
        <v>598</v>
      </c>
      <c r="G555" s="289"/>
      <c r="H555" s="33"/>
      <c r="I555" s="34"/>
      <c r="J555" s="34"/>
      <c r="K555" s="34"/>
      <c r="L555" s="34"/>
      <c r="M555" s="34"/>
      <c r="N555" s="34"/>
      <c r="O555" s="35"/>
      <c r="P555" s="34"/>
      <c r="Q555" s="36"/>
      <c r="R555" s="37"/>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40" t="s">
        <v>60</v>
      </c>
      <c r="B556" s="40" t="s">
        <v>447</v>
      </c>
      <c r="C556" s="41">
        <v>6.9444444444444441E-3</v>
      </c>
      <c r="D556" s="40" t="s">
        <v>62</v>
      </c>
      <c r="E556" s="40" t="s">
        <v>69</v>
      </c>
      <c r="F556" s="40" t="s">
        <v>597</v>
      </c>
      <c r="G556" s="289"/>
      <c r="H556" s="33"/>
      <c r="I556" s="34"/>
      <c r="J556" s="34"/>
      <c r="K556" s="34"/>
      <c r="L556" s="34"/>
      <c r="M556" s="34"/>
      <c r="N556" s="34"/>
      <c r="O556" s="35"/>
      <c r="P556" s="34"/>
      <c r="Q556" s="36"/>
      <c r="R556" s="37"/>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38" t="s">
        <v>60</v>
      </c>
      <c r="B557" s="38" t="s">
        <v>447</v>
      </c>
      <c r="C557" s="39">
        <v>6.9444444444444441E-3</v>
      </c>
      <c r="D557" s="38" t="s">
        <v>65</v>
      </c>
      <c r="E557" s="38" t="s">
        <v>71</v>
      </c>
      <c r="F557" s="38" t="s">
        <v>598</v>
      </c>
      <c r="G557" s="289"/>
      <c r="H557" s="33"/>
      <c r="I557" s="34"/>
      <c r="J557" s="34"/>
      <c r="K557" s="34"/>
      <c r="L557" s="34"/>
      <c r="M557" s="34"/>
      <c r="N557" s="34"/>
      <c r="O557" s="35"/>
      <c r="P557" s="34"/>
      <c r="Q557" s="36"/>
      <c r="R557" s="37"/>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40" t="s">
        <v>60</v>
      </c>
      <c r="B558" s="40" t="s">
        <v>450</v>
      </c>
      <c r="C558" s="41">
        <v>0.23958333333333329</v>
      </c>
      <c r="D558" s="40" t="s">
        <v>62</v>
      </c>
      <c r="E558" s="40" t="s">
        <v>69</v>
      </c>
      <c r="F558" s="40" t="s">
        <v>597</v>
      </c>
      <c r="G558" s="289"/>
      <c r="H558" s="33"/>
      <c r="I558" s="34"/>
      <c r="J558" s="34"/>
      <c r="K558" s="34"/>
      <c r="L558" s="34"/>
      <c r="M558" s="34"/>
      <c r="N558" s="34"/>
      <c r="O558" s="35"/>
      <c r="P558" s="34"/>
      <c r="Q558" s="36"/>
      <c r="R558" s="37"/>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38" t="s">
        <v>60</v>
      </c>
      <c r="B559" s="38" t="s">
        <v>450</v>
      </c>
      <c r="C559" s="39">
        <v>0.23958333333333329</v>
      </c>
      <c r="D559" s="38" t="s">
        <v>65</v>
      </c>
      <c r="E559" s="38" t="s">
        <v>71</v>
      </c>
      <c r="F559" s="38" t="s">
        <v>598</v>
      </c>
      <c r="G559" s="289"/>
      <c r="H559" s="33"/>
      <c r="I559" s="34"/>
      <c r="J559" s="34"/>
      <c r="K559" s="34"/>
      <c r="L559" s="34"/>
      <c r="M559" s="34"/>
      <c r="N559" s="34"/>
      <c r="O559" s="35"/>
      <c r="P559" s="34"/>
      <c r="Q559" s="36"/>
      <c r="R559" s="37"/>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40" t="s">
        <v>60</v>
      </c>
      <c r="B560" s="40" t="s">
        <v>455</v>
      </c>
      <c r="C560" s="41">
        <v>0.93055555555555547</v>
      </c>
      <c r="D560" s="40" t="s">
        <v>62</v>
      </c>
      <c r="E560" s="40" t="s">
        <v>69</v>
      </c>
      <c r="F560" s="40" t="s">
        <v>597</v>
      </c>
      <c r="G560" s="289"/>
      <c r="H560" s="33"/>
      <c r="I560" s="34"/>
      <c r="J560" s="34"/>
      <c r="K560" s="34"/>
      <c r="L560" s="34"/>
      <c r="M560" s="34"/>
      <c r="N560" s="34"/>
      <c r="O560" s="35"/>
      <c r="P560" s="34"/>
      <c r="Q560" s="36"/>
      <c r="R560" s="37"/>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38" t="s">
        <v>60</v>
      </c>
      <c r="B561" s="38" t="s">
        <v>455</v>
      </c>
      <c r="C561" s="39">
        <v>0.93055555555555547</v>
      </c>
      <c r="D561" s="38" t="s">
        <v>65</v>
      </c>
      <c r="E561" s="38" t="s">
        <v>71</v>
      </c>
      <c r="F561" s="38" t="s">
        <v>598</v>
      </c>
      <c r="G561" s="289"/>
      <c r="H561" s="33"/>
      <c r="I561" s="34"/>
      <c r="J561" s="34"/>
      <c r="K561" s="34"/>
      <c r="L561" s="34"/>
      <c r="M561" s="34"/>
      <c r="N561" s="34"/>
      <c r="O561" s="35"/>
      <c r="P561" s="34"/>
      <c r="Q561" s="36"/>
      <c r="R561" s="37"/>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40" t="s">
        <v>60</v>
      </c>
      <c r="B562" s="40" t="s">
        <v>458</v>
      </c>
      <c r="C562" s="41">
        <v>0.82986111111111116</v>
      </c>
      <c r="D562" s="40" t="s">
        <v>62</v>
      </c>
      <c r="E562" s="40" t="s">
        <v>69</v>
      </c>
      <c r="F562" s="40" t="s">
        <v>624</v>
      </c>
      <c r="G562" s="289"/>
      <c r="H562" s="33"/>
      <c r="I562" s="34"/>
      <c r="J562" s="34"/>
      <c r="K562" s="34"/>
      <c r="L562" s="34"/>
      <c r="M562" s="34"/>
      <c r="N562" s="34"/>
      <c r="O562" s="35"/>
      <c r="P562" s="34"/>
      <c r="Q562" s="36"/>
      <c r="R562" s="37"/>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38" t="s">
        <v>60</v>
      </c>
      <c r="B563" s="38" t="s">
        <v>458</v>
      </c>
      <c r="C563" s="39">
        <v>0.82986111111111116</v>
      </c>
      <c r="D563" s="38" t="s">
        <v>65</v>
      </c>
      <c r="E563" s="38" t="s">
        <v>71</v>
      </c>
      <c r="F563" s="38" t="s">
        <v>625</v>
      </c>
      <c r="G563" s="289"/>
      <c r="H563" s="33"/>
      <c r="I563" s="34"/>
      <c r="J563" s="34"/>
      <c r="K563" s="34"/>
      <c r="L563" s="34"/>
      <c r="M563" s="34"/>
      <c r="N563" s="34"/>
      <c r="O563" s="35"/>
      <c r="P563" s="34"/>
      <c r="Q563" s="36"/>
      <c r="R563" s="37"/>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40" t="s">
        <v>60</v>
      </c>
      <c r="B564" s="40" t="s">
        <v>459</v>
      </c>
      <c r="C564" s="41">
        <v>0.88888888888888884</v>
      </c>
      <c r="D564" s="40" t="s">
        <v>65</v>
      </c>
      <c r="E564" s="40" t="s">
        <v>75</v>
      </c>
      <c r="F564" s="40" t="s">
        <v>626</v>
      </c>
      <c r="G564" s="289"/>
      <c r="H564" s="33"/>
      <c r="I564" s="34"/>
      <c r="J564" s="34"/>
      <c r="K564" s="34"/>
      <c r="L564" s="34"/>
      <c r="M564" s="34"/>
      <c r="N564" s="34"/>
      <c r="O564" s="35"/>
      <c r="P564" s="34"/>
      <c r="Q564" s="36"/>
      <c r="R564" s="37"/>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40" t="s">
        <v>60</v>
      </c>
      <c r="B565" s="40" t="s">
        <v>454</v>
      </c>
      <c r="C565" s="41">
        <v>0.12847222222222221</v>
      </c>
      <c r="D565" s="40" t="s">
        <v>65</v>
      </c>
      <c r="E565" s="40" t="s">
        <v>75</v>
      </c>
      <c r="F565" s="40" t="s">
        <v>626</v>
      </c>
      <c r="G565" s="289"/>
      <c r="H565" s="33"/>
      <c r="I565" s="34"/>
      <c r="J565" s="34"/>
      <c r="K565" s="34"/>
      <c r="L565" s="34"/>
      <c r="M565" s="34"/>
      <c r="N565" s="34"/>
      <c r="O565" s="35"/>
      <c r="P565" s="34"/>
      <c r="Q565" s="36"/>
      <c r="R565" s="37"/>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40" t="s">
        <v>60</v>
      </c>
      <c r="B566" s="40" t="s">
        <v>461</v>
      </c>
      <c r="C566" s="41">
        <v>0.78819444444444453</v>
      </c>
      <c r="D566" s="40" t="s">
        <v>65</v>
      </c>
      <c r="E566" s="40" t="s">
        <v>75</v>
      </c>
      <c r="F566" s="40" t="s">
        <v>626</v>
      </c>
      <c r="G566" s="289"/>
      <c r="H566" s="33"/>
      <c r="I566" s="34"/>
      <c r="J566" s="34"/>
      <c r="K566" s="34"/>
      <c r="L566" s="34"/>
      <c r="M566" s="34"/>
      <c r="N566" s="34"/>
      <c r="O566" s="35"/>
      <c r="P566" s="34"/>
      <c r="Q566" s="36"/>
      <c r="R566" s="37"/>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40" t="s">
        <v>60</v>
      </c>
      <c r="B567" s="40" t="s">
        <v>503</v>
      </c>
      <c r="C567" s="41">
        <v>0.71875</v>
      </c>
      <c r="D567" s="40" t="s">
        <v>62</v>
      </c>
      <c r="E567" s="40" t="s">
        <v>69</v>
      </c>
      <c r="F567" s="40" t="s">
        <v>599</v>
      </c>
      <c r="G567" s="289"/>
      <c r="H567" s="33"/>
      <c r="I567" s="34"/>
      <c r="J567" s="34"/>
      <c r="K567" s="34"/>
      <c r="L567" s="34"/>
      <c r="M567" s="34"/>
      <c r="N567" s="34"/>
      <c r="O567" s="35"/>
      <c r="P567" s="34"/>
      <c r="Q567" s="36"/>
      <c r="R567" s="37"/>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38" t="s">
        <v>60</v>
      </c>
      <c r="B568" s="38" t="s">
        <v>503</v>
      </c>
      <c r="C568" s="39">
        <v>0.71875</v>
      </c>
      <c r="D568" s="38" t="s">
        <v>65</v>
      </c>
      <c r="E568" s="38" t="s">
        <v>71</v>
      </c>
      <c r="F568" s="38" t="s">
        <v>600</v>
      </c>
      <c r="G568" s="289"/>
      <c r="H568" s="33"/>
      <c r="I568" s="34"/>
      <c r="J568" s="34"/>
      <c r="K568" s="34"/>
      <c r="L568" s="34"/>
      <c r="M568" s="34"/>
      <c r="N568" s="34"/>
      <c r="O568" s="35"/>
      <c r="P568" s="34"/>
      <c r="Q568" s="36"/>
      <c r="R568" s="37"/>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40" t="s">
        <v>60</v>
      </c>
      <c r="B569" s="40" t="s">
        <v>462</v>
      </c>
      <c r="C569" s="41">
        <v>0.61111111111111105</v>
      </c>
      <c r="D569" s="40" t="s">
        <v>62</v>
      </c>
      <c r="E569" s="40" t="s">
        <v>69</v>
      </c>
      <c r="F569" s="40" t="s">
        <v>599</v>
      </c>
      <c r="G569" s="289"/>
      <c r="H569" s="33"/>
      <c r="I569" s="34"/>
      <c r="J569" s="34"/>
      <c r="K569" s="34"/>
      <c r="L569" s="34"/>
      <c r="M569" s="34"/>
      <c r="N569" s="34"/>
      <c r="O569" s="35"/>
      <c r="P569" s="34"/>
      <c r="Q569" s="36"/>
      <c r="R569" s="37"/>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38" t="s">
        <v>60</v>
      </c>
      <c r="B570" s="38" t="s">
        <v>462</v>
      </c>
      <c r="C570" s="39">
        <v>0.61111111111111105</v>
      </c>
      <c r="D570" s="38" t="s">
        <v>65</v>
      </c>
      <c r="E570" s="38" t="s">
        <v>71</v>
      </c>
      <c r="F570" s="38" t="s">
        <v>600</v>
      </c>
      <c r="G570" s="289"/>
      <c r="H570" s="33"/>
      <c r="I570" s="34"/>
      <c r="J570" s="34"/>
      <c r="K570" s="34"/>
      <c r="L570" s="34"/>
      <c r="M570" s="34"/>
      <c r="N570" s="34"/>
      <c r="O570" s="35"/>
      <c r="P570" s="34"/>
      <c r="Q570" s="36"/>
      <c r="R570" s="37"/>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40" t="s">
        <v>60</v>
      </c>
      <c r="B571" s="40" t="s">
        <v>452</v>
      </c>
      <c r="C571" s="41">
        <v>0.30208333333333331</v>
      </c>
      <c r="D571" s="40" t="s">
        <v>65</v>
      </c>
      <c r="E571" s="40" t="s">
        <v>75</v>
      </c>
      <c r="F571" s="40" t="s">
        <v>601</v>
      </c>
      <c r="G571" s="289"/>
      <c r="H571" s="33"/>
      <c r="I571" s="34"/>
      <c r="J571" s="34"/>
      <c r="K571" s="34"/>
      <c r="L571" s="34"/>
      <c r="M571" s="34"/>
      <c r="N571" s="34"/>
      <c r="O571" s="35"/>
      <c r="P571" s="34"/>
      <c r="Q571" s="36"/>
      <c r="R571" s="37"/>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31" t="s">
        <v>77</v>
      </c>
      <c r="B572" s="31" t="s">
        <v>467</v>
      </c>
      <c r="C572" s="32">
        <v>0.4861111111111111</v>
      </c>
      <c r="D572" s="31" t="s">
        <v>79</v>
      </c>
      <c r="E572" s="31" t="s">
        <v>80</v>
      </c>
      <c r="F572" s="31" t="s">
        <v>497</v>
      </c>
      <c r="G572" s="289"/>
      <c r="H572" s="33"/>
      <c r="I572" s="34"/>
      <c r="J572" s="34"/>
      <c r="K572" s="34"/>
      <c r="L572" s="34"/>
      <c r="M572" s="34"/>
      <c r="N572" s="34"/>
      <c r="O572" s="35"/>
      <c r="P572" s="34"/>
      <c r="Q572" s="36"/>
      <c r="R572" s="37"/>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40" t="s">
        <v>77</v>
      </c>
      <c r="B573" s="40" t="s">
        <v>470</v>
      </c>
      <c r="C573" s="41">
        <v>0.51388888888888895</v>
      </c>
      <c r="D573" s="40" t="s">
        <v>79</v>
      </c>
      <c r="E573" s="40" t="s">
        <v>69</v>
      </c>
      <c r="F573" s="40" t="s">
        <v>499</v>
      </c>
      <c r="G573" s="289"/>
      <c r="H573" s="33"/>
      <c r="I573" s="34"/>
      <c r="J573" s="34"/>
      <c r="K573" s="34"/>
      <c r="L573" s="34"/>
      <c r="M573" s="34"/>
      <c r="N573" s="34"/>
      <c r="O573" s="35"/>
      <c r="P573" s="34"/>
      <c r="Q573" s="36"/>
      <c r="R573" s="37"/>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40" t="s">
        <v>77</v>
      </c>
      <c r="B574" s="40" t="s">
        <v>473</v>
      </c>
      <c r="C574" s="41">
        <v>0.22222222222222221</v>
      </c>
      <c r="D574" s="40" t="s">
        <v>79</v>
      </c>
      <c r="E574" s="40" t="s">
        <v>69</v>
      </c>
      <c r="F574" s="40" t="s">
        <v>499</v>
      </c>
      <c r="G574" s="289"/>
      <c r="H574" s="33"/>
      <c r="I574" s="34"/>
      <c r="J574" s="34"/>
      <c r="K574" s="34"/>
      <c r="L574" s="34"/>
      <c r="M574" s="34"/>
      <c r="N574" s="34"/>
      <c r="O574" s="35"/>
      <c r="P574" s="34"/>
      <c r="Q574" s="36"/>
      <c r="R574" s="37"/>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40" t="s">
        <v>77</v>
      </c>
      <c r="B575" s="40" t="s">
        <v>465</v>
      </c>
      <c r="C575" s="41">
        <v>1.388888888888889E-2</v>
      </c>
      <c r="D575" s="40" t="s">
        <v>79</v>
      </c>
      <c r="E575" s="40" t="s">
        <v>69</v>
      </c>
      <c r="F575" s="40" t="s">
        <v>500</v>
      </c>
      <c r="G575" s="289"/>
      <c r="H575" s="33"/>
      <c r="I575" s="34"/>
      <c r="J575" s="34"/>
      <c r="K575" s="34"/>
      <c r="L575" s="34"/>
      <c r="M575" s="34"/>
      <c r="N575" s="34"/>
      <c r="O575" s="35"/>
      <c r="P575" s="34"/>
      <c r="Q575" s="36"/>
      <c r="R575" s="37"/>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40" t="s">
        <v>77</v>
      </c>
      <c r="B576" s="40" t="s">
        <v>468</v>
      </c>
      <c r="C576" s="41">
        <v>0.14583333333333329</v>
      </c>
      <c r="D576" s="40" t="s">
        <v>79</v>
      </c>
      <c r="E576" s="40" t="s">
        <v>69</v>
      </c>
      <c r="F576" s="40" t="s">
        <v>500</v>
      </c>
      <c r="G576" s="289"/>
      <c r="H576" s="33"/>
      <c r="I576" s="34"/>
      <c r="J576" s="34"/>
      <c r="K576" s="34"/>
      <c r="L576" s="34"/>
      <c r="M576" s="34"/>
      <c r="N576" s="34"/>
      <c r="O576" s="35"/>
      <c r="P576" s="34"/>
      <c r="Q576" s="36"/>
      <c r="R576" s="37"/>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40" t="s">
        <v>77</v>
      </c>
      <c r="B577" s="40" t="s">
        <v>469</v>
      </c>
      <c r="C577" s="41">
        <v>0.27777777777777779</v>
      </c>
      <c r="D577" s="40" t="s">
        <v>79</v>
      </c>
      <c r="E577" s="40" t="s">
        <v>69</v>
      </c>
      <c r="F577" s="40" t="s">
        <v>466</v>
      </c>
      <c r="G577" s="289"/>
      <c r="H577" s="33"/>
      <c r="I577" s="34"/>
      <c r="J577" s="34"/>
      <c r="K577" s="34"/>
      <c r="L577" s="34"/>
      <c r="M577" s="34"/>
      <c r="N577" s="34"/>
      <c r="O577" s="35"/>
      <c r="P577" s="34"/>
      <c r="Q577" s="36"/>
      <c r="R577" s="37"/>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42" t="s">
        <v>77</v>
      </c>
      <c r="B578" s="42" t="s">
        <v>472</v>
      </c>
      <c r="C578" s="43">
        <v>0.77430555555555547</v>
      </c>
      <c r="D578" s="42" t="s">
        <v>79</v>
      </c>
      <c r="E578" s="42" t="s">
        <v>69</v>
      </c>
      <c r="F578" s="42" t="s">
        <v>463</v>
      </c>
      <c r="G578" s="290"/>
      <c r="H578" s="308"/>
      <c r="I578" s="191"/>
      <c r="J578" s="191"/>
      <c r="K578" s="191"/>
      <c r="L578" s="191"/>
      <c r="M578" s="191"/>
      <c r="N578" s="191"/>
      <c r="O578" s="192"/>
      <c r="P578" s="191"/>
      <c r="Q578" s="193"/>
      <c r="R578" s="309"/>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4.45" customHeight="1">
      <c r="A579" s="310"/>
      <c r="B579" s="311"/>
      <c r="C579" s="311"/>
      <c r="D579" s="311"/>
      <c r="E579" s="311"/>
      <c r="F579" s="311"/>
      <c r="G579" s="312"/>
      <c r="H579" s="313"/>
      <c r="I579" s="313"/>
      <c r="J579" s="313"/>
      <c r="K579" s="313"/>
      <c r="L579" s="313"/>
      <c r="M579" s="313"/>
      <c r="N579" s="313"/>
      <c r="O579" s="314"/>
      <c r="P579" s="313"/>
      <c r="Q579" s="312"/>
      <c r="R579" s="315"/>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22.15" customHeight="1">
      <c r="A580" s="293" t="s">
        <v>5</v>
      </c>
      <c r="B580" s="294"/>
      <c r="C580" s="294"/>
      <c r="D580" s="294"/>
      <c r="E580" s="294"/>
      <c r="F580" s="294"/>
      <c r="G580" s="5">
        <v>45987</v>
      </c>
      <c r="H580" s="295" t="s">
        <v>6</v>
      </c>
      <c r="I580" s="292"/>
      <c r="J580" s="292"/>
      <c r="K580" s="292"/>
      <c r="L580" s="292"/>
      <c r="M580" s="292"/>
      <c r="N580" s="292"/>
      <c r="O580" s="292"/>
      <c r="P580" s="292"/>
      <c r="Q580" s="292"/>
      <c r="R580" s="292"/>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24" customHeight="1">
      <c r="A581" s="44" t="s">
        <v>7</v>
      </c>
      <c r="B581" s="44" t="s">
        <v>8</v>
      </c>
      <c r="C581" s="45" t="s">
        <v>9</v>
      </c>
      <c r="D581" s="44" t="s">
        <v>10</v>
      </c>
      <c r="E581" s="44" t="s">
        <v>11</v>
      </c>
      <c r="F581" s="44" t="s">
        <v>12</v>
      </c>
      <c r="G581" s="46" t="s">
        <v>13</v>
      </c>
      <c r="H581" s="44" t="s">
        <v>14</v>
      </c>
      <c r="I581" s="47" t="s">
        <v>15</v>
      </c>
      <c r="J581" s="48" t="s">
        <v>16</v>
      </c>
      <c r="K581" s="49" t="s">
        <v>17</v>
      </c>
      <c r="L581" s="48" t="s">
        <v>18</v>
      </c>
      <c r="M581" s="48" t="s">
        <v>19</v>
      </c>
      <c r="N581" s="48" t="s">
        <v>20</v>
      </c>
      <c r="O581" s="44" t="s">
        <v>21</v>
      </c>
      <c r="P581" s="45" t="s">
        <v>22</v>
      </c>
      <c r="Q581" s="48" t="s">
        <v>23</v>
      </c>
      <c r="R581" s="44" t="s">
        <v>24</v>
      </c>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50" t="s">
        <v>40</v>
      </c>
      <c r="B582" s="50" t="s">
        <v>398</v>
      </c>
      <c r="C582" s="51">
        <v>0.88888888888888884</v>
      </c>
      <c r="D582" s="50" t="s">
        <v>42</v>
      </c>
      <c r="E582" s="50" t="s">
        <v>93</v>
      </c>
      <c r="F582" s="50" t="s">
        <v>627</v>
      </c>
      <c r="G582" s="288"/>
      <c r="H582" s="33"/>
      <c r="I582" s="34"/>
      <c r="J582" s="34"/>
      <c r="K582" s="34"/>
      <c r="L582" s="34"/>
      <c r="M582" s="34"/>
      <c r="N582" s="34"/>
      <c r="O582" s="35"/>
      <c r="P582" s="34"/>
      <c r="Q582" s="36"/>
      <c r="R582" s="37"/>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38" t="s">
        <v>40</v>
      </c>
      <c r="B583" s="38" t="s">
        <v>398</v>
      </c>
      <c r="C583" s="39">
        <v>0.88888888888888884</v>
      </c>
      <c r="D583" s="38" t="s">
        <v>45</v>
      </c>
      <c r="E583" s="38" t="s">
        <v>94</v>
      </c>
      <c r="F583" s="38" t="s">
        <v>390</v>
      </c>
      <c r="G583" s="289"/>
      <c r="H583" s="33"/>
      <c r="I583" s="34"/>
      <c r="J583" s="34"/>
      <c r="K583" s="34"/>
      <c r="L583" s="34"/>
      <c r="M583" s="34"/>
      <c r="N583" s="34"/>
      <c r="O583" s="35"/>
      <c r="P583" s="34"/>
      <c r="Q583" s="36"/>
      <c r="R583" s="37"/>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38" t="s">
        <v>40</v>
      </c>
      <c r="B584" s="38" t="s">
        <v>398</v>
      </c>
      <c r="C584" s="39">
        <v>0.88888888888888884</v>
      </c>
      <c r="D584" s="38" t="s">
        <v>48</v>
      </c>
      <c r="E584" s="38" t="s">
        <v>94</v>
      </c>
      <c r="F584" s="38" t="s">
        <v>49</v>
      </c>
      <c r="G584" s="289"/>
      <c r="H584" s="33"/>
      <c r="I584" s="34"/>
      <c r="J584" s="34"/>
      <c r="K584" s="34"/>
      <c r="L584" s="34"/>
      <c r="M584" s="34"/>
      <c r="N584" s="34"/>
      <c r="O584" s="35"/>
      <c r="P584" s="34"/>
      <c r="Q584" s="36"/>
      <c r="R584" s="37"/>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40" t="s">
        <v>40</v>
      </c>
      <c r="B585" s="40" t="s">
        <v>389</v>
      </c>
      <c r="C585" s="41">
        <v>0.12847222222222221</v>
      </c>
      <c r="D585" s="40" t="s">
        <v>42</v>
      </c>
      <c r="E585" s="40" t="s">
        <v>110</v>
      </c>
      <c r="F585" s="40" t="s">
        <v>603</v>
      </c>
      <c r="G585" s="289"/>
      <c r="H585" s="33"/>
      <c r="I585" s="34"/>
      <c r="J585" s="34"/>
      <c r="K585" s="34"/>
      <c r="L585" s="34"/>
      <c r="M585" s="34"/>
      <c r="N585" s="34"/>
      <c r="O585" s="35"/>
      <c r="P585" s="34"/>
      <c r="Q585" s="36"/>
      <c r="R585" s="37"/>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38" t="s">
        <v>40</v>
      </c>
      <c r="B586" s="38" t="s">
        <v>389</v>
      </c>
      <c r="C586" s="39">
        <v>0.12847222222222221</v>
      </c>
      <c r="D586" s="38" t="s">
        <v>45</v>
      </c>
      <c r="E586" s="38" t="s">
        <v>111</v>
      </c>
      <c r="F586" s="38" t="s">
        <v>604</v>
      </c>
      <c r="G586" s="289"/>
      <c r="H586" s="33"/>
      <c r="I586" s="34"/>
      <c r="J586" s="34"/>
      <c r="K586" s="34"/>
      <c r="L586" s="34"/>
      <c r="M586" s="34"/>
      <c r="N586" s="34"/>
      <c r="O586" s="35"/>
      <c r="P586" s="34"/>
      <c r="Q586" s="36"/>
      <c r="R586" s="37"/>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38" t="s">
        <v>40</v>
      </c>
      <c r="B587" s="38" t="s">
        <v>389</v>
      </c>
      <c r="C587" s="39">
        <v>0.12847222222222221</v>
      </c>
      <c r="D587" s="38" t="s">
        <v>48</v>
      </c>
      <c r="E587" s="38" t="s">
        <v>111</v>
      </c>
      <c r="F587" s="38" t="s">
        <v>49</v>
      </c>
      <c r="G587" s="289"/>
      <c r="H587" s="33"/>
      <c r="I587" s="34"/>
      <c r="J587" s="34"/>
      <c r="K587" s="34"/>
      <c r="L587" s="34"/>
      <c r="M587" s="34"/>
      <c r="N587" s="34"/>
      <c r="O587" s="35"/>
      <c r="P587" s="34"/>
      <c r="Q587" s="36"/>
      <c r="R587" s="37"/>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40" t="s">
        <v>40</v>
      </c>
      <c r="B588" s="40" t="s">
        <v>392</v>
      </c>
      <c r="C588" s="41">
        <v>0.30208333333333331</v>
      </c>
      <c r="D588" s="40" t="s">
        <v>42</v>
      </c>
      <c r="E588" s="40" t="s">
        <v>393</v>
      </c>
      <c r="F588" s="40" t="s">
        <v>605</v>
      </c>
      <c r="G588" s="289"/>
      <c r="H588" s="33"/>
      <c r="I588" s="34"/>
      <c r="J588" s="34"/>
      <c r="K588" s="34"/>
      <c r="L588" s="34"/>
      <c r="M588" s="34"/>
      <c r="N588" s="34"/>
      <c r="O588" s="35"/>
      <c r="P588" s="34"/>
      <c r="Q588" s="36"/>
      <c r="R588" s="37"/>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38" t="s">
        <v>40</v>
      </c>
      <c r="B589" s="38" t="s">
        <v>392</v>
      </c>
      <c r="C589" s="39">
        <v>0.30208333333333331</v>
      </c>
      <c r="D589" s="38" t="s">
        <v>45</v>
      </c>
      <c r="E589" s="38" t="s">
        <v>86</v>
      </c>
      <c r="F589" s="38" t="s">
        <v>606</v>
      </c>
      <c r="G589" s="289"/>
      <c r="H589" s="33"/>
      <c r="I589" s="34"/>
      <c r="J589" s="34"/>
      <c r="K589" s="34"/>
      <c r="L589" s="34"/>
      <c r="M589" s="34"/>
      <c r="N589" s="34"/>
      <c r="O589" s="35"/>
      <c r="P589" s="34"/>
      <c r="Q589" s="36"/>
      <c r="R589" s="37"/>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38" t="s">
        <v>40</v>
      </c>
      <c r="B590" s="38" t="s">
        <v>392</v>
      </c>
      <c r="C590" s="39">
        <v>0.30208333333333331</v>
      </c>
      <c r="D590" s="38" t="s">
        <v>48</v>
      </c>
      <c r="E590" s="38" t="s">
        <v>86</v>
      </c>
      <c r="F590" s="38" t="s">
        <v>49</v>
      </c>
      <c r="G590" s="289"/>
      <c r="H590" s="33"/>
      <c r="I590" s="34"/>
      <c r="J590" s="34"/>
      <c r="K590" s="34"/>
      <c r="L590" s="34"/>
      <c r="M590" s="34"/>
      <c r="N590" s="34"/>
      <c r="O590" s="35"/>
      <c r="P590" s="34"/>
      <c r="Q590" s="36"/>
      <c r="R590" s="37"/>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40" t="s">
        <v>40</v>
      </c>
      <c r="B591" s="40" t="s">
        <v>396</v>
      </c>
      <c r="C591" s="41">
        <v>0.78819444444444453</v>
      </c>
      <c r="D591" s="40" t="s">
        <v>42</v>
      </c>
      <c r="E591" s="40" t="s">
        <v>110</v>
      </c>
      <c r="F591" s="40" t="s">
        <v>605</v>
      </c>
      <c r="G591" s="289"/>
      <c r="H591" s="33"/>
      <c r="I591" s="34"/>
      <c r="J591" s="34"/>
      <c r="K591" s="34"/>
      <c r="L591" s="34"/>
      <c r="M591" s="34"/>
      <c r="N591" s="34"/>
      <c r="O591" s="35"/>
      <c r="P591" s="34"/>
      <c r="Q591" s="36"/>
      <c r="R591" s="37"/>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c r="A592" s="38" t="s">
        <v>40</v>
      </c>
      <c r="B592" s="38" t="s">
        <v>396</v>
      </c>
      <c r="C592" s="39">
        <v>0.78819444444444453</v>
      </c>
      <c r="D592" s="38" t="s">
        <v>45</v>
      </c>
      <c r="E592" s="38" t="s">
        <v>111</v>
      </c>
      <c r="F592" s="38" t="s">
        <v>606</v>
      </c>
      <c r="G592" s="289"/>
      <c r="H592" s="33"/>
      <c r="I592" s="34"/>
      <c r="J592" s="34"/>
      <c r="K592" s="34"/>
      <c r="L592" s="34"/>
      <c r="M592" s="34"/>
      <c r="N592" s="34"/>
      <c r="O592" s="35"/>
      <c r="P592" s="34"/>
      <c r="Q592" s="36"/>
      <c r="R592" s="37"/>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c r="A593" s="38" t="s">
        <v>40</v>
      </c>
      <c r="B593" s="38" t="s">
        <v>396</v>
      </c>
      <c r="C593" s="39">
        <v>0.78819444444444453</v>
      </c>
      <c r="D593" s="38" t="s">
        <v>48</v>
      </c>
      <c r="E593" s="38" t="s">
        <v>111</v>
      </c>
      <c r="F593" s="38" t="s">
        <v>49</v>
      </c>
      <c r="G593" s="289"/>
      <c r="H593" s="33"/>
      <c r="I593" s="34"/>
      <c r="J593" s="34"/>
      <c r="K593" s="34"/>
      <c r="L593" s="34"/>
      <c r="M593" s="34"/>
      <c r="N593" s="34"/>
      <c r="O593" s="35"/>
      <c r="P593" s="34"/>
      <c r="Q593" s="36"/>
      <c r="R593" s="37"/>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c r="A594" s="195" t="s">
        <v>25</v>
      </c>
      <c r="B594" s="195" t="s">
        <v>483</v>
      </c>
      <c r="C594" s="196">
        <v>0.52083333333333337</v>
      </c>
      <c r="D594" s="195" t="s">
        <v>27</v>
      </c>
      <c r="E594" s="195" t="s">
        <v>120</v>
      </c>
      <c r="F594" s="195" t="s">
        <v>628</v>
      </c>
      <c r="G594" s="289"/>
      <c r="H594" s="197" t="s">
        <v>443</v>
      </c>
      <c r="I594" s="219">
        <v>0.52510000000000001</v>
      </c>
      <c r="J594" s="199">
        <v>94</v>
      </c>
      <c r="K594" s="200">
        <v>45977</v>
      </c>
      <c r="L594" s="199">
        <v>30</v>
      </c>
      <c r="M594" s="199">
        <v>0</v>
      </c>
      <c r="N594" s="199">
        <v>13</v>
      </c>
      <c r="O594" s="201" t="s">
        <v>629</v>
      </c>
      <c r="P594" s="202">
        <v>0.52083333333333337</v>
      </c>
      <c r="Q594" s="199">
        <v>179</v>
      </c>
      <c r="R594" s="203" t="s">
        <v>630</v>
      </c>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214" t="s">
        <v>25</v>
      </c>
      <c r="B595" s="214" t="s">
        <v>486</v>
      </c>
      <c r="C595" s="215">
        <v>0.51736111111111105</v>
      </c>
      <c r="D595" s="214" t="s">
        <v>27</v>
      </c>
      <c r="E595" s="214" t="s">
        <v>69</v>
      </c>
      <c r="F595" s="214" t="s">
        <v>628</v>
      </c>
      <c r="G595" s="289"/>
      <c r="H595" s="100" t="s">
        <v>445</v>
      </c>
      <c r="I595" s="217">
        <v>0.2291</v>
      </c>
      <c r="J595" s="102">
        <v>41</v>
      </c>
      <c r="K595" s="103">
        <v>45977</v>
      </c>
      <c r="L595" s="102">
        <v>34</v>
      </c>
      <c r="M595" s="102">
        <v>0</v>
      </c>
      <c r="N595" s="102">
        <v>7</v>
      </c>
      <c r="O595" s="104" t="s">
        <v>631</v>
      </c>
      <c r="P595" s="105">
        <v>0.51736111111111105</v>
      </c>
      <c r="Q595" s="102">
        <v>179</v>
      </c>
      <c r="R595" s="106" t="s">
        <v>632</v>
      </c>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211" t="s">
        <v>25</v>
      </c>
      <c r="B596" s="211" t="s">
        <v>438</v>
      </c>
      <c r="C596" s="212">
        <v>0.61458333333333337</v>
      </c>
      <c r="D596" s="211" t="s">
        <v>27</v>
      </c>
      <c r="E596" s="211" t="s">
        <v>69</v>
      </c>
      <c r="F596" s="211" t="s">
        <v>581</v>
      </c>
      <c r="G596" s="289"/>
      <c r="H596" s="197" t="s">
        <v>440</v>
      </c>
      <c r="I596" s="218">
        <v>0.55310000000000004</v>
      </c>
      <c r="J596" s="199">
        <v>99</v>
      </c>
      <c r="K596" s="200">
        <v>45977</v>
      </c>
      <c r="L596" s="199">
        <v>31</v>
      </c>
      <c r="M596" s="199">
        <v>0</v>
      </c>
      <c r="N596" s="199">
        <v>7</v>
      </c>
      <c r="O596" s="201" t="s">
        <v>231</v>
      </c>
      <c r="P596" s="202">
        <v>0.61458333333333337</v>
      </c>
      <c r="Q596" s="199">
        <v>179</v>
      </c>
      <c r="R596" s="203" t="s">
        <v>633</v>
      </c>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31" t="s">
        <v>428</v>
      </c>
      <c r="B597" s="31" t="s">
        <v>429</v>
      </c>
      <c r="C597" s="32">
        <v>0.9375</v>
      </c>
      <c r="D597" s="31" t="s">
        <v>406</v>
      </c>
      <c r="E597" s="31" t="s">
        <v>63</v>
      </c>
      <c r="F597" s="31" t="s">
        <v>628</v>
      </c>
      <c r="G597" s="289"/>
      <c r="H597" s="33"/>
      <c r="I597" s="34"/>
      <c r="J597" s="34"/>
      <c r="K597" s="34"/>
      <c r="L597" s="34"/>
      <c r="M597" s="34"/>
      <c r="N597" s="34"/>
      <c r="O597" s="35"/>
      <c r="P597" s="34"/>
      <c r="Q597" s="36"/>
      <c r="R597" s="37"/>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40" t="s">
        <v>428</v>
      </c>
      <c r="B598" s="40" t="s">
        <v>474</v>
      </c>
      <c r="C598" s="41">
        <v>0.37152777777777768</v>
      </c>
      <c r="D598" s="40" t="s">
        <v>406</v>
      </c>
      <c r="E598" s="40" t="s">
        <v>69</v>
      </c>
      <c r="F598" s="40" t="s">
        <v>628</v>
      </c>
      <c r="G598" s="289"/>
      <c r="H598" s="33"/>
      <c r="I598" s="34"/>
      <c r="J598" s="34"/>
      <c r="K598" s="34"/>
      <c r="L598" s="34"/>
      <c r="M598" s="34"/>
      <c r="N598" s="34"/>
      <c r="O598" s="35"/>
      <c r="P598" s="34"/>
      <c r="Q598" s="36"/>
      <c r="R598" s="37"/>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31" t="s">
        <v>50</v>
      </c>
      <c r="B599" s="31" t="s">
        <v>415</v>
      </c>
      <c r="C599" s="32">
        <v>0.25694444444444448</v>
      </c>
      <c r="D599" s="31" t="s">
        <v>52</v>
      </c>
      <c r="E599" s="31" t="s">
        <v>53</v>
      </c>
      <c r="F599" s="31" t="s">
        <v>615</v>
      </c>
      <c r="G599" s="289"/>
      <c r="H599" s="33"/>
      <c r="I599" s="34"/>
      <c r="J599" s="34"/>
      <c r="K599" s="34"/>
      <c r="L599" s="34"/>
      <c r="M599" s="34"/>
      <c r="N599" s="34"/>
      <c r="O599" s="35"/>
      <c r="P599" s="34"/>
      <c r="Q599" s="36"/>
      <c r="R599" s="37"/>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38" t="s">
        <v>50</v>
      </c>
      <c r="B600" s="38" t="s">
        <v>415</v>
      </c>
      <c r="C600" s="39">
        <v>0.25694444444444448</v>
      </c>
      <c r="D600" s="38" t="s">
        <v>55</v>
      </c>
      <c r="E600" s="38" t="s">
        <v>56</v>
      </c>
      <c r="F600" s="38" t="s">
        <v>567</v>
      </c>
      <c r="G600" s="289"/>
      <c r="H600" s="33"/>
      <c r="I600" s="34"/>
      <c r="J600" s="34"/>
      <c r="K600" s="34"/>
      <c r="L600" s="34"/>
      <c r="M600" s="34"/>
      <c r="N600" s="34"/>
      <c r="O600" s="35"/>
      <c r="P600" s="34"/>
      <c r="Q600" s="36"/>
      <c r="R600" s="37"/>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38" t="s">
        <v>50</v>
      </c>
      <c r="B601" s="38" t="s">
        <v>415</v>
      </c>
      <c r="C601" s="39">
        <v>0.25694444444444448</v>
      </c>
      <c r="D601" s="38" t="s">
        <v>58</v>
      </c>
      <c r="E601" s="38" t="s">
        <v>56</v>
      </c>
      <c r="F601" s="38" t="s">
        <v>616</v>
      </c>
      <c r="G601" s="289"/>
      <c r="H601" s="33"/>
      <c r="I601" s="34"/>
      <c r="J601" s="34"/>
      <c r="K601" s="34"/>
      <c r="L601" s="34"/>
      <c r="M601" s="34"/>
      <c r="N601" s="34"/>
      <c r="O601" s="35"/>
      <c r="P601" s="34"/>
      <c r="Q601" s="36"/>
      <c r="R601" s="37"/>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40" t="s">
        <v>50</v>
      </c>
      <c r="B602" s="40" t="s">
        <v>421</v>
      </c>
      <c r="C602" s="41">
        <v>0.90277777777777779</v>
      </c>
      <c r="D602" s="40" t="s">
        <v>52</v>
      </c>
      <c r="E602" s="40" t="s">
        <v>145</v>
      </c>
      <c r="F602" s="40" t="s">
        <v>615</v>
      </c>
      <c r="G602" s="289"/>
      <c r="H602" s="33"/>
      <c r="I602" s="34"/>
      <c r="J602" s="34"/>
      <c r="K602" s="34"/>
      <c r="L602" s="34"/>
      <c r="M602" s="34"/>
      <c r="N602" s="34"/>
      <c r="O602" s="35"/>
      <c r="P602" s="34"/>
      <c r="Q602" s="36"/>
      <c r="R602" s="37"/>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38" t="s">
        <v>50</v>
      </c>
      <c r="B603" s="38" t="s">
        <v>421</v>
      </c>
      <c r="C603" s="39">
        <v>0.90277777777777779</v>
      </c>
      <c r="D603" s="38" t="s">
        <v>55</v>
      </c>
      <c r="E603" s="38" t="s">
        <v>146</v>
      </c>
      <c r="F603" s="38" t="s">
        <v>567</v>
      </c>
      <c r="G603" s="289"/>
      <c r="H603" s="33"/>
      <c r="I603" s="34"/>
      <c r="J603" s="34"/>
      <c r="K603" s="34"/>
      <c r="L603" s="34"/>
      <c r="M603" s="34"/>
      <c r="N603" s="34"/>
      <c r="O603" s="35"/>
      <c r="P603" s="34"/>
      <c r="Q603" s="36"/>
      <c r="R603" s="37"/>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38" t="s">
        <v>50</v>
      </c>
      <c r="B604" s="38" t="s">
        <v>421</v>
      </c>
      <c r="C604" s="39">
        <v>0.90277777777777779</v>
      </c>
      <c r="D604" s="38" t="s">
        <v>58</v>
      </c>
      <c r="E604" s="38" t="s">
        <v>146</v>
      </c>
      <c r="F604" s="38" t="s">
        <v>616</v>
      </c>
      <c r="G604" s="289"/>
      <c r="H604" s="33"/>
      <c r="I604" s="34"/>
      <c r="J604" s="34"/>
      <c r="K604" s="34"/>
      <c r="L604" s="34"/>
      <c r="M604" s="34"/>
      <c r="N604" s="34"/>
      <c r="O604" s="35"/>
      <c r="P604" s="34"/>
      <c r="Q604" s="36"/>
      <c r="R604" s="37"/>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40" t="s">
        <v>50</v>
      </c>
      <c r="B605" s="40" t="s">
        <v>419</v>
      </c>
      <c r="C605" s="41">
        <v>0.51736111111111105</v>
      </c>
      <c r="D605" s="40" t="s">
        <v>52</v>
      </c>
      <c r="E605" s="40" t="s">
        <v>145</v>
      </c>
      <c r="F605" s="40" t="s">
        <v>615</v>
      </c>
      <c r="G605" s="289"/>
      <c r="H605" s="33"/>
      <c r="I605" s="34"/>
      <c r="J605" s="34"/>
      <c r="K605" s="34"/>
      <c r="L605" s="34"/>
      <c r="M605" s="34"/>
      <c r="N605" s="34"/>
      <c r="O605" s="35"/>
      <c r="P605" s="34"/>
      <c r="Q605" s="36"/>
      <c r="R605" s="37"/>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38" t="s">
        <v>50</v>
      </c>
      <c r="B606" s="38" t="s">
        <v>419</v>
      </c>
      <c r="C606" s="39">
        <v>0.51736111111111105</v>
      </c>
      <c r="D606" s="38" t="s">
        <v>55</v>
      </c>
      <c r="E606" s="38" t="s">
        <v>146</v>
      </c>
      <c r="F606" s="38" t="s">
        <v>567</v>
      </c>
      <c r="G606" s="289"/>
      <c r="H606" s="33"/>
      <c r="I606" s="34"/>
      <c r="J606" s="34"/>
      <c r="K606" s="34"/>
      <c r="L606" s="34"/>
      <c r="M606" s="34"/>
      <c r="N606" s="34"/>
      <c r="O606" s="35"/>
      <c r="P606" s="34"/>
      <c r="Q606" s="36"/>
      <c r="R606" s="37"/>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38" t="s">
        <v>50</v>
      </c>
      <c r="B607" s="38" t="s">
        <v>419</v>
      </c>
      <c r="C607" s="39">
        <v>0.51736111111111105</v>
      </c>
      <c r="D607" s="38" t="s">
        <v>58</v>
      </c>
      <c r="E607" s="38" t="s">
        <v>146</v>
      </c>
      <c r="F607" s="38" t="s">
        <v>616</v>
      </c>
      <c r="G607" s="289"/>
      <c r="H607" s="33"/>
      <c r="I607" s="34"/>
      <c r="J607" s="34"/>
      <c r="K607" s="34"/>
      <c r="L607" s="34"/>
      <c r="M607" s="34"/>
      <c r="N607" s="34"/>
      <c r="O607" s="35"/>
      <c r="P607" s="34"/>
      <c r="Q607" s="36"/>
      <c r="R607" s="37"/>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40" t="s">
        <v>50</v>
      </c>
      <c r="B608" s="40" t="s">
        <v>424</v>
      </c>
      <c r="C608" s="41">
        <v>0.85416666666666663</v>
      </c>
      <c r="D608" s="40" t="s">
        <v>52</v>
      </c>
      <c r="E608" s="40" t="s">
        <v>133</v>
      </c>
      <c r="F608" s="40" t="s">
        <v>615</v>
      </c>
      <c r="G608" s="289"/>
      <c r="H608" s="33"/>
      <c r="I608" s="34"/>
      <c r="J608" s="34"/>
      <c r="K608" s="34"/>
      <c r="L608" s="34"/>
      <c r="M608" s="34"/>
      <c r="N608" s="34"/>
      <c r="O608" s="35"/>
      <c r="P608" s="34"/>
      <c r="Q608" s="36"/>
      <c r="R608" s="37"/>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38" t="s">
        <v>50</v>
      </c>
      <c r="B609" s="38" t="s">
        <v>424</v>
      </c>
      <c r="C609" s="39">
        <v>0.85416666666666663</v>
      </c>
      <c r="D609" s="38" t="s">
        <v>55</v>
      </c>
      <c r="E609" s="38" t="s">
        <v>56</v>
      </c>
      <c r="F609" s="38" t="s">
        <v>567</v>
      </c>
      <c r="G609" s="289"/>
      <c r="H609" s="33"/>
      <c r="I609" s="34"/>
      <c r="J609" s="34"/>
      <c r="K609" s="34"/>
      <c r="L609" s="34"/>
      <c r="M609" s="34"/>
      <c r="N609" s="34"/>
      <c r="O609" s="35"/>
      <c r="P609" s="34"/>
      <c r="Q609" s="36"/>
      <c r="R609" s="37"/>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38" t="s">
        <v>50</v>
      </c>
      <c r="B610" s="38" t="s">
        <v>424</v>
      </c>
      <c r="C610" s="39">
        <v>0.85416666666666663</v>
      </c>
      <c r="D610" s="38" t="s">
        <v>58</v>
      </c>
      <c r="E610" s="38" t="s">
        <v>56</v>
      </c>
      <c r="F610" s="38" t="s">
        <v>616</v>
      </c>
      <c r="G610" s="289"/>
      <c r="H610" s="33"/>
      <c r="I610" s="34"/>
      <c r="J610" s="34"/>
      <c r="K610" s="34"/>
      <c r="L610" s="34"/>
      <c r="M610" s="34"/>
      <c r="N610" s="34"/>
      <c r="O610" s="35"/>
      <c r="P610" s="34"/>
      <c r="Q610" s="36"/>
      <c r="R610" s="37"/>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40" t="s">
        <v>50</v>
      </c>
      <c r="B611" s="40" t="s">
        <v>410</v>
      </c>
      <c r="C611" s="41">
        <v>0.39583333333333331</v>
      </c>
      <c r="D611" s="40" t="s">
        <v>52</v>
      </c>
      <c r="E611" s="40" t="s">
        <v>119</v>
      </c>
      <c r="F611" s="40" t="s">
        <v>615</v>
      </c>
      <c r="G611" s="289"/>
      <c r="H611" s="33"/>
      <c r="I611" s="34"/>
      <c r="J611" s="34"/>
      <c r="K611" s="34"/>
      <c r="L611" s="34"/>
      <c r="M611" s="34"/>
      <c r="N611" s="34"/>
      <c r="O611" s="35"/>
      <c r="P611" s="34"/>
      <c r="Q611" s="36"/>
      <c r="R611" s="37"/>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38" t="s">
        <v>50</v>
      </c>
      <c r="B612" s="38" t="s">
        <v>410</v>
      </c>
      <c r="C612" s="39">
        <v>0.39583333333333331</v>
      </c>
      <c r="D612" s="38" t="s">
        <v>55</v>
      </c>
      <c r="E612" s="38" t="s">
        <v>103</v>
      </c>
      <c r="F612" s="38" t="s">
        <v>567</v>
      </c>
      <c r="G612" s="289"/>
      <c r="H612" s="33"/>
      <c r="I612" s="34"/>
      <c r="J612" s="34"/>
      <c r="K612" s="34"/>
      <c r="L612" s="34"/>
      <c r="M612" s="34"/>
      <c r="N612" s="34"/>
      <c r="O612" s="35"/>
      <c r="P612" s="34"/>
      <c r="Q612" s="36"/>
      <c r="R612" s="37"/>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38" t="s">
        <v>50</v>
      </c>
      <c r="B613" s="38" t="s">
        <v>410</v>
      </c>
      <c r="C613" s="39">
        <v>0.39583333333333331</v>
      </c>
      <c r="D613" s="38" t="s">
        <v>58</v>
      </c>
      <c r="E613" s="38" t="s">
        <v>103</v>
      </c>
      <c r="F613" s="38" t="s">
        <v>616</v>
      </c>
      <c r="G613" s="289"/>
      <c r="H613" s="33"/>
      <c r="I613" s="34"/>
      <c r="J613" s="34"/>
      <c r="K613" s="34"/>
      <c r="L613" s="34"/>
      <c r="M613" s="34"/>
      <c r="N613" s="34"/>
      <c r="O613" s="35"/>
      <c r="P613" s="34"/>
      <c r="Q613" s="36"/>
      <c r="R613" s="37"/>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40" t="s">
        <v>50</v>
      </c>
      <c r="B614" s="40" t="s">
        <v>414</v>
      </c>
      <c r="C614" s="41">
        <v>0.30208333333333331</v>
      </c>
      <c r="D614" s="40" t="s">
        <v>52</v>
      </c>
      <c r="E614" s="40" t="s">
        <v>119</v>
      </c>
      <c r="F614" s="40" t="s">
        <v>615</v>
      </c>
      <c r="G614" s="289"/>
      <c r="H614" s="33"/>
      <c r="I614" s="34"/>
      <c r="J614" s="34"/>
      <c r="K614" s="34"/>
      <c r="L614" s="34"/>
      <c r="M614" s="34"/>
      <c r="N614" s="34"/>
      <c r="O614" s="35"/>
      <c r="P614" s="34"/>
      <c r="Q614" s="36"/>
      <c r="R614" s="37"/>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38" t="s">
        <v>50</v>
      </c>
      <c r="B615" s="38" t="s">
        <v>414</v>
      </c>
      <c r="C615" s="39">
        <v>0.30208333333333331</v>
      </c>
      <c r="D615" s="38" t="s">
        <v>55</v>
      </c>
      <c r="E615" s="38" t="s">
        <v>103</v>
      </c>
      <c r="F615" s="38" t="s">
        <v>567</v>
      </c>
      <c r="G615" s="289"/>
      <c r="H615" s="33"/>
      <c r="I615" s="34"/>
      <c r="J615" s="34"/>
      <c r="K615" s="34"/>
      <c r="L615" s="34"/>
      <c r="M615" s="34"/>
      <c r="N615" s="34"/>
      <c r="O615" s="35"/>
      <c r="P615" s="34"/>
      <c r="Q615" s="36"/>
      <c r="R615" s="37"/>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38" t="s">
        <v>50</v>
      </c>
      <c r="B616" s="38" t="s">
        <v>414</v>
      </c>
      <c r="C616" s="39">
        <v>0.30208333333333331</v>
      </c>
      <c r="D616" s="38" t="s">
        <v>58</v>
      </c>
      <c r="E616" s="38" t="s">
        <v>103</v>
      </c>
      <c r="F616" s="38" t="s">
        <v>616</v>
      </c>
      <c r="G616" s="289"/>
      <c r="H616" s="33"/>
      <c r="I616" s="34"/>
      <c r="J616" s="34"/>
      <c r="K616" s="34"/>
      <c r="L616" s="34"/>
      <c r="M616" s="34"/>
      <c r="N616" s="34"/>
      <c r="O616" s="35"/>
      <c r="P616" s="34"/>
      <c r="Q616" s="36"/>
      <c r="R616" s="37"/>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40" t="s">
        <v>50</v>
      </c>
      <c r="B617" s="40" t="s">
        <v>425</v>
      </c>
      <c r="C617" s="41">
        <v>0.64583333333333337</v>
      </c>
      <c r="D617" s="40" t="s">
        <v>52</v>
      </c>
      <c r="E617" s="40" t="s">
        <v>119</v>
      </c>
      <c r="F617" s="40" t="s">
        <v>617</v>
      </c>
      <c r="G617" s="289"/>
      <c r="H617" s="33"/>
      <c r="I617" s="34"/>
      <c r="J617" s="34"/>
      <c r="K617" s="34"/>
      <c r="L617" s="34"/>
      <c r="M617" s="34"/>
      <c r="N617" s="34"/>
      <c r="O617" s="35"/>
      <c r="P617" s="34"/>
      <c r="Q617" s="36"/>
      <c r="R617" s="37"/>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38" t="s">
        <v>50</v>
      </c>
      <c r="B618" s="38" t="s">
        <v>425</v>
      </c>
      <c r="C618" s="39">
        <v>0.64583333333333337</v>
      </c>
      <c r="D618" s="38" t="s">
        <v>55</v>
      </c>
      <c r="E618" s="38" t="s">
        <v>103</v>
      </c>
      <c r="F618" s="38" t="s">
        <v>618</v>
      </c>
      <c r="G618" s="289"/>
      <c r="H618" s="33"/>
      <c r="I618" s="34"/>
      <c r="J618" s="34"/>
      <c r="K618" s="34"/>
      <c r="L618" s="34"/>
      <c r="M618" s="34"/>
      <c r="N618" s="34"/>
      <c r="O618" s="35"/>
      <c r="P618" s="34"/>
      <c r="Q618" s="36"/>
      <c r="R618" s="37"/>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38" t="s">
        <v>50</v>
      </c>
      <c r="B619" s="38" t="s">
        <v>425</v>
      </c>
      <c r="C619" s="39">
        <v>0.64583333333333337</v>
      </c>
      <c r="D619" s="38" t="s">
        <v>58</v>
      </c>
      <c r="E619" s="38" t="s">
        <v>103</v>
      </c>
      <c r="F619" s="38" t="s">
        <v>412</v>
      </c>
      <c r="G619" s="289"/>
      <c r="H619" s="33"/>
      <c r="I619" s="34"/>
      <c r="J619" s="34"/>
      <c r="K619" s="34"/>
      <c r="L619" s="34"/>
      <c r="M619" s="34"/>
      <c r="N619" s="34"/>
      <c r="O619" s="35"/>
      <c r="P619" s="34"/>
      <c r="Q619" s="36"/>
      <c r="R619" s="37"/>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40" t="s">
        <v>50</v>
      </c>
      <c r="B620" s="40" t="s">
        <v>420</v>
      </c>
      <c r="C620" s="41">
        <v>0.79861111111111116</v>
      </c>
      <c r="D620" s="40" t="s">
        <v>52</v>
      </c>
      <c r="E620" s="40" t="s">
        <v>393</v>
      </c>
      <c r="F620" s="40" t="s">
        <v>617</v>
      </c>
      <c r="G620" s="289"/>
      <c r="H620" s="33"/>
      <c r="I620" s="34"/>
      <c r="J620" s="34"/>
      <c r="K620" s="34"/>
      <c r="L620" s="34"/>
      <c r="M620" s="34"/>
      <c r="N620" s="34"/>
      <c r="O620" s="35"/>
      <c r="P620" s="34"/>
      <c r="Q620" s="36"/>
      <c r="R620" s="37"/>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38" t="s">
        <v>50</v>
      </c>
      <c r="B621" s="38" t="s">
        <v>420</v>
      </c>
      <c r="C621" s="39">
        <v>0.79861111111111116</v>
      </c>
      <c r="D621" s="38" t="s">
        <v>55</v>
      </c>
      <c r="E621" s="38" t="s">
        <v>86</v>
      </c>
      <c r="F621" s="38" t="s">
        <v>618</v>
      </c>
      <c r="G621" s="289"/>
      <c r="H621" s="33"/>
      <c r="I621" s="34"/>
      <c r="J621" s="34"/>
      <c r="K621" s="34"/>
      <c r="L621" s="34"/>
      <c r="M621" s="34"/>
      <c r="N621" s="34"/>
      <c r="O621" s="35"/>
      <c r="P621" s="34"/>
      <c r="Q621" s="36"/>
      <c r="R621" s="37"/>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38" t="s">
        <v>50</v>
      </c>
      <c r="B622" s="38" t="s">
        <v>420</v>
      </c>
      <c r="C622" s="39">
        <v>0.79861111111111116</v>
      </c>
      <c r="D622" s="38" t="s">
        <v>58</v>
      </c>
      <c r="E622" s="38" t="s">
        <v>86</v>
      </c>
      <c r="F622" s="38" t="s">
        <v>412</v>
      </c>
      <c r="G622" s="289"/>
      <c r="H622" s="33"/>
      <c r="I622" s="34"/>
      <c r="J622" s="34"/>
      <c r="K622" s="34"/>
      <c r="L622" s="34"/>
      <c r="M622" s="34"/>
      <c r="N622" s="34"/>
      <c r="O622" s="35"/>
      <c r="P622" s="34"/>
      <c r="Q622" s="36"/>
      <c r="R622" s="37"/>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31" t="s">
        <v>399</v>
      </c>
      <c r="B623" s="31" t="s">
        <v>494</v>
      </c>
      <c r="C623" s="32">
        <v>0.3923611111111111</v>
      </c>
      <c r="D623" s="31" t="s">
        <v>401</v>
      </c>
      <c r="E623" s="31" t="s">
        <v>118</v>
      </c>
      <c r="F623" s="31" t="s">
        <v>634</v>
      </c>
      <c r="G623" s="289"/>
      <c r="H623" s="33"/>
      <c r="I623" s="34"/>
      <c r="J623" s="34"/>
      <c r="K623" s="34"/>
      <c r="L623" s="34"/>
      <c r="M623" s="34"/>
      <c r="N623" s="34"/>
      <c r="O623" s="35"/>
      <c r="P623" s="34"/>
      <c r="Q623" s="36"/>
      <c r="R623" s="37"/>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38" t="s">
        <v>399</v>
      </c>
      <c r="B624" s="38" t="s">
        <v>494</v>
      </c>
      <c r="C624" s="39">
        <v>0.3923611111111111</v>
      </c>
      <c r="D624" s="38" t="s">
        <v>48</v>
      </c>
      <c r="E624" s="38" t="s">
        <v>111</v>
      </c>
      <c r="F624" s="38" t="s">
        <v>635</v>
      </c>
      <c r="G624" s="289"/>
      <c r="H624" s="33"/>
      <c r="I624" s="34"/>
      <c r="J624" s="34"/>
      <c r="K624" s="34"/>
      <c r="L624" s="34"/>
      <c r="M624" s="34"/>
      <c r="N624" s="34"/>
      <c r="O624" s="35"/>
      <c r="P624" s="34"/>
      <c r="Q624" s="36"/>
      <c r="R624" s="37"/>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31" t="s">
        <v>404</v>
      </c>
      <c r="B625" s="31" t="s">
        <v>405</v>
      </c>
      <c r="C625" s="32">
        <v>0.27083333333333331</v>
      </c>
      <c r="D625" s="31" t="s">
        <v>406</v>
      </c>
      <c r="E625" s="31" t="s">
        <v>80</v>
      </c>
      <c r="F625" s="31" t="s">
        <v>407</v>
      </c>
      <c r="G625" s="289"/>
      <c r="H625" s="33"/>
      <c r="I625" s="34"/>
      <c r="J625" s="34"/>
      <c r="K625" s="34"/>
      <c r="L625" s="34"/>
      <c r="M625" s="34"/>
      <c r="N625" s="34"/>
      <c r="O625" s="35"/>
      <c r="P625" s="34"/>
      <c r="Q625" s="36"/>
      <c r="R625" s="37"/>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40" t="s">
        <v>404</v>
      </c>
      <c r="B626" s="40" t="s">
        <v>408</v>
      </c>
      <c r="C626" s="41">
        <v>0.86111111111111116</v>
      </c>
      <c r="D626" s="40" t="s">
        <v>406</v>
      </c>
      <c r="E626" s="40" t="s">
        <v>145</v>
      </c>
      <c r="F626" s="40" t="s">
        <v>636</v>
      </c>
      <c r="G626" s="289"/>
      <c r="H626" s="33"/>
      <c r="I626" s="34"/>
      <c r="J626" s="34"/>
      <c r="K626" s="34"/>
      <c r="L626" s="34"/>
      <c r="M626" s="34"/>
      <c r="N626" s="34"/>
      <c r="O626" s="35"/>
      <c r="P626" s="34"/>
      <c r="Q626" s="36"/>
      <c r="R626" s="37"/>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31" t="s">
        <v>77</v>
      </c>
      <c r="B627" s="31" t="s">
        <v>467</v>
      </c>
      <c r="C627" s="32">
        <v>0.4861111111111111</v>
      </c>
      <c r="D627" s="31" t="s">
        <v>79</v>
      </c>
      <c r="E627" s="31" t="s">
        <v>80</v>
      </c>
      <c r="F627" s="31" t="s">
        <v>637</v>
      </c>
      <c r="G627" s="289"/>
      <c r="H627" s="33"/>
      <c r="I627" s="34"/>
      <c r="J627" s="34"/>
      <c r="K627" s="34"/>
      <c r="L627" s="34"/>
      <c r="M627" s="34"/>
      <c r="N627" s="34"/>
      <c r="O627" s="35"/>
      <c r="P627" s="34"/>
      <c r="Q627" s="36"/>
      <c r="R627" s="37"/>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40" t="s">
        <v>77</v>
      </c>
      <c r="B628" s="40" t="s">
        <v>468</v>
      </c>
      <c r="C628" s="41">
        <v>0.14583333333333329</v>
      </c>
      <c r="D628" s="40" t="s">
        <v>79</v>
      </c>
      <c r="E628" s="40" t="s">
        <v>69</v>
      </c>
      <c r="F628" s="40" t="s">
        <v>637</v>
      </c>
      <c r="G628" s="289"/>
      <c r="H628" s="33"/>
      <c r="I628" s="34"/>
      <c r="J628" s="34"/>
      <c r="K628" s="34"/>
      <c r="L628" s="34"/>
      <c r="M628" s="34"/>
      <c r="N628" s="34"/>
      <c r="O628" s="35"/>
      <c r="P628" s="34"/>
      <c r="Q628" s="36"/>
      <c r="R628" s="37"/>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40" t="s">
        <v>77</v>
      </c>
      <c r="B629" s="40" t="s">
        <v>469</v>
      </c>
      <c r="C629" s="41">
        <v>0.27430555555555552</v>
      </c>
      <c r="D629" s="40" t="s">
        <v>79</v>
      </c>
      <c r="E629" s="40" t="s">
        <v>69</v>
      </c>
      <c r="F629" s="40" t="s">
        <v>602</v>
      </c>
      <c r="G629" s="289"/>
      <c r="H629" s="33"/>
      <c r="I629" s="34"/>
      <c r="J629" s="34"/>
      <c r="K629" s="34"/>
      <c r="L629" s="34"/>
      <c r="M629" s="34"/>
      <c r="N629" s="34"/>
      <c r="O629" s="35"/>
      <c r="P629" s="34"/>
      <c r="Q629" s="36"/>
      <c r="R629" s="37"/>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40" t="s">
        <v>77</v>
      </c>
      <c r="B630" s="40" t="s">
        <v>470</v>
      </c>
      <c r="C630" s="41">
        <v>0.51388888888888895</v>
      </c>
      <c r="D630" s="40" t="s">
        <v>79</v>
      </c>
      <c r="E630" s="40" t="s">
        <v>69</v>
      </c>
      <c r="F630" s="40" t="s">
        <v>602</v>
      </c>
      <c r="G630" s="289"/>
      <c r="H630" s="33"/>
      <c r="I630" s="34"/>
      <c r="J630" s="34"/>
      <c r="K630" s="34"/>
      <c r="L630" s="34"/>
      <c r="M630" s="34"/>
      <c r="N630" s="34"/>
      <c r="O630" s="35"/>
      <c r="P630" s="34"/>
      <c r="Q630" s="36"/>
      <c r="R630" s="37"/>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40" t="s">
        <v>77</v>
      </c>
      <c r="B631" s="40" t="s">
        <v>473</v>
      </c>
      <c r="C631" s="41">
        <v>0.22222222222222221</v>
      </c>
      <c r="D631" s="40" t="s">
        <v>79</v>
      </c>
      <c r="E631" s="40" t="s">
        <v>69</v>
      </c>
      <c r="F631" s="40" t="s">
        <v>602</v>
      </c>
      <c r="G631" s="289"/>
      <c r="H631" s="33"/>
      <c r="I631" s="34"/>
      <c r="J631" s="34"/>
      <c r="K631" s="34"/>
      <c r="L631" s="34"/>
      <c r="M631" s="34"/>
      <c r="N631" s="34"/>
      <c r="O631" s="35"/>
      <c r="P631" s="34"/>
      <c r="Q631" s="36"/>
      <c r="R631" s="37"/>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40" t="s">
        <v>77</v>
      </c>
      <c r="B632" s="40" t="s">
        <v>471</v>
      </c>
      <c r="C632" s="41">
        <v>0.95833333333333337</v>
      </c>
      <c r="D632" s="40" t="s">
        <v>79</v>
      </c>
      <c r="E632" s="40" t="s">
        <v>69</v>
      </c>
      <c r="F632" s="40" t="s">
        <v>497</v>
      </c>
      <c r="G632" s="289"/>
      <c r="H632" s="33"/>
      <c r="I632" s="34"/>
      <c r="J632" s="34"/>
      <c r="K632" s="34"/>
      <c r="L632" s="34"/>
      <c r="M632" s="34"/>
      <c r="N632" s="34"/>
      <c r="O632" s="35"/>
      <c r="P632" s="34"/>
      <c r="Q632" s="36"/>
      <c r="R632" s="37"/>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40" t="s">
        <v>77</v>
      </c>
      <c r="B633" s="40" t="s">
        <v>465</v>
      </c>
      <c r="C633" s="41">
        <v>1.388888888888889E-2</v>
      </c>
      <c r="D633" s="40" t="s">
        <v>79</v>
      </c>
      <c r="E633" s="40" t="s">
        <v>69</v>
      </c>
      <c r="F633" s="40" t="s">
        <v>500</v>
      </c>
      <c r="G633" s="289"/>
      <c r="H633" s="33"/>
      <c r="I633" s="34"/>
      <c r="J633" s="34"/>
      <c r="K633" s="34"/>
      <c r="L633" s="34"/>
      <c r="M633" s="34"/>
      <c r="N633" s="34"/>
      <c r="O633" s="35"/>
      <c r="P633" s="34"/>
      <c r="Q633" s="36"/>
      <c r="R633" s="37"/>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31" t="s">
        <v>60</v>
      </c>
      <c r="B634" s="31" t="s">
        <v>450</v>
      </c>
      <c r="C634" s="32">
        <v>0.23958333333333329</v>
      </c>
      <c r="D634" s="31" t="s">
        <v>62</v>
      </c>
      <c r="E634" s="31" t="s">
        <v>80</v>
      </c>
      <c r="F634" s="31" t="s">
        <v>622</v>
      </c>
      <c r="G634" s="289"/>
      <c r="H634" s="33"/>
      <c r="I634" s="34"/>
      <c r="J634" s="34"/>
      <c r="K634" s="34"/>
      <c r="L634" s="34"/>
      <c r="M634" s="34"/>
      <c r="N634" s="34"/>
      <c r="O634" s="35"/>
      <c r="P634" s="34"/>
      <c r="Q634" s="36"/>
      <c r="R634" s="37"/>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38" t="s">
        <v>60</v>
      </c>
      <c r="B635" s="38" t="s">
        <v>450</v>
      </c>
      <c r="C635" s="39">
        <v>0.23958333333333329</v>
      </c>
      <c r="D635" s="38" t="s">
        <v>65</v>
      </c>
      <c r="E635" s="38" t="s">
        <v>71</v>
      </c>
      <c r="F635" s="38" t="s">
        <v>623</v>
      </c>
      <c r="G635" s="289"/>
      <c r="H635" s="33"/>
      <c r="I635" s="34"/>
      <c r="J635" s="34"/>
      <c r="K635" s="34"/>
      <c r="L635" s="34"/>
      <c r="M635" s="34"/>
      <c r="N635" s="34"/>
      <c r="O635" s="35"/>
      <c r="P635" s="34"/>
      <c r="Q635" s="36"/>
      <c r="R635" s="37"/>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40" t="s">
        <v>60</v>
      </c>
      <c r="B636" s="40" t="s">
        <v>451</v>
      </c>
      <c r="C636" s="41">
        <v>0.1423611111111111</v>
      </c>
      <c r="D636" s="40" t="s">
        <v>62</v>
      </c>
      <c r="E636" s="40" t="s">
        <v>69</v>
      </c>
      <c r="F636" s="40" t="s">
        <v>622</v>
      </c>
      <c r="G636" s="289"/>
      <c r="H636" s="33"/>
      <c r="I636" s="34"/>
      <c r="J636" s="34"/>
      <c r="K636" s="34"/>
      <c r="L636" s="34"/>
      <c r="M636" s="34"/>
      <c r="N636" s="34"/>
      <c r="O636" s="35"/>
      <c r="P636" s="34"/>
      <c r="Q636" s="36"/>
      <c r="R636" s="37"/>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38" t="s">
        <v>60</v>
      </c>
      <c r="B637" s="38" t="s">
        <v>451</v>
      </c>
      <c r="C637" s="39">
        <v>0.1423611111111111</v>
      </c>
      <c r="D637" s="38" t="s">
        <v>65</v>
      </c>
      <c r="E637" s="38" t="s">
        <v>71</v>
      </c>
      <c r="F637" s="38" t="s">
        <v>623</v>
      </c>
      <c r="G637" s="289"/>
      <c r="H637" s="33"/>
      <c r="I637" s="34"/>
      <c r="J637" s="34"/>
      <c r="K637" s="34"/>
      <c r="L637" s="34"/>
      <c r="M637" s="34"/>
      <c r="N637" s="34"/>
      <c r="O637" s="35"/>
      <c r="P637" s="34"/>
      <c r="Q637" s="36"/>
      <c r="R637" s="37"/>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40" t="s">
        <v>60</v>
      </c>
      <c r="B638" s="40" t="s">
        <v>501</v>
      </c>
      <c r="C638" s="41">
        <v>0.37847222222222232</v>
      </c>
      <c r="D638" s="40" t="s">
        <v>62</v>
      </c>
      <c r="E638" s="40" t="s">
        <v>69</v>
      </c>
      <c r="F638" s="40" t="s">
        <v>597</v>
      </c>
      <c r="G638" s="289"/>
      <c r="H638" s="33"/>
      <c r="I638" s="34"/>
      <c r="J638" s="34"/>
      <c r="K638" s="34"/>
      <c r="L638" s="34"/>
      <c r="M638" s="34"/>
      <c r="N638" s="34"/>
      <c r="O638" s="35"/>
      <c r="P638" s="34"/>
      <c r="Q638" s="36"/>
      <c r="R638" s="37"/>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38" t="s">
        <v>60</v>
      </c>
      <c r="B639" s="38" t="s">
        <v>501</v>
      </c>
      <c r="C639" s="39">
        <v>0.37847222222222232</v>
      </c>
      <c r="D639" s="38" t="s">
        <v>65</v>
      </c>
      <c r="E639" s="38" t="s">
        <v>71</v>
      </c>
      <c r="F639" s="38" t="s">
        <v>598</v>
      </c>
      <c r="G639" s="289"/>
      <c r="H639" s="33"/>
      <c r="I639" s="34"/>
      <c r="J639" s="34"/>
      <c r="K639" s="34"/>
      <c r="L639" s="34"/>
      <c r="M639" s="34"/>
      <c r="N639" s="34"/>
      <c r="O639" s="35"/>
      <c r="P639" s="34"/>
      <c r="Q639" s="36"/>
      <c r="R639" s="37"/>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40" t="s">
        <v>60</v>
      </c>
      <c r="B640" s="40" t="s">
        <v>447</v>
      </c>
      <c r="C640" s="41">
        <v>6.9444444444444441E-3</v>
      </c>
      <c r="D640" s="40" t="s">
        <v>62</v>
      </c>
      <c r="E640" s="40" t="s">
        <v>69</v>
      </c>
      <c r="F640" s="40" t="s">
        <v>597</v>
      </c>
      <c r="G640" s="289"/>
      <c r="H640" s="33"/>
      <c r="I640" s="34"/>
      <c r="J640" s="34"/>
      <c r="K640" s="34"/>
      <c r="L640" s="34"/>
      <c r="M640" s="34"/>
      <c r="N640" s="34"/>
      <c r="O640" s="35"/>
      <c r="P640" s="34"/>
      <c r="Q640" s="36"/>
      <c r="R640" s="37"/>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38" t="s">
        <v>60</v>
      </c>
      <c r="B641" s="38" t="s">
        <v>447</v>
      </c>
      <c r="C641" s="39">
        <v>6.9444444444444441E-3</v>
      </c>
      <c r="D641" s="38" t="s">
        <v>65</v>
      </c>
      <c r="E641" s="38" t="s">
        <v>71</v>
      </c>
      <c r="F641" s="38" t="s">
        <v>598</v>
      </c>
      <c r="G641" s="289"/>
      <c r="H641" s="33"/>
      <c r="I641" s="34"/>
      <c r="J641" s="34"/>
      <c r="K641" s="34"/>
      <c r="L641" s="34"/>
      <c r="M641" s="34"/>
      <c r="N641" s="34"/>
      <c r="O641" s="35"/>
      <c r="P641" s="34"/>
      <c r="Q641" s="36"/>
      <c r="R641" s="37"/>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40" t="s">
        <v>60</v>
      </c>
      <c r="B642" s="40" t="s">
        <v>503</v>
      </c>
      <c r="C642" s="41">
        <v>0.71875</v>
      </c>
      <c r="D642" s="40" t="s">
        <v>62</v>
      </c>
      <c r="E642" s="40" t="s">
        <v>69</v>
      </c>
      <c r="F642" s="40" t="s">
        <v>624</v>
      </c>
      <c r="G642" s="289"/>
      <c r="H642" s="33"/>
      <c r="I642" s="34"/>
      <c r="J642" s="34"/>
      <c r="K642" s="34"/>
      <c r="L642" s="34"/>
      <c r="M642" s="34"/>
      <c r="N642" s="34"/>
      <c r="O642" s="35"/>
      <c r="P642" s="34"/>
      <c r="Q642" s="36"/>
      <c r="R642" s="37"/>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38" t="s">
        <v>60</v>
      </c>
      <c r="B643" s="38" t="s">
        <v>503</v>
      </c>
      <c r="C643" s="39">
        <v>0.71875</v>
      </c>
      <c r="D643" s="38" t="s">
        <v>65</v>
      </c>
      <c r="E643" s="38" t="s">
        <v>71</v>
      </c>
      <c r="F643" s="38" t="s">
        <v>625</v>
      </c>
      <c r="G643" s="289"/>
      <c r="H643" s="33"/>
      <c r="I643" s="34"/>
      <c r="J643" s="34"/>
      <c r="K643" s="34"/>
      <c r="L643" s="34"/>
      <c r="M643" s="34"/>
      <c r="N643" s="34"/>
      <c r="O643" s="35"/>
      <c r="P643" s="34"/>
      <c r="Q643" s="36"/>
      <c r="R643" s="37"/>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40" t="s">
        <v>60</v>
      </c>
      <c r="B644" s="40" t="s">
        <v>455</v>
      </c>
      <c r="C644" s="41">
        <v>0.93055555555555547</v>
      </c>
      <c r="D644" s="40" t="s">
        <v>62</v>
      </c>
      <c r="E644" s="40" t="s">
        <v>69</v>
      </c>
      <c r="F644" s="40" t="s">
        <v>448</v>
      </c>
      <c r="G644" s="289"/>
      <c r="H644" s="33"/>
      <c r="I644" s="34"/>
      <c r="J644" s="34"/>
      <c r="K644" s="34"/>
      <c r="L644" s="34"/>
      <c r="M644" s="34"/>
      <c r="N644" s="34"/>
      <c r="O644" s="35"/>
      <c r="P644" s="34"/>
      <c r="Q644" s="36"/>
      <c r="R644" s="37"/>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38" t="s">
        <v>60</v>
      </c>
      <c r="B645" s="38" t="s">
        <v>455</v>
      </c>
      <c r="C645" s="39">
        <v>0.93055555555555547</v>
      </c>
      <c r="D645" s="38" t="s">
        <v>65</v>
      </c>
      <c r="E645" s="38" t="s">
        <v>71</v>
      </c>
      <c r="F645" s="38" t="s">
        <v>449</v>
      </c>
      <c r="G645" s="289"/>
      <c r="H645" s="33"/>
      <c r="I645" s="34"/>
      <c r="J645" s="34"/>
      <c r="K645" s="34"/>
      <c r="L645" s="34"/>
      <c r="M645" s="34"/>
      <c r="N645" s="34"/>
      <c r="O645" s="35"/>
      <c r="P645" s="34"/>
      <c r="Q645" s="36"/>
      <c r="R645" s="37"/>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40" t="s">
        <v>60</v>
      </c>
      <c r="B646" s="40" t="s">
        <v>459</v>
      </c>
      <c r="C646" s="41">
        <v>0.88888888888888884</v>
      </c>
      <c r="D646" s="40" t="s">
        <v>65</v>
      </c>
      <c r="E646" s="40" t="s">
        <v>75</v>
      </c>
      <c r="F646" s="40" t="s">
        <v>626</v>
      </c>
      <c r="G646" s="289"/>
      <c r="H646" s="33"/>
      <c r="I646" s="34"/>
      <c r="J646" s="34"/>
      <c r="K646" s="34"/>
      <c r="L646" s="34"/>
      <c r="M646" s="34"/>
      <c r="N646" s="34"/>
      <c r="O646" s="35"/>
      <c r="P646" s="34"/>
      <c r="Q646" s="36"/>
      <c r="R646" s="37"/>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40" t="s">
        <v>60</v>
      </c>
      <c r="B647" s="40" t="s">
        <v>452</v>
      </c>
      <c r="C647" s="41">
        <v>0.30208333333333331</v>
      </c>
      <c r="D647" s="40" t="s">
        <v>65</v>
      </c>
      <c r="E647" s="40" t="s">
        <v>75</v>
      </c>
      <c r="F647" s="40" t="s">
        <v>626</v>
      </c>
      <c r="G647" s="289"/>
      <c r="H647" s="33"/>
      <c r="I647" s="34"/>
      <c r="J647" s="34"/>
      <c r="K647" s="34"/>
      <c r="L647" s="34"/>
      <c r="M647" s="34"/>
      <c r="N647" s="34"/>
      <c r="O647" s="35"/>
      <c r="P647" s="34"/>
      <c r="Q647" s="36"/>
      <c r="R647" s="37"/>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40" t="s">
        <v>60</v>
      </c>
      <c r="B648" s="40" t="s">
        <v>454</v>
      </c>
      <c r="C648" s="41">
        <v>0.12847222222222221</v>
      </c>
      <c r="D648" s="40" t="s">
        <v>65</v>
      </c>
      <c r="E648" s="40" t="s">
        <v>75</v>
      </c>
      <c r="F648" s="40" t="s">
        <v>626</v>
      </c>
      <c r="G648" s="289"/>
      <c r="H648" s="33"/>
      <c r="I648" s="34"/>
      <c r="J648" s="34"/>
      <c r="K648" s="34"/>
      <c r="L648" s="34"/>
      <c r="M648" s="34"/>
      <c r="N648" s="34"/>
      <c r="O648" s="35"/>
      <c r="P648" s="34"/>
      <c r="Q648" s="36"/>
      <c r="R648" s="37"/>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40" t="s">
        <v>60</v>
      </c>
      <c r="B649" s="40" t="s">
        <v>461</v>
      </c>
      <c r="C649" s="41">
        <v>0.78819444444444453</v>
      </c>
      <c r="D649" s="40" t="s">
        <v>65</v>
      </c>
      <c r="E649" s="40" t="s">
        <v>75</v>
      </c>
      <c r="F649" s="40" t="s">
        <v>626</v>
      </c>
      <c r="G649" s="289"/>
      <c r="H649" s="33"/>
      <c r="I649" s="34"/>
      <c r="J649" s="34"/>
      <c r="K649" s="34"/>
      <c r="L649" s="34"/>
      <c r="M649" s="34"/>
      <c r="N649" s="34"/>
      <c r="O649" s="35"/>
      <c r="P649" s="34"/>
      <c r="Q649" s="36"/>
      <c r="R649" s="37"/>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40" t="s">
        <v>60</v>
      </c>
      <c r="B650" s="40" t="s">
        <v>462</v>
      </c>
      <c r="C650" s="41">
        <v>0.61111111111111105</v>
      </c>
      <c r="D650" s="40" t="s">
        <v>62</v>
      </c>
      <c r="E650" s="40" t="s">
        <v>69</v>
      </c>
      <c r="F650" s="40" t="s">
        <v>599</v>
      </c>
      <c r="G650" s="289"/>
      <c r="H650" s="33"/>
      <c r="I650" s="34"/>
      <c r="J650" s="34"/>
      <c r="K650" s="34"/>
      <c r="L650" s="34"/>
      <c r="M650" s="34"/>
      <c r="N650" s="34"/>
      <c r="O650" s="35"/>
      <c r="P650" s="34"/>
      <c r="Q650" s="36"/>
      <c r="R650" s="37"/>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38" t="s">
        <v>60</v>
      </c>
      <c r="B651" s="38" t="s">
        <v>462</v>
      </c>
      <c r="C651" s="39">
        <v>0.61111111111111105</v>
      </c>
      <c r="D651" s="38" t="s">
        <v>65</v>
      </c>
      <c r="E651" s="38" t="s">
        <v>71</v>
      </c>
      <c r="F651" s="38" t="s">
        <v>600</v>
      </c>
      <c r="G651" s="289"/>
      <c r="H651" s="33"/>
      <c r="I651" s="34"/>
      <c r="J651" s="34"/>
      <c r="K651" s="34"/>
      <c r="L651" s="34"/>
      <c r="M651" s="34"/>
      <c r="N651" s="34"/>
      <c r="O651" s="35"/>
      <c r="P651" s="34"/>
      <c r="Q651" s="36"/>
      <c r="R651" s="37"/>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40" t="s">
        <v>60</v>
      </c>
      <c r="B652" s="40" t="s">
        <v>458</v>
      </c>
      <c r="C652" s="41">
        <v>0.82986111111111116</v>
      </c>
      <c r="D652" s="40" t="s">
        <v>62</v>
      </c>
      <c r="E652" s="40" t="s">
        <v>69</v>
      </c>
      <c r="F652" s="40" t="s">
        <v>456</v>
      </c>
      <c r="G652" s="289"/>
      <c r="H652" s="33"/>
      <c r="I652" s="34"/>
      <c r="J652" s="34"/>
      <c r="K652" s="34"/>
      <c r="L652" s="34"/>
      <c r="M652" s="34"/>
      <c r="N652" s="34"/>
      <c r="O652" s="35"/>
      <c r="P652" s="34"/>
      <c r="Q652" s="36"/>
      <c r="R652" s="37"/>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62" t="s">
        <v>60</v>
      </c>
      <c r="B653" s="62" t="s">
        <v>458</v>
      </c>
      <c r="C653" s="63">
        <v>0.82986111111111116</v>
      </c>
      <c r="D653" s="62" t="s">
        <v>65</v>
      </c>
      <c r="E653" s="62" t="s">
        <v>71</v>
      </c>
      <c r="F653" s="62" t="s">
        <v>457</v>
      </c>
      <c r="G653" s="290"/>
      <c r="H653" s="308"/>
      <c r="I653" s="191"/>
      <c r="J653" s="191"/>
      <c r="K653" s="191"/>
      <c r="L653" s="191"/>
      <c r="M653" s="191"/>
      <c r="N653" s="191"/>
      <c r="O653" s="192"/>
      <c r="P653" s="191"/>
      <c r="Q653" s="193"/>
      <c r="R653" s="309"/>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4.45" customHeight="1">
      <c r="A654" s="310"/>
      <c r="B654" s="311"/>
      <c r="C654" s="311"/>
      <c r="D654" s="311"/>
      <c r="E654" s="311"/>
      <c r="F654" s="311"/>
      <c r="G654" s="312"/>
      <c r="H654" s="313"/>
      <c r="I654" s="313"/>
      <c r="J654" s="313"/>
      <c r="K654" s="313"/>
      <c r="L654" s="313"/>
      <c r="M654" s="313"/>
      <c r="N654" s="313"/>
      <c r="O654" s="314"/>
      <c r="P654" s="313"/>
      <c r="Q654" s="312"/>
      <c r="R654" s="315"/>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22.15" customHeight="1">
      <c r="A655" s="293" t="s">
        <v>5</v>
      </c>
      <c r="B655" s="294"/>
      <c r="C655" s="294"/>
      <c r="D655" s="294"/>
      <c r="E655" s="294"/>
      <c r="F655" s="294"/>
      <c r="G655" s="5">
        <v>45988</v>
      </c>
      <c r="H655" s="295" t="s">
        <v>6</v>
      </c>
      <c r="I655" s="292"/>
      <c r="J655" s="292"/>
      <c r="K655" s="292"/>
      <c r="L655" s="292"/>
      <c r="M655" s="292"/>
      <c r="N655" s="292"/>
      <c r="O655" s="292"/>
      <c r="P655" s="292"/>
      <c r="Q655" s="292"/>
      <c r="R655" s="292"/>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24" customHeight="1">
      <c r="A656" s="44" t="s">
        <v>7</v>
      </c>
      <c r="B656" s="44" t="s">
        <v>8</v>
      </c>
      <c r="C656" s="45" t="s">
        <v>9</v>
      </c>
      <c r="D656" s="44" t="s">
        <v>10</v>
      </c>
      <c r="E656" s="44" t="s">
        <v>11</v>
      </c>
      <c r="F656" s="44" t="s">
        <v>12</v>
      </c>
      <c r="G656" s="46" t="s">
        <v>13</v>
      </c>
      <c r="H656" s="44" t="s">
        <v>14</v>
      </c>
      <c r="I656" s="47" t="s">
        <v>15</v>
      </c>
      <c r="J656" s="48" t="s">
        <v>16</v>
      </c>
      <c r="K656" s="49" t="s">
        <v>17</v>
      </c>
      <c r="L656" s="48" t="s">
        <v>18</v>
      </c>
      <c r="M656" s="48" t="s">
        <v>19</v>
      </c>
      <c r="N656" s="48" t="s">
        <v>20</v>
      </c>
      <c r="O656" s="44" t="s">
        <v>21</v>
      </c>
      <c r="P656" s="45" t="s">
        <v>22</v>
      </c>
      <c r="Q656" s="48" t="s">
        <v>23</v>
      </c>
      <c r="R656" s="44" t="s">
        <v>24</v>
      </c>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50" t="s">
        <v>40</v>
      </c>
      <c r="B657" s="50" t="s">
        <v>392</v>
      </c>
      <c r="C657" s="51">
        <v>0.30208333333333331</v>
      </c>
      <c r="D657" s="50" t="s">
        <v>42</v>
      </c>
      <c r="E657" s="50" t="s">
        <v>28</v>
      </c>
      <c r="F657" s="50" t="s">
        <v>627</v>
      </c>
      <c r="G657" s="288"/>
      <c r="H657" s="33"/>
      <c r="I657" s="34"/>
      <c r="J657" s="34"/>
      <c r="K657" s="34"/>
      <c r="L657" s="34"/>
      <c r="M657" s="34"/>
      <c r="N657" s="34"/>
      <c r="O657" s="35"/>
      <c r="P657" s="34"/>
      <c r="Q657" s="36"/>
      <c r="R657" s="37"/>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38" t="s">
        <v>40</v>
      </c>
      <c r="B658" s="38" t="s">
        <v>392</v>
      </c>
      <c r="C658" s="39">
        <v>0.30208333333333331</v>
      </c>
      <c r="D658" s="38" t="s">
        <v>45</v>
      </c>
      <c r="E658" s="38" t="s">
        <v>86</v>
      </c>
      <c r="F658" s="38" t="s">
        <v>390</v>
      </c>
      <c r="G658" s="289"/>
      <c r="H658" s="33"/>
      <c r="I658" s="34"/>
      <c r="J658" s="34"/>
      <c r="K658" s="34"/>
      <c r="L658" s="34"/>
      <c r="M658" s="34"/>
      <c r="N658" s="34"/>
      <c r="O658" s="35"/>
      <c r="P658" s="34"/>
      <c r="Q658" s="36"/>
      <c r="R658" s="37"/>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38" t="s">
        <v>40</v>
      </c>
      <c r="B659" s="38" t="s">
        <v>392</v>
      </c>
      <c r="C659" s="39">
        <v>0.30208333333333331</v>
      </c>
      <c r="D659" s="38" t="s">
        <v>48</v>
      </c>
      <c r="E659" s="38" t="s">
        <v>86</v>
      </c>
      <c r="F659" s="38" t="s">
        <v>49</v>
      </c>
      <c r="G659" s="289"/>
      <c r="H659" s="33"/>
      <c r="I659" s="34"/>
      <c r="J659" s="34"/>
      <c r="K659" s="34"/>
      <c r="L659" s="34"/>
      <c r="M659" s="34"/>
      <c r="N659" s="34"/>
      <c r="O659" s="35"/>
      <c r="P659" s="34"/>
      <c r="Q659" s="36"/>
      <c r="R659" s="37"/>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40" t="s">
        <v>40</v>
      </c>
      <c r="B660" s="40" t="s">
        <v>389</v>
      </c>
      <c r="C660" s="41">
        <v>0.12847222222222221</v>
      </c>
      <c r="D660" s="40" t="s">
        <v>42</v>
      </c>
      <c r="E660" s="40" t="s">
        <v>579</v>
      </c>
      <c r="F660" s="40" t="s">
        <v>627</v>
      </c>
      <c r="G660" s="289"/>
      <c r="H660" s="33"/>
      <c r="I660" s="34"/>
      <c r="J660" s="34"/>
      <c r="K660" s="34"/>
      <c r="L660" s="34"/>
      <c r="M660" s="34"/>
      <c r="N660" s="34"/>
      <c r="O660" s="35"/>
      <c r="P660" s="34"/>
      <c r="Q660" s="36"/>
      <c r="R660" s="37"/>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38" t="s">
        <v>40</v>
      </c>
      <c r="B661" s="38" t="s">
        <v>389</v>
      </c>
      <c r="C661" s="39">
        <v>0.12847222222222221</v>
      </c>
      <c r="D661" s="38" t="s">
        <v>45</v>
      </c>
      <c r="E661" s="38" t="s">
        <v>580</v>
      </c>
      <c r="F661" s="38" t="s">
        <v>390</v>
      </c>
      <c r="G661" s="289"/>
      <c r="H661" s="33"/>
      <c r="I661" s="34"/>
      <c r="J661" s="34"/>
      <c r="K661" s="34"/>
      <c r="L661" s="34"/>
      <c r="M661" s="34"/>
      <c r="N661" s="34"/>
      <c r="O661" s="35"/>
      <c r="P661" s="34"/>
      <c r="Q661" s="36"/>
      <c r="R661" s="37"/>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38" t="s">
        <v>40</v>
      </c>
      <c r="B662" s="38" t="s">
        <v>389</v>
      </c>
      <c r="C662" s="39">
        <v>0.12847222222222221</v>
      </c>
      <c r="D662" s="38" t="s">
        <v>48</v>
      </c>
      <c r="E662" s="38" t="s">
        <v>580</v>
      </c>
      <c r="F662" s="38" t="s">
        <v>49</v>
      </c>
      <c r="G662" s="289"/>
      <c r="H662" s="33"/>
      <c r="I662" s="34"/>
      <c r="J662" s="34"/>
      <c r="K662" s="34"/>
      <c r="L662" s="34"/>
      <c r="M662" s="34"/>
      <c r="N662" s="34"/>
      <c r="O662" s="35"/>
      <c r="P662" s="34"/>
      <c r="Q662" s="36"/>
      <c r="R662" s="37"/>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40" t="s">
        <v>40</v>
      </c>
      <c r="B663" s="40" t="s">
        <v>398</v>
      </c>
      <c r="C663" s="41">
        <v>0.88888888888888884</v>
      </c>
      <c r="D663" s="40" t="s">
        <v>42</v>
      </c>
      <c r="E663" s="40" t="s">
        <v>544</v>
      </c>
      <c r="F663" s="40" t="s">
        <v>603</v>
      </c>
      <c r="G663" s="289"/>
      <c r="H663" s="33"/>
      <c r="I663" s="34"/>
      <c r="J663" s="34"/>
      <c r="K663" s="34"/>
      <c r="L663" s="34"/>
      <c r="M663" s="34"/>
      <c r="N663" s="34"/>
      <c r="O663" s="35"/>
      <c r="P663" s="34"/>
      <c r="Q663" s="36"/>
      <c r="R663" s="37"/>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38" t="s">
        <v>40</v>
      </c>
      <c r="B664" s="38" t="s">
        <v>398</v>
      </c>
      <c r="C664" s="39">
        <v>0.88888888888888884</v>
      </c>
      <c r="D664" s="38" t="s">
        <v>45</v>
      </c>
      <c r="E664" s="38" t="s">
        <v>638</v>
      </c>
      <c r="F664" s="38" t="s">
        <v>604</v>
      </c>
      <c r="G664" s="289"/>
      <c r="H664" s="33"/>
      <c r="I664" s="34"/>
      <c r="J664" s="34"/>
      <c r="K664" s="34"/>
      <c r="L664" s="34"/>
      <c r="M664" s="34"/>
      <c r="N664" s="34"/>
      <c r="O664" s="35"/>
      <c r="P664" s="34"/>
      <c r="Q664" s="36"/>
      <c r="R664" s="37"/>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c r="A665" s="38" t="s">
        <v>40</v>
      </c>
      <c r="B665" s="38" t="s">
        <v>398</v>
      </c>
      <c r="C665" s="39">
        <v>0.88888888888888884</v>
      </c>
      <c r="D665" s="38" t="s">
        <v>48</v>
      </c>
      <c r="E665" s="38" t="s">
        <v>638</v>
      </c>
      <c r="F665" s="38" t="s">
        <v>49</v>
      </c>
      <c r="G665" s="289"/>
      <c r="H665" s="33"/>
      <c r="I665" s="34"/>
      <c r="J665" s="34"/>
      <c r="K665" s="34"/>
      <c r="L665" s="34"/>
      <c r="M665" s="34"/>
      <c r="N665" s="34"/>
      <c r="O665" s="35"/>
      <c r="P665" s="34"/>
      <c r="Q665" s="36"/>
      <c r="R665" s="37"/>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c r="A666" s="40" t="s">
        <v>40</v>
      </c>
      <c r="B666" s="40" t="s">
        <v>396</v>
      </c>
      <c r="C666" s="41">
        <v>0.78819444444444453</v>
      </c>
      <c r="D666" s="40" t="s">
        <v>42</v>
      </c>
      <c r="E666" s="40" t="s">
        <v>553</v>
      </c>
      <c r="F666" s="40" t="s">
        <v>605</v>
      </c>
      <c r="G666" s="289"/>
      <c r="H666" s="33"/>
      <c r="I666" s="34"/>
      <c r="J666" s="34"/>
      <c r="K666" s="34"/>
      <c r="L666" s="34"/>
      <c r="M666" s="34"/>
      <c r="N666" s="34"/>
      <c r="O666" s="35"/>
      <c r="P666" s="34"/>
      <c r="Q666" s="36"/>
      <c r="R666" s="37"/>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c r="A667" s="38" t="s">
        <v>40</v>
      </c>
      <c r="B667" s="38" t="s">
        <v>396</v>
      </c>
      <c r="C667" s="39">
        <v>0.78819444444444453</v>
      </c>
      <c r="D667" s="38" t="s">
        <v>45</v>
      </c>
      <c r="E667" s="38" t="s">
        <v>554</v>
      </c>
      <c r="F667" s="38" t="s">
        <v>606</v>
      </c>
      <c r="G667" s="289"/>
      <c r="H667" s="33"/>
      <c r="I667" s="34"/>
      <c r="J667" s="34"/>
      <c r="K667" s="34"/>
      <c r="L667" s="34"/>
      <c r="M667" s="34"/>
      <c r="N667" s="34"/>
      <c r="O667" s="35"/>
      <c r="P667" s="34"/>
      <c r="Q667" s="36"/>
      <c r="R667" s="37"/>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38" t="s">
        <v>40</v>
      </c>
      <c r="B668" s="38" t="s">
        <v>396</v>
      </c>
      <c r="C668" s="39">
        <v>0.78819444444444453</v>
      </c>
      <c r="D668" s="38" t="s">
        <v>48</v>
      </c>
      <c r="E668" s="38" t="s">
        <v>554</v>
      </c>
      <c r="F668" s="38" t="s">
        <v>49</v>
      </c>
      <c r="G668" s="289"/>
      <c r="H668" s="33"/>
      <c r="I668" s="34"/>
      <c r="J668" s="34"/>
      <c r="K668" s="34"/>
      <c r="L668" s="34"/>
      <c r="M668" s="34"/>
      <c r="N668" s="34"/>
      <c r="O668" s="35"/>
      <c r="P668" s="34"/>
      <c r="Q668" s="36"/>
      <c r="R668" s="37"/>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31" t="s">
        <v>404</v>
      </c>
      <c r="B669" s="31" t="s">
        <v>405</v>
      </c>
      <c r="C669" s="32">
        <v>0.29166666666666669</v>
      </c>
      <c r="D669" s="31" t="s">
        <v>406</v>
      </c>
      <c r="E669" s="31" t="s">
        <v>120</v>
      </c>
      <c r="F669" s="31" t="s">
        <v>639</v>
      </c>
      <c r="G669" s="289"/>
      <c r="H669" s="33"/>
      <c r="I669" s="34"/>
      <c r="J669" s="34"/>
      <c r="K669" s="34"/>
      <c r="L669" s="34"/>
      <c r="M669" s="34"/>
      <c r="N669" s="34"/>
      <c r="O669" s="35"/>
      <c r="P669" s="34"/>
      <c r="Q669" s="36"/>
      <c r="R669" s="37"/>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40" t="s">
        <v>404</v>
      </c>
      <c r="B670" s="40" t="s">
        <v>408</v>
      </c>
      <c r="C670" s="41">
        <v>0.59375</v>
      </c>
      <c r="D670" s="40" t="s">
        <v>406</v>
      </c>
      <c r="E670" s="40" t="s">
        <v>69</v>
      </c>
      <c r="F670" s="40" t="s">
        <v>407</v>
      </c>
      <c r="G670" s="289"/>
      <c r="H670" s="33"/>
      <c r="I670" s="34"/>
      <c r="J670" s="34"/>
      <c r="K670" s="34"/>
      <c r="L670" s="34"/>
      <c r="M670" s="34"/>
      <c r="N670" s="34"/>
      <c r="O670" s="35"/>
      <c r="P670" s="34"/>
      <c r="Q670" s="36"/>
      <c r="R670" s="37"/>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195" t="s">
        <v>25</v>
      </c>
      <c r="B671" s="195" t="s">
        <v>521</v>
      </c>
      <c r="C671" s="196">
        <v>0.36458333333333331</v>
      </c>
      <c r="D671" s="195" t="s">
        <v>27</v>
      </c>
      <c r="E671" s="195" t="s">
        <v>80</v>
      </c>
      <c r="F671" s="195" t="s">
        <v>628</v>
      </c>
      <c r="G671" s="289"/>
      <c r="H671" s="197" t="s">
        <v>522</v>
      </c>
      <c r="I671" s="219">
        <v>0.1229</v>
      </c>
      <c r="J671" s="199">
        <v>22</v>
      </c>
      <c r="K671" s="200">
        <v>45976</v>
      </c>
      <c r="L671" s="199">
        <v>12</v>
      </c>
      <c r="M671" s="199">
        <v>0</v>
      </c>
      <c r="N671" s="199">
        <v>0</v>
      </c>
      <c r="O671" s="201" t="s">
        <v>631</v>
      </c>
      <c r="P671" s="202">
        <v>0.36458333333333331</v>
      </c>
      <c r="Q671" s="199">
        <v>179</v>
      </c>
      <c r="R671" s="203" t="s">
        <v>640</v>
      </c>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27" t="s">
        <v>25</v>
      </c>
      <c r="B672" s="27" t="s">
        <v>527</v>
      </c>
      <c r="C672" s="28">
        <v>0.25347222222222221</v>
      </c>
      <c r="D672" s="27" t="s">
        <v>27</v>
      </c>
      <c r="E672" s="27" t="s">
        <v>69</v>
      </c>
      <c r="F672" s="27" t="s">
        <v>628</v>
      </c>
      <c r="G672" s="289"/>
      <c r="H672" s="10" t="s">
        <v>529</v>
      </c>
      <c r="I672" s="209">
        <v>0.20669999999999999</v>
      </c>
      <c r="J672" s="12">
        <v>37</v>
      </c>
      <c r="K672" s="13">
        <v>45975</v>
      </c>
      <c r="L672" s="12">
        <v>11</v>
      </c>
      <c r="M672" s="12">
        <v>0</v>
      </c>
      <c r="N672" s="12">
        <v>0</v>
      </c>
      <c r="O672" s="14" t="s">
        <v>631</v>
      </c>
      <c r="P672" s="15">
        <v>0.25347222222222221</v>
      </c>
      <c r="Q672" s="12">
        <v>179</v>
      </c>
      <c r="R672" s="16" t="s">
        <v>641</v>
      </c>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17" t="s">
        <v>25</v>
      </c>
      <c r="B673" s="17" t="s">
        <v>431</v>
      </c>
      <c r="C673" s="18">
        <v>0.1145833333333333</v>
      </c>
      <c r="D673" s="17" t="s">
        <v>27</v>
      </c>
      <c r="E673" s="17" t="s">
        <v>133</v>
      </c>
      <c r="F673" s="17" t="s">
        <v>628</v>
      </c>
      <c r="G673" s="289"/>
      <c r="H673" s="20" t="s">
        <v>433</v>
      </c>
      <c r="I673" s="220">
        <v>0.16200000000000001</v>
      </c>
      <c r="J673" s="22">
        <v>29</v>
      </c>
      <c r="K673" s="23">
        <v>45977</v>
      </c>
      <c r="L673" s="22">
        <v>20</v>
      </c>
      <c r="M673" s="22">
        <v>0</v>
      </c>
      <c r="N673" s="22">
        <v>8</v>
      </c>
      <c r="O673" s="24" t="s">
        <v>642</v>
      </c>
      <c r="P673" s="25">
        <v>0.1145833333333333</v>
      </c>
      <c r="Q673" s="22">
        <v>179</v>
      </c>
      <c r="R673" s="26" t="s">
        <v>643</v>
      </c>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214" t="s">
        <v>25</v>
      </c>
      <c r="B674" s="214" t="s">
        <v>486</v>
      </c>
      <c r="C674" s="215">
        <v>0.33333333333333331</v>
      </c>
      <c r="D674" s="214" t="s">
        <v>27</v>
      </c>
      <c r="E674" s="214" t="s">
        <v>152</v>
      </c>
      <c r="F674" s="214" t="s">
        <v>607</v>
      </c>
      <c r="G674" s="289"/>
      <c r="H674" s="100" t="s">
        <v>445</v>
      </c>
      <c r="I674" s="216">
        <v>0.79890000000000005</v>
      </c>
      <c r="J674" s="102">
        <v>143</v>
      </c>
      <c r="K674" s="103">
        <v>45976</v>
      </c>
      <c r="L674" s="102">
        <v>1</v>
      </c>
      <c r="M674" s="102">
        <v>0</v>
      </c>
      <c r="N674" s="102">
        <v>0</v>
      </c>
      <c r="O674" s="104" t="s">
        <v>644</v>
      </c>
      <c r="P674" s="105">
        <v>0.33333333333333331</v>
      </c>
      <c r="Q674" s="102">
        <v>179</v>
      </c>
      <c r="R674" s="106" t="s">
        <v>645</v>
      </c>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211" t="s">
        <v>25</v>
      </c>
      <c r="B675" s="211" t="s">
        <v>438</v>
      </c>
      <c r="C675" s="212">
        <v>0.58333333333333337</v>
      </c>
      <c r="D675" s="211" t="s">
        <v>27</v>
      </c>
      <c r="E675" s="211" t="s">
        <v>69</v>
      </c>
      <c r="F675" s="211" t="s">
        <v>607</v>
      </c>
      <c r="G675" s="289"/>
      <c r="H675" s="197" t="s">
        <v>440</v>
      </c>
      <c r="I675" s="218">
        <v>0.66479999999999995</v>
      </c>
      <c r="J675" s="199">
        <v>119</v>
      </c>
      <c r="K675" s="200">
        <v>45977</v>
      </c>
      <c r="L675" s="199">
        <v>16</v>
      </c>
      <c r="M675" s="199">
        <v>0</v>
      </c>
      <c r="N675" s="199">
        <v>2</v>
      </c>
      <c r="O675" s="201" t="s">
        <v>223</v>
      </c>
      <c r="P675" s="202">
        <v>0.58333333333333337</v>
      </c>
      <c r="Q675" s="199">
        <v>179</v>
      </c>
      <c r="R675" s="203" t="s">
        <v>646</v>
      </c>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214" t="s">
        <v>25</v>
      </c>
      <c r="B676" s="214" t="s">
        <v>435</v>
      </c>
      <c r="C676" s="215">
        <v>0.73958333333333337</v>
      </c>
      <c r="D676" s="214" t="s">
        <v>27</v>
      </c>
      <c r="E676" s="214" t="s">
        <v>69</v>
      </c>
      <c r="F676" s="214" t="s">
        <v>607</v>
      </c>
      <c r="G676" s="289"/>
      <c r="H676" s="100" t="s">
        <v>436</v>
      </c>
      <c r="I676" s="217">
        <v>0.4</v>
      </c>
      <c r="J676" s="102">
        <v>74</v>
      </c>
      <c r="K676" s="103">
        <v>45977</v>
      </c>
      <c r="L676" s="102">
        <v>21</v>
      </c>
      <c r="M676" s="102">
        <v>0</v>
      </c>
      <c r="N676" s="102">
        <v>4</v>
      </c>
      <c r="O676" s="104" t="s">
        <v>223</v>
      </c>
      <c r="P676" s="105">
        <v>0.73958333333333337</v>
      </c>
      <c r="Q676" s="102">
        <v>185</v>
      </c>
      <c r="R676" s="106" t="s">
        <v>647</v>
      </c>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27" t="s">
        <v>25</v>
      </c>
      <c r="B677" s="27" t="s">
        <v>518</v>
      </c>
      <c r="C677" s="28">
        <v>4.8611111111111112E-2</v>
      </c>
      <c r="D677" s="27" t="s">
        <v>27</v>
      </c>
      <c r="E677" s="27" t="s">
        <v>69</v>
      </c>
      <c r="F677" s="27" t="s">
        <v>583</v>
      </c>
      <c r="G677" s="289"/>
      <c r="H677" s="10" t="s">
        <v>519</v>
      </c>
      <c r="I677" s="209">
        <v>0.46929999999999999</v>
      </c>
      <c r="J677" s="12">
        <v>84</v>
      </c>
      <c r="K677" s="13">
        <v>45971</v>
      </c>
      <c r="L677" s="12">
        <v>2</v>
      </c>
      <c r="M677" s="12">
        <v>0</v>
      </c>
      <c r="N677" s="12">
        <v>0</v>
      </c>
      <c r="O677" s="14" t="s">
        <v>250</v>
      </c>
      <c r="P677" s="15">
        <v>4.8611111111111112E-2</v>
      </c>
      <c r="Q677" s="12">
        <v>179</v>
      </c>
      <c r="R677" s="16" t="s">
        <v>377</v>
      </c>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31" t="s">
        <v>428</v>
      </c>
      <c r="B678" s="31" t="s">
        <v>429</v>
      </c>
      <c r="C678" s="32">
        <v>0.66666666666666663</v>
      </c>
      <c r="D678" s="31" t="s">
        <v>406</v>
      </c>
      <c r="E678" s="31" t="s">
        <v>311</v>
      </c>
      <c r="F678" s="31" t="s">
        <v>628</v>
      </c>
      <c r="G678" s="289"/>
      <c r="H678" s="33"/>
      <c r="I678" s="34"/>
      <c r="J678" s="34"/>
      <c r="K678" s="34"/>
      <c r="L678" s="34"/>
      <c r="M678" s="34"/>
      <c r="N678" s="34"/>
      <c r="O678" s="35"/>
      <c r="P678" s="34"/>
      <c r="Q678" s="36"/>
      <c r="R678" s="37"/>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31" t="s">
        <v>399</v>
      </c>
      <c r="B679" s="31" t="s">
        <v>494</v>
      </c>
      <c r="C679" s="32">
        <v>0.3298611111111111</v>
      </c>
      <c r="D679" s="31" t="s">
        <v>401</v>
      </c>
      <c r="E679" s="31" t="s">
        <v>118</v>
      </c>
      <c r="F679" s="31" t="s">
        <v>648</v>
      </c>
      <c r="G679" s="289"/>
      <c r="H679" s="33"/>
      <c r="I679" s="34"/>
      <c r="J679" s="34"/>
      <c r="K679" s="34"/>
      <c r="L679" s="34"/>
      <c r="M679" s="34"/>
      <c r="N679" s="34"/>
      <c r="O679" s="35"/>
      <c r="P679" s="34"/>
      <c r="Q679" s="36"/>
      <c r="R679" s="37"/>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38" t="s">
        <v>399</v>
      </c>
      <c r="B680" s="38" t="s">
        <v>494</v>
      </c>
      <c r="C680" s="39">
        <v>0.3298611111111111</v>
      </c>
      <c r="D680" s="38" t="s">
        <v>48</v>
      </c>
      <c r="E680" s="38" t="s">
        <v>111</v>
      </c>
      <c r="F680" s="38" t="s">
        <v>649</v>
      </c>
      <c r="G680" s="289"/>
      <c r="H680" s="33"/>
      <c r="I680" s="34"/>
      <c r="J680" s="34"/>
      <c r="K680" s="34"/>
      <c r="L680" s="34"/>
      <c r="M680" s="34"/>
      <c r="N680" s="34"/>
      <c r="O680" s="35"/>
      <c r="P680" s="34"/>
      <c r="Q680" s="36"/>
      <c r="R680" s="37"/>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31" t="s">
        <v>50</v>
      </c>
      <c r="B681" s="31" t="s">
        <v>414</v>
      </c>
      <c r="C681" s="32">
        <v>0.30208333333333331</v>
      </c>
      <c r="D681" s="31" t="s">
        <v>52</v>
      </c>
      <c r="E681" s="31" t="s">
        <v>93</v>
      </c>
      <c r="F681" s="31" t="s">
        <v>650</v>
      </c>
      <c r="G681" s="289"/>
      <c r="H681" s="33"/>
      <c r="I681" s="34"/>
      <c r="J681" s="34"/>
      <c r="K681" s="34"/>
      <c r="L681" s="34"/>
      <c r="M681" s="34"/>
      <c r="N681" s="34"/>
      <c r="O681" s="35"/>
      <c r="P681" s="34"/>
      <c r="Q681" s="36"/>
      <c r="R681" s="37"/>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38" t="s">
        <v>50</v>
      </c>
      <c r="B682" s="38" t="s">
        <v>414</v>
      </c>
      <c r="C682" s="39">
        <v>0.30208333333333331</v>
      </c>
      <c r="D682" s="38" t="s">
        <v>55</v>
      </c>
      <c r="E682" s="38" t="s">
        <v>94</v>
      </c>
      <c r="F682" s="38" t="s">
        <v>390</v>
      </c>
      <c r="G682" s="289"/>
      <c r="H682" s="33"/>
      <c r="I682" s="34"/>
      <c r="J682" s="34"/>
      <c r="K682" s="34"/>
      <c r="L682" s="34"/>
      <c r="M682" s="34"/>
      <c r="N682" s="34"/>
      <c r="O682" s="35"/>
      <c r="P682" s="34"/>
      <c r="Q682" s="36"/>
      <c r="R682" s="37"/>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38" t="s">
        <v>50</v>
      </c>
      <c r="B683" s="38" t="s">
        <v>414</v>
      </c>
      <c r="C683" s="39">
        <v>0.30208333333333331</v>
      </c>
      <c r="D683" s="38" t="s">
        <v>58</v>
      </c>
      <c r="E683" s="38" t="s">
        <v>94</v>
      </c>
      <c r="F683" s="38" t="s">
        <v>651</v>
      </c>
      <c r="G683" s="289"/>
      <c r="H683" s="33"/>
      <c r="I683" s="34"/>
      <c r="J683" s="34"/>
      <c r="K683" s="34"/>
      <c r="L683" s="34"/>
      <c r="M683" s="34"/>
      <c r="N683" s="34"/>
      <c r="O683" s="35"/>
      <c r="P683" s="34"/>
      <c r="Q683" s="36"/>
      <c r="R683" s="37"/>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40" t="s">
        <v>50</v>
      </c>
      <c r="B684" s="40" t="s">
        <v>421</v>
      </c>
      <c r="C684" s="41">
        <v>0.90277777777777779</v>
      </c>
      <c r="D684" s="40" t="s">
        <v>52</v>
      </c>
      <c r="E684" s="40" t="s">
        <v>95</v>
      </c>
      <c r="F684" s="40" t="s">
        <v>615</v>
      </c>
      <c r="G684" s="289"/>
      <c r="H684" s="33"/>
      <c r="I684" s="34"/>
      <c r="J684" s="34"/>
      <c r="K684" s="34"/>
      <c r="L684" s="34"/>
      <c r="M684" s="34"/>
      <c r="N684" s="34"/>
      <c r="O684" s="35"/>
      <c r="P684" s="34"/>
      <c r="Q684" s="36"/>
      <c r="R684" s="37"/>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38" t="s">
        <v>50</v>
      </c>
      <c r="B685" s="38" t="s">
        <v>421</v>
      </c>
      <c r="C685" s="39">
        <v>0.90277777777777779</v>
      </c>
      <c r="D685" s="38" t="s">
        <v>55</v>
      </c>
      <c r="E685" s="38" t="s">
        <v>94</v>
      </c>
      <c r="F685" s="38" t="s">
        <v>567</v>
      </c>
      <c r="G685" s="289"/>
      <c r="H685" s="33"/>
      <c r="I685" s="34"/>
      <c r="J685" s="34"/>
      <c r="K685" s="34"/>
      <c r="L685" s="34"/>
      <c r="M685" s="34"/>
      <c r="N685" s="34"/>
      <c r="O685" s="35"/>
      <c r="P685" s="34"/>
      <c r="Q685" s="36"/>
      <c r="R685" s="37"/>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38" t="s">
        <v>50</v>
      </c>
      <c r="B686" s="38" t="s">
        <v>421</v>
      </c>
      <c r="C686" s="39">
        <v>0.90277777777777779</v>
      </c>
      <c r="D686" s="38" t="s">
        <v>58</v>
      </c>
      <c r="E686" s="38" t="s">
        <v>94</v>
      </c>
      <c r="F686" s="38" t="s">
        <v>616</v>
      </c>
      <c r="G686" s="289"/>
      <c r="H686" s="33"/>
      <c r="I686" s="34"/>
      <c r="J686" s="34"/>
      <c r="K686" s="34"/>
      <c r="L686" s="34"/>
      <c r="M686" s="34"/>
      <c r="N686" s="34"/>
      <c r="O686" s="35"/>
      <c r="P686" s="34"/>
      <c r="Q686" s="36"/>
      <c r="R686" s="37"/>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40" t="s">
        <v>50</v>
      </c>
      <c r="B687" s="40" t="s">
        <v>424</v>
      </c>
      <c r="C687" s="41">
        <v>0.85416666666666663</v>
      </c>
      <c r="D687" s="40" t="s">
        <v>52</v>
      </c>
      <c r="E687" s="40" t="s">
        <v>75</v>
      </c>
      <c r="F687" s="40" t="s">
        <v>615</v>
      </c>
      <c r="G687" s="289"/>
      <c r="H687" s="33"/>
      <c r="I687" s="34"/>
      <c r="J687" s="34"/>
      <c r="K687" s="34"/>
      <c r="L687" s="34"/>
      <c r="M687" s="34"/>
      <c r="N687" s="34"/>
      <c r="O687" s="35"/>
      <c r="P687" s="34"/>
      <c r="Q687" s="36"/>
      <c r="R687" s="37"/>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38" t="s">
        <v>50</v>
      </c>
      <c r="B688" s="38" t="s">
        <v>424</v>
      </c>
      <c r="C688" s="39">
        <v>0.85416666666666663</v>
      </c>
      <c r="D688" s="38" t="s">
        <v>55</v>
      </c>
      <c r="E688" s="38" t="s">
        <v>66</v>
      </c>
      <c r="F688" s="38" t="s">
        <v>567</v>
      </c>
      <c r="G688" s="289"/>
      <c r="H688" s="33"/>
      <c r="I688" s="34"/>
      <c r="J688" s="34"/>
      <c r="K688" s="34"/>
      <c r="L688" s="34"/>
      <c r="M688" s="34"/>
      <c r="N688" s="34"/>
      <c r="O688" s="35"/>
      <c r="P688" s="34"/>
      <c r="Q688" s="36"/>
      <c r="R688" s="37"/>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38" t="s">
        <v>50</v>
      </c>
      <c r="B689" s="38" t="s">
        <v>424</v>
      </c>
      <c r="C689" s="39">
        <v>0.85416666666666663</v>
      </c>
      <c r="D689" s="38" t="s">
        <v>58</v>
      </c>
      <c r="E689" s="38" t="s">
        <v>66</v>
      </c>
      <c r="F689" s="38" t="s">
        <v>616</v>
      </c>
      <c r="G689" s="289"/>
      <c r="H689" s="33"/>
      <c r="I689" s="34"/>
      <c r="J689" s="34"/>
      <c r="K689" s="34"/>
      <c r="L689" s="34"/>
      <c r="M689" s="34"/>
      <c r="N689" s="34"/>
      <c r="O689" s="35"/>
      <c r="P689" s="34"/>
      <c r="Q689" s="36"/>
      <c r="R689" s="37"/>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40" t="s">
        <v>50</v>
      </c>
      <c r="B690" s="40" t="s">
        <v>410</v>
      </c>
      <c r="C690" s="41">
        <v>0.39583333333333331</v>
      </c>
      <c r="D690" s="40" t="s">
        <v>52</v>
      </c>
      <c r="E690" s="40" t="s">
        <v>119</v>
      </c>
      <c r="F690" s="40" t="s">
        <v>615</v>
      </c>
      <c r="G690" s="289"/>
      <c r="H690" s="33"/>
      <c r="I690" s="34"/>
      <c r="J690" s="34"/>
      <c r="K690" s="34"/>
      <c r="L690" s="34"/>
      <c r="M690" s="34"/>
      <c r="N690" s="34"/>
      <c r="O690" s="35"/>
      <c r="P690" s="34"/>
      <c r="Q690" s="36"/>
      <c r="R690" s="37"/>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38" t="s">
        <v>50</v>
      </c>
      <c r="B691" s="38" t="s">
        <v>410</v>
      </c>
      <c r="C691" s="39">
        <v>0.39583333333333331</v>
      </c>
      <c r="D691" s="38" t="s">
        <v>55</v>
      </c>
      <c r="E691" s="38" t="s">
        <v>103</v>
      </c>
      <c r="F691" s="38" t="s">
        <v>567</v>
      </c>
      <c r="G691" s="289"/>
      <c r="H691" s="33"/>
      <c r="I691" s="34"/>
      <c r="J691" s="34"/>
      <c r="K691" s="34"/>
      <c r="L691" s="34"/>
      <c r="M691" s="34"/>
      <c r="N691" s="34"/>
      <c r="O691" s="35"/>
      <c r="P691" s="34"/>
      <c r="Q691" s="36"/>
      <c r="R691" s="37"/>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38" t="s">
        <v>50</v>
      </c>
      <c r="B692" s="38" t="s">
        <v>410</v>
      </c>
      <c r="C692" s="39">
        <v>0.39583333333333331</v>
      </c>
      <c r="D692" s="38" t="s">
        <v>58</v>
      </c>
      <c r="E692" s="38" t="s">
        <v>103</v>
      </c>
      <c r="F692" s="38" t="s">
        <v>616</v>
      </c>
      <c r="G692" s="289"/>
      <c r="H692" s="33"/>
      <c r="I692" s="34"/>
      <c r="J692" s="34"/>
      <c r="K692" s="34"/>
      <c r="L692" s="34"/>
      <c r="M692" s="34"/>
      <c r="N692" s="34"/>
      <c r="O692" s="35"/>
      <c r="P692" s="34"/>
      <c r="Q692" s="36"/>
      <c r="R692" s="37"/>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40" t="s">
        <v>50</v>
      </c>
      <c r="B693" s="40" t="s">
        <v>415</v>
      </c>
      <c r="C693" s="41">
        <v>0.25694444444444448</v>
      </c>
      <c r="D693" s="40" t="s">
        <v>52</v>
      </c>
      <c r="E693" s="40" t="s">
        <v>119</v>
      </c>
      <c r="F693" s="40" t="s">
        <v>617</v>
      </c>
      <c r="G693" s="289"/>
      <c r="H693" s="33"/>
      <c r="I693" s="34"/>
      <c r="J693" s="34"/>
      <c r="K693" s="34"/>
      <c r="L693" s="34"/>
      <c r="M693" s="34"/>
      <c r="N693" s="34"/>
      <c r="O693" s="35"/>
      <c r="P693" s="34"/>
      <c r="Q693" s="36"/>
      <c r="R693" s="37"/>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38" t="s">
        <v>50</v>
      </c>
      <c r="B694" s="38" t="s">
        <v>415</v>
      </c>
      <c r="C694" s="39">
        <v>0.25694444444444448</v>
      </c>
      <c r="D694" s="38" t="s">
        <v>55</v>
      </c>
      <c r="E694" s="38" t="s">
        <v>103</v>
      </c>
      <c r="F694" s="38" t="s">
        <v>618</v>
      </c>
      <c r="G694" s="289"/>
      <c r="H694" s="33"/>
      <c r="I694" s="34"/>
      <c r="J694" s="34"/>
      <c r="K694" s="34"/>
      <c r="L694" s="34"/>
      <c r="M694" s="34"/>
      <c r="N694" s="34"/>
      <c r="O694" s="35"/>
      <c r="P694" s="34"/>
      <c r="Q694" s="36"/>
      <c r="R694" s="37"/>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38" t="s">
        <v>50</v>
      </c>
      <c r="B695" s="38" t="s">
        <v>415</v>
      </c>
      <c r="C695" s="39">
        <v>0.25694444444444448</v>
      </c>
      <c r="D695" s="38" t="s">
        <v>58</v>
      </c>
      <c r="E695" s="38" t="s">
        <v>103</v>
      </c>
      <c r="F695" s="38" t="s">
        <v>412</v>
      </c>
      <c r="G695" s="289"/>
      <c r="H695" s="33"/>
      <c r="I695" s="34"/>
      <c r="J695" s="34"/>
      <c r="K695" s="34"/>
      <c r="L695" s="34"/>
      <c r="M695" s="34"/>
      <c r="N695" s="34"/>
      <c r="O695" s="35"/>
      <c r="P695" s="34"/>
      <c r="Q695" s="36"/>
      <c r="R695" s="37"/>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40" t="s">
        <v>50</v>
      </c>
      <c r="B696" s="40" t="s">
        <v>425</v>
      </c>
      <c r="C696" s="41">
        <v>0.65972222222222221</v>
      </c>
      <c r="D696" s="40" t="s">
        <v>52</v>
      </c>
      <c r="E696" s="40" t="s">
        <v>119</v>
      </c>
      <c r="F696" s="40" t="s">
        <v>617</v>
      </c>
      <c r="G696" s="289"/>
      <c r="H696" s="33"/>
      <c r="I696" s="34"/>
      <c r="J696" s="34"/>
      <c r="K696" s="34"/>
      <c r="L696" s="34"/>
      <c r="M696" s="34"/>
      <c r="N696" s="34"/>
      <c r="O696" s="35"/>
      <c r="P696" s="34"/>
      <c r="Q696" s="36"/>
      <c r="R696" s="37"/>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38" t="s">
        <v>50</v>
      </c>
      <c r="B697" s="38" t="s">
        <v>425</v>
      </c>
      <c r="C697" s="39">
        <v>0.65972222222222221</v>
      </c>
      <c r="D697" s="38" t="s">
        <v>55</v>
      </c>
      <c r="E697" s="38" t="s">
        <v>103</v>
      </c>
      <c r="F697" s="38" t="s">
        <v>618</v>
      </c>
      <c r="G697" s="289"/>
      <c r="H697" s="33"/>
      <c r="I697" s="34"/>
      <c r="J697" s="34"/>
      <c r="K697" s="34"/>
      <c r="L697" s="34"/>
      <c r="M697" s="34"/>
      <c r="N697" s="34"/>
      <c r="O697" s="35"/>
      <c r="P697" s="34"/>
      <c r="Q697" s="36"/>
      <c r="R697" s="37"/>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38" t="s">
        <v>50</v>
      </c>
      <c r="B698" s="38" t="s">
        <v>425</v>
      </c>
      <c r="C698" s="39">
        <v>0.65972222222222221</v>
      </c>
      <c r="D698" s="38" t="s">
        <v>58</v>
      </c>
      <c r="E698" s="38" t="s">
        <v>103</v>
      </c>
      <c r="F698" s="38" t="s">
        <v>412</v>
      </c>
      <c r="G698" s="289"/>
      <c r="H698" s="33"/>
      <c r="I698" s="34"/>
      <c r="J698" s="34"/>
      <c r="K698" s="34"/>
      <c r="L698" s="34"/>
      <c r="M698" s="34"/>
      <c r="N698" s="34"/>
      <c r="O698" s="35"/>
      <c r="P698" s="34"/>
      <c r="Q698" s="36"/>
      <c r="R698" s="37"/>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40" t="s">
        <v>50</v>
      </c>
      <c r="B699" s="40" t="s">
        <v>420</v>
      </c>
      <c r="C699" s="41">
        <v>0.79861111111111116</v>
      </c>
      <c r="D699" s="40" t="s">
        <v>52</v>
      </c>
      <c r="E699" s="40" t="s">
        <v>119</v>
      </c>
      <c r="F699" s="40" t="s">
        <v>617</v>
      </c>
      <c r="G699" s="289"/>
      <c r="H699" s="33"/>
      <c r="I699" s="34"/>
      <c r="J699" s="34"/>
      <c r="K699" s="34"/>
      <c r="L699" s="34"/>
      <c r="M699" s="34"/>
      <c r="N699" s="34"/>
      <c r="O699" s="35"/>
      <c r="P699" s="34"/>
      <c r="Q699" s="36"/>
      <c r="R699" s="37"/>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c r="A700" s="38" t="s">
        <v>50</v>
      </c>
      <c r="B700" s="38" t="s">
        <v>420</v>
      </c>
      <c r="C700" s="39">
        <v>0.79861111111111116</v>
      </c>
      <c r="D700" s="38" t="s">
        <v>55</v>
      </c>
      <c r="E700" s="38" t="s">
        <v>103</v>
      </c>
      <c r="F700" s="38" t="s">
        <v>618</v>
      </c>
      <c r="G700" s="289"/>
      <c r="H700" s="33"/>
      <c r="I700" s="34"/>
      <c r="J700" s="34"/>
      <c r="K700" s="34"/>
      <c r="L700" s="34"/>
      <c r="M700" s="34"/>
      <c r="N700" s="34"/>
      <c r="O700" s="35"/>
      <c r="P700" s="34"/>
      <c r="Q700" s="36"/>
      <c r="R700" s="37"/>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c r="A701" s="38" t="s">
        <v>50</v>
      </c>
      <c r="B701" s="38" t="s">
        <v>420</v>
      </c>
      <c r="C701" s="39">
        <v>0.79861111111111116</v>
      </c>
      <c r="D701" s="38" t="s">
        <v>58</v>
      </c>
      <c r="E701" s="38" t="s">
        <v>103</v>
      </c>
      <c r="F701" s="38" t="s">
        <v>412</v>
      </c>
      <c r="G701" s="289"/>
      <c r="H701" s="33"/>
      <c r="I701" s="34"/>
      <c r="J701" s="34"/>
      <c r="K701" s="34"/>
      <c r="L701" s="34"/>
      <c r="M701" s="34"/>
      <c r="N701" s="34"/>
      <c r="O701" s="35"/>
      <c r="P701" s="34"/>
      <c r="Q701" s="36"/>
      <c r="R701" s="37"/>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40" t="s">
        <v>50</v>
      </c>
      <c r="B702" s="40" t="s">
        <v>419</v>
      </c>
      <c r="C702" s="41">
        <v>0.51736111111111105</v>
      </c>
      <c r="D702" s="40" t="s">
        <v>52</v>
      </c>
      <c r="E702" s="40" t="s">
        <v>119</v>
      </c>
      <c r="F702" s="40" t="s">
        <v>619</v>
      </c>
      <c r="G702" s="289"/>
      <c r="H702" s="33"/>
      <c r="I702" s="34"/>
      <c r="J702" s="34"/>
      <c r="K702" s="34"/>
      <c r="L702" s="34"/>
      <c r="M702" s="34"/>
      <c r="N702" s="34"/>
      <c r="O702" s="35"/>
      <c r="P702" s="34"/>
      <c r="Q702" s="36"/>
      <c r="R702" s="37"/>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38" t="s">
        <v>50</v>
      </c>
      <c r="B703" s="38" t="s">
        <v>419</v>
      </c>
      <c r="C703" s="39">
        <v>0.51736111111111105</v>
      </c>
      <c r="D703" s="38" t="s">
        <v>55</v>
      </c>
      <c r="E703" s="38" t="s">
        <v>103</v>
      </c>
      <c r="F703" s="38" t="s">
        <v>416</v>
      </c>
      <c r="G703" s="289"/>
      <c r="H703" s="33"/>
      <c r="I703" s="34"/>
      <c r="J703" s="34"/>
      <c r="K703" s="34"/>
      <c r="L703" s="34"/>
      <c r="M703" s="34"/>
      <c r="N703" s="34"/>
      <c r="O703" s="35"/>
      <c r="P703" s="34"/>
      <c r="Q703" s="36"/>
      <c r="R703" s="37"/>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38" t="s">
        <v>50</v>
      </c>
      <c r="B704" s="38" t="s">
        <v>419</v>
      </c>
      <c r="C704" s="39">
        <v>0.51736111111111105</v>
      </c>
      <c r="D704" s="38" t="s">
        <v>58</v>
      </c>
      <c r="E704" s="38" t="s">
        <v>103</v>
      </c>
      <c r="F704" s="38" t="s">
        <v>620</v>
      </c>
      <c r="G704" s="289"/>
      <c r="H704" s="33"/>
      <c r="I704" s="34"/>
      <c r="J704" s="34"/>
      <c r="K704" s="34"/>
      <c r="L704" s="34"/>
      <c r="M704" s="34"/>
      <c r="N704" s="34"/>
      <c r="O704" s="35"/>
      <c r="P704" s="34"/>
      <c r="Q704" s="36"/>
      <c r="R704" s="37"/>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31" t="s">
        <v>77</v>
      </c>
      <c r="B705" s="31" t="s">
        <v>467</v>
      </c>
      <c r="C705" s="32">
        <v>0.4861111111111111</v>
      </c>
      <c r="D705" s="31" t="s">
        <v>79</v>
      </c>
      <c r="E705" s="31" t="s">
        <v>80</v>
      </c>
      <c r="F705" s="31" t="s">
        <v>652</v>
      </c>
      <c r="G705" s="289"/>
      <c r="H705" s="33"/>
      <c r="I705" s="34"/>
      <c r="J705" s="34"/>
      <c r="K705" s="34"/>
      <c r="L705" s="34"/>
      <c r="M705" s="34"/>
      <c r="N705" s="34"/>
      <c r="O705" s="35"/>
      <c r="P705" s="34"/>
      <c r="Q705" s="36"/>
      <c r="R705" s="37"/>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40" t="s">
        <v>77</v>
      </c>
      <c r="B706" s="40" t="s">
        <v>473</v>
      </c>
      <c r="C706" s="41">
        <v>0.22222222222222221</v>
      </c>
      <c r="D706" s="40" t="s">
        <v>79</v>
      </c>
      <c r="E706" s="40" t="s">
        <v>69</v>
      </c>
      <c r="F706" s="40" t="s">
        <v>652</v>
      </c>
      <c r="G706" s="289"/>
      <c r="H706" s="33"/>
      <c r="I706" s="34"/>
      <c r="J706" s="34"/>
      <c r="K706" s="34"/>
      <c r="L706" s="34"/>
      <c r="M706" s="34"/>
      <c r="N706" s="34"/>
      <c r="O706" s="35"/>
      <c r="P706" s="34"/>
      <c r="Q706" s="36"/>
      <c r="R706" s="37"/>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40" t="s">
        <v>77</v>
      </c>
      <c r="B707" s="40" t="s">
        <v>468</v>
      </c>
      <c r="C707" s="41">
        <v>0.14583333333333329</v>
      </c>
      <c r="D707" s="40" t="s">
        <v>79</v>
      </c>
      <c r="E707" s="40" t="s">
        <v>69</v>
      </c>
      <c r="F707" s="40" t="s">
        <v>653</v>
      </c>
      <c r="G707" s="289"/>
      <c r="H707" s="33"/>
      <c r="I707" s="34"/>
      <c r="J707" s="34"/>
      <c r="K707" s="34"/>
      <c r="L707" s="34"/>
      <c r="M707" s="34"/>
      <c r="N707" s="34"/>
      <c r="O707" s="35"/>
      <c r="P707" s="34"/>
      <c r="Q707" s="36"/>
      <c r="R707" s="37"/>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40" t="s">
        <v>77</v>
      </c>
      <c r="B708" s="40" t="s">
        <v>470</v>
      </c>
      <c r="C708" s="41">
        <v>0.51388888888888895</v>
      </c>
      <c r="D708" s="40" t="s">
        <v>79</v>
      </c>
      <c r="E708" s="40" t="s">
        <v>69</v>
      </c>
      <c r="F708" s="40" t="s">
        <v>653</v>
      </c>
      <c r="G708" s="289"/>
      <c r="H708" s="33"/>
      <c r="I708" s="34"/>
      <c r="J708" s="34"/>
      <c r="K708" s="34"/>
      <c r="L708" s="34"/>
      <c r="M708" s="34"/>
      <c r="N708" s="34"/>
      <c r="O708" s="35"/>
      <c r="P708" s="34"/>
      <c r="Q708" s="36"/>
      <c r="R708" s="37"/>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40" t="s">
        <v>77</v>
      </c>
      <c r="B709" s="40" t="s">
        <v>471</v>
      </c>
      <c r="C709" s="41">
        <v>0.95833333333333337</v>
      </c>
      <c r="D709" s="40" t="s">
        <v>79</v>
      </c>
      <c r="E709" s="40" t="s">
        <v>69</v>
      </c>
      <c r="F709" s="40" t="s">
        <v>602</v>
      </c>
      <c r="G709" s="289"/>
      <c r="H709" s="33"/>
      <c r="I709" s="34"/>
      <c r="J709" s="34"/>
      <c r="K709" s="34"/>
      <c r="L709" s="34"/>
      <c r="M709" s="34"/>
      <c r="N709" s="34"/>
      <c r="O709" s="35"/>
      <c r="P709" s="34"/>
      <c r="Q709" s="36"/>
      <c r="R709" s="37"/>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40" t="s">
        <v>77</v>
      </c>
      <c r="B710" s="40" t="s">
        <v>465</v>
      </c>
      <c r="C710" s="41">
        <v>1.388888888888889E-2</v>
      </c>
      <c r="D710" s="40" t="s">
        <v>79</v>
      </c>
      <c r="E710" s="40" t="s">
        <v>69</v>
      </c>
      <c r="F710" s="40" t="s">
        <v>497</v>
      </c>
      <c r="G710" s="289"/>
      <c r="H710" s="33"/>
      <c r="I710" s="34"/>
      <c r="J710" s="34"/>
      <c r="K710" s="34"/>
      <c r="L710" s="34"/>
      <c r="M710" s="34"/>
      <c r="N710" s="34"/>
      <c r="O710" s="35"/>
      <c r="P710" s="34"/>
      <c r="Q710" s="36"/>
      <c r="R710" s="37"/>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40" t="s">
        <v>77</v>
      </c>
      <c r="B711" s="40" t="s">
        <v>469</v>
      </c>
      <c r="C711" s="41">
        <v>0.27777777777777779</v>
      </c>
      <c r="D711" s="40" t="s">
        <v>79</v>
      </c>
      <c r="E711" s="40" t="s">
        <v>69</v>
      </c>
      <c r="F711" s="40" t="s">
        <v>497</v>
      </c>
      <c r="G711" s="289"/>
      <c r="H711" s="33"/>
      <c r="I711" s="34"/>
      <c r="J711" s="34"/>
      <c r="K711" s="34"/>
      <c r="L711" s="34"/>
      <c r="M711" s="34"/>
      <c r="N711" s="34"/>
      <c r="O711" s="35"/>
      <c r="P711" s="34"/>
      <c r="Q711" s="36"/>
      <c r="R711" s="37"/>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40" t="s">
        <v>77</v>
      </c>
      <c r="B712" s="40" t="s">
        <v>472</v>
      </c>
      <c r="C712" s="41">
        <v>0.77430555555555547</v>
      </c>
      <c r="D712" s="40" t="s">
        <v>79</v>
      </c>
      <c r="E712" s="40" t="s">
        <v>69</v>
      </c>
      <c r="F712" s="40" t="s">
        <v>497</v>
      </c>
      <c r="G712" s="289"/>
      <c r="H712" s="33"/>
      <c r="I712" s="34"/>
      <c r="J712" s="34"/>
      <c r="K712" s="34"/>
      <c r="L712" s="34"/>
      <c r="M712" s="34"/>
      <c r="N712" s="34"/>
      <c r="O712" s="35"/>
      <c r="P712" s="34"/>
      <c r="Q712" s="36"/>
      <c r="R712" s="37"/>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31" t="s">
        <v>60</v>
      </c>
      <c r="B713" s="31" t="s">
        <v>450</v>
      </c>
      <c r="C713" s="32">
        <v>0.24305555555555561</v>
      </c>
      <c r="D713" s="31" t="s">
        <v>62</v>
      </c>
      <c r="E713" s="31" t="s">
        <v>87</v>
      </c>
      <c r="F713" s="31" t="s">
        <v>654</v>
      </c>
      <c r="G713" s="289"/>
      <c r="H713" s="33"/>
      <c r="I713" s="34"/>
      <c r="J713" s="34"/>
      <c r="K713" s="34"/>
      <c r="L713" s="34"/>
      <c r="M713" s="34"/>
      <c r="N713" s="34"/>
      <c r="O713" s="35"/>
      <c r="P713" s="34"/>
      <c r="Q713" s="36"/>
      <c r="R713" s="37"/>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38" t="s">
        <v>60</v>
      </c>
      <c r="B714" s="38" t="s">
        <v>450</v>
      </c>
      <c r="C714" s="39">
        <v>0.24305555555555561</v>
      </c>
      <c r="D714" s="38" t="s">
        <v>65</v>
      </c>
      <c r="E714" s="38" t="s">
        <v>89</v>
      </c>
      <c r="F714" s="38" t="s">
        <v>411</v>
      </c>
      <c r="G714" s="289"/>
      <c r="H714" s="33"/>
      <c r="I714" s="34"/>
      <c r="J714" s="34"/>
      <c r="K714" s="34"/>
      <c r="L714" s="34"/>
      <c r="M714" s="34"/>
      <c r="N714" s="34"/>
      <c r="O714" s="35"/>
      <c r="P714" s="34"/>
      <c r="Q714" s="36"/>
      <c r="R714" s="37"/>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40" t="s">
        <v>60</v>
      </c>
      <c r="B715" s="40" t="s">
        <v>501</v>
      </c>
      <c r="C715" s="41">
        <v>0.37847222222222232</v>
      </c>
      <c r="D715" s="40" t="s">
        <v>62</v>
      </c>
      <c r="E715" s="40" t="s">
        <v>69</v>
      </c>
      <c r="F715" s="40" t="s">
        <v>622</v>
      </c>
      <c r="G715" s="289"/>
      <c r="H715" s="33"/>
      <c r="I715" s="34"/>
      <c r="J715" s="34"/>
      <c r="K715" s="34"/>
      <c r="L715" s="34"/>
      <c r="M715" s="34"/>
      <c r="N715" s="34"/>
      <c r="O715" s="35"/>
      <c r="P715" s="34"/>
      <c r="Q715" s="36"/>
      <c r="R715" s="37"/>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38" t="s">
        <v>60</v>
      </c>
      <c r="B716" s="38" t="s">
        <v>501</v>
      </c>
      <c r="C716" s="39">
        <v>0.37847222222222232</v>
      </c>
      <c r="D716" s="38" t="s">
        <v>65</v>
      </c>
      <c r="E716" s="38" t="s">
        <v>71</v>
      </c>
      <c r="F716" s="38" t="s">
        <v>623</v>
      </c>
      <c r="G716" s="289"/>
      <c r="H716" s="33"/>
      <c r="I716" s="34"/>
      <c r="J716" s="34"/>
      <c r="K716" s="34"/>
      <c r="L716" s="34"/>
      <c r="M716" s="34"/>
      <c r="N716" s="34"/>
      <c r="O716" s="35"/>
      <c r="P716" s="34"/>
      <c r="Q716" s="36"/>
      <c r="R716" s="37"/>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40" t="s">
        <v>60</v>
      </c>
      <c r="B717" s="40" t="s">
        <v>447</v>
      </c>
      <c r="C717" s="41">
        <v>6.9444444444444441E-3</v>
      </c>
      <c r="D717" s="40" t="s">
        <v>62</v>
      </c>
      <c r="E717" s="40" t="s">
        <v>69</v>
      </c>
      <c r="F717" s="40" t="s">
        <v>622</v>
      </c>
      <c r="G717" s="289"/>
      <c r="H717" s="33"/>
      <c r="I717" s="34"/>
      <c r="J717" s="34"/>
      <c r="K717" s="34"/>
      <c r="L717" s="34"/>
      <c r="M717" s="34"/>
      <c r="N717" s="34"/>
      <c r="O717" s="35"/>
      <c r="P717" s="34"/>
      <c r="Q717" s="36"/>
      <c r="R717" s="37"/>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38" t="s">
        <v>60</v>
      </c>
      <c r="B718" s="38" t="s">
        <v>447</v>
      </c>
      <c r="C718" s="39">
        <v>6.9444444444444441E-3</v>
      </c>
      <c r="D718" s="38" t="s">
        <v>65</v>
      </c>
      <c r="E718" s="38" t="s">
        <v>71</v>
      </c>
      <c r="F718" s="38" t="s">
        <v>623</v>
      </c>
      <c r="G718" s="289"/>
      <c r="H718" s="33"/>
      <c r="I718" s="34"/>
      <c r="J718" s="34"/>
      <c r="K718" s="34"/>
      <c r="L718" s="34"/>
      <c r="M718" s="34"/>
      <c r="N718" s="34"/>
      <c r="O718" s="35"/>
      <c r="P718" s="34"/>
      <c r="Q718" s="36"/>
      <c r="R718" s="37"/>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40" t="s">
        <v>60</v>
      </c>
      <c r="B719" s="40" t="s">
        <v>451</v>
      </c>
      <c r="C719" s="41">
        <v>0.1423611111111111</v>
      </c>
      <c r="D719" s="40" t="s">
        <v>62</v>
      </c>
      <c r="E719" s="40" t="s">
        <v>69</v>
      </c>
      <c r="F719" s="40" t="s">
        <v>622</v>
      </c>
      <c r="G719" s="289"/>
      <c r="H719" s="33"/>
      <c r="I719" s="34"/>
      <c r="J719" s="34"/>
      <c r="K719" s="34"/>
      <c r="L719" s="34"/>
      <c r="M719" s="34"/>
      <c r="N719" s="34"/>
      <c r="O719" s="35"/>
      <c r="P719" s="34"/>
      <c r="Q719" s="36"/>
      <c r="R719" s="37"/>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38" t="s">
        <v>60</v>
      </c>
      <c r="B720" s="38" t="s">
        <v>451</v>
      </c>
      <c r="C720" s="39">
        <v>0.1423611111111111</v>
      </c>
      <c r="D720" s="38" t="s">
        <v>65</v>
      </c>
      <c r="E720" s="38" t="s">
        <v>71</v>
      </c>
      <c r="F720" s="38" t="s">
        <v>623</v>
      </c>
      <c r="G720" s="289"/>
      <c r="H720" s="33"/>
      <c r="I720" s="34"/>
      <c r="J720" s="34"/>
      <c r="K720" s="34"/>
      <c r="L720" s="34"/>
      <c r="M720" s="34"/>
      <c r="N720" s="34"/>
      <c r="O720" s="35"/>
      <c r="P720" s="34"/>
      <c r="Q720" s="36"/>
      <c r="R720" s="37"/>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c r="A721" s="40" t="s">
        <v>60</v>
      </c>
      <c r="B721" s="40" t="s">
        <v>462</v>
      </c>
      <c r="C721" s="41">
        <v>0.61111111111111105</v>
      </c>
      <c r="D721" s="40" t="s">
        <v>62</v>
      </c>
      <c r="E721" s="40" t="s">
        <v>69</v>
      </c>
      <c r="F721" s="40" t="s">
        <v>624</v>
      </c>
      <c r="G721" s="289"/>
      <c r="H721" s="33"/>
      <c r="I721" s="34"/>
      <c r="J721" s="34"/>
      <c r="K721" s="34"/>
      <c r="L721" s="34"/>
      <c r="M721" s="34"/>
      <c r="N721" s="34"/>
      <c r="O721" s="35"/>
      <c r="P721" s="34"/>
      <c r="Q721" s="36"/>
      <c r="R721" s="37"/>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c r="A722" s="38" t="s">
        <v>60</v>
      </c>
      <c r="B722" s="38" t="s">
        <v>462</v>
      </c>
      <c r="C722" s="39">
        <v>0.61111111111111105</v>
      </c>
      <c r="D722" s="38" t="s">
        <v>65</v>
      </c>
      <c r="E722" s="38" t="s">
        <v>71</v>
      </c>
      <c r="F722" s="38" t="s">
        <v>625</v>
      </c>
      <c r="G722" s="289"/>
      <c r="H722" s="33"/>
      <c r="I722" s="34"/>
      <c r="J722" s="34"/>
      <c r="K722" s="34"/>
      <c r="L722" s="34"/>
      <c r="M722" s="34"/>
      <c r="N722" s="34"/>
      <c r="O722" s="35"/>
      <c r="P722" s="34"/>
      <c r="Q722" s="36"/>
      <c r="R722" s="37"/>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c r="A723" s="40" t="s">
        <v>60</v>
      </c>
      <c r="B723" s="40" t="s">
        <v>503</v>
      </c>
      <c r="C723" s="41">
        <v>0.71875</v>
      </c>
      <c r="D723" s="40" t="s">
        <v>62</v>
      </c>
      <c r="E723" s="40" t="s">
        <v>69</v>
      </c>
      <c r="F723" s="40" t="s">
        <v>655</v>
      </c>
      <c r="G723" s="289"/>
      <c r="H723" s="33"/>
      <c r="I723" s="34"/>
      <c r="J723" s="34"/>
      <c r="K723" s="34"/>
      <c r="L723" s="34"/>
      <c r="M723" s="34"/>
      <c r="N723" s="34"/>
      <c r="O723" s="35"/>
      <c r="P723" s="34"/>
      <c r="Q723" s="36"/>
      <c r="R723" s="37"/>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c r="A724" s="38" t="s">
        <v>60</v>
      </c>
      <c r="B724" s="38" t="s">
        <v>503</v>
      </c>
      <c r="C724" s="39">
        <v>0.71875</v>
      </c>
      <c r="D724" s="38" t="s">
        <v>65</v>
      </c>
      <c r="E724" s="38" t="s">
        <v>71</v>
      </c>
      <c r="F724" s="38" t="s">
        <v>656</v>
      </c>
      <c r="G724" s="289"/>
      <c r="H724" s="33"/>
      <c r="I724" s="34"/>
      <c r="J724" s="34"/>
      <c r="K724" s="34"/>
      <c r="L724" s="34"/>
      <c r="M724" s="34"/>
      <c r="N724" s="34"/>
      <c r="O724" s="35"/>
      <c r="P724" s="34"/>
      <c r="Q724" s="36"/>
      <c r="R724" s="37"/>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c r="A725" s="40" t="s">
        <v>60</v>
      </c>
      <c r="B725" s="40" t="s">
        <v>452</v>
      </c>
      <c r="C725" s="41">
        <v>0.30208333333333331</v>
      </c>
      <c r="D725" s="40" t="s">
        <v>65</v>
      </c>
      <c r="E725" s="40" t="s">
        <v>75</v>
      </c>
      <c r="F725" s="40" t="s">
        <v>657</v>
      </c>
      <c r="G725" s="289"/>
      <c r="H725" s="33"/>
      <c r="I725" s="34"/>
      <c r="J725" s="34"/>
      <c r="K725" s="34"/>
      <c r="L725" s="34"/>
      <c r="M725" s="34"/>
      <c r="N725" s="34"/>
      <c r="O725" s="35"/>
      <c r="P725" s="34"/>
      <c r="Q725" s="36"/>
      <c r="R725" s="37"/>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c r="A726" s="40" t="s">
        <v>60</v>
      </c>
      <c r="B726" s="40" t="s">
        <v>454</v>
      </c>
      <c r="C726" s="41">
        <v>0.12847222222222221</v>
      </c>
      <c r="D726" s="40" t="s">
        <v>65</v>
      </c>
      <c r="E726" s="40" t="s">
        <v>75</v>
      </c>
      <c r="F726" s="40" t="s">
        <v>657</v>
      </c>
      <c r="G726" s="289"/>
      <c r="H726" s="33"/>
      <c r="I726" s="34"/>
      <c r="J726" s="34"/>
      <c r="K726" s="34"/>
      <c r="L726" s="34"/>
      <c r="M726" s="34"/>
      <c r="N726" s="34"/>
      <c r="O726" s="35"/>
      <c r="P726" s="34"/>
      <c r="Q726" s="36"/>
      <c r="R726" s="37"/>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c r="A727" s="40" t="s">
        <v>60</v>
      </c>
      <c r="B727" s="40" t="s">
        <v>455</v>
      </c>
      <c r="C727" s="41">
        <v>0.93055555555555547</v>
      </c>
      <c r="D727" s="40" t="s">
        <v>62</v>
      </c>
      <c r="E727" s="40" t="s">
        <v>69</v>
      </c>
      <c r="F727" s="40" t="s">
        <v>448</v>
      </c>
      <c r="G727" s="289"/>
      <c r="H727" s="33"/>
      <c r="I727" s="34"/>
      <c r="J727" s="34"/>
      <c r="K727" s="34"/>
      <c r="L727" s="34"/>
      <c r="M727" s="34"/>
      <c r="N727" s="34"/>
      <c r="O727" s="35"/>
      <c r="P727" s="34"/>
      <c r="Q727" s="36"/>
      <c r="R727" s="37"/>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c r="A728" s="38" t="s">
        <v>60</v>
      </c>
      <c r="B728" s="38" t="s">
        <v>455</v>
      </c>
      <c r="C728" s="39">
        <v>0.93055555555555547</v>
      </c>
      <c r="D728" s="38" t="s">
        <v>65</v>
      </c>
      <c r="E728" s="38" t="s">
        <v>71</v>
      </c>
      <c r="F728" s="38" t="s">
        <v>449</v>
      </c>
      <c r="G728" s="289"/>
      <c r="H728" s="33"/>
      <c r="I728" s="34"/>
      <c r="J728" s="34"/>
      <c r="K728" s="34"/>
      <c r="L728" s="34"/>
      <c r="M728" s="34"/>
      <c r="N728" s="34"/>
      <c r="O728" s="35"/>
      <c r="P728" s="34"/>
      <c r="Q728" s="36"/>
      <c r="R728" s="37"/>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c r="A729" s="40" t="s">
        <v>60</v>
      </c>
      <c r="B729" s="40" t="s">
        <v>459</v>
      </c>
      <c r="C729" s="41">
        <v>0.88888888888888884</v>
      </c>
      <c r="D729" s="40" t="s">
        <v>65</v>
      </c>
      <c r="E729" s="40" t="s">
        <v>75</v>
      </c>
      <c r="F729" s="40" t="s">
        <v>626</v>
      </c>
      <c r="G729" s="289"/>
      <c r="H729" s="33"/>
      <c r="I729" s="34"/>
      <c r="J729" s="34"/>
      <c r="K729" s="34"/>
      <c r="L729" s="34"/>
      <c r="M729" s="34"/>
      <c r="N729" s="34"/>
      <c r="O729" s="35"/>
      <c r="P729" s="34"/>
      <c r="Q729" s="36"/>
      <c r="R729" s="37"/>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c r="A730" s="40" t="s">
        <v>60</v>
      </c>
      <c r="B730" s="40" t="s">
        <v>461</v>
      </c>
      <c r="C730" s="41">
        <v>0.78819444444444453</v>
      </c>
      <c r="D730" s="40" t="s">
        <v>65</v>
      </c>
      <c r="E730" s="40" t="s">
        <v>75</v>
      </c>
      <c r="F730" s="40" t="s">
        <v>626</v>
      </c>
      <c r="G730" s="289"/>
      <c r="H730" s="33"/>
      <c r="I730" s="34"/>
      <c r="J730" s="34"/>
      <c r="K730" s="34"/>
      <c r="L730" s="34"/>
      <c r="M730" s="34"/>
      <c r="N730" s="34"/>
      <c r="O730" s="35"/>
      <c r="P730" s="34"/>
      <c r="Q730" s="36"/>
      <c r="R730" s="37"/>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c r="A731" s="40" t="s">
        <v>60</v>
      </c>
      <c r="B731" s="40" t="s">
        <v>458</v>
      </c>
      <c r="C731" s="41">
        <v>0.82986111111111116</v>
      </c>
      <c r="D731" s="40" t="s">
        <v>62</v>
      </c>
      <c r="E731" s="40" t="s">
        <v>69</v>
      </c>
      <c r="F731" s="40" t="s">
        <v>658</v>
      </c>
      <c r="G731" s="289"/>
      <c r="H731" s="33"/>
      <c r="I731" s="34"/>
      <c r="J731" s="34"/>
      <c r="K731" s="34"/>
      <c r="L731" s="34"/>
      <c r="M731" s="34"/>
      <c r="N731" s="34"/>
      <c r="O731" s="35"/>
      <c r="P731" s="34"/>
      <c r="Q731" s="36"/>
      <c r="R731" s="37"/>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c r="A732" s="62" t="s">
        <v>60</v>
      </c>
      <c r="B732" s="62" t="s">
        <v>458</v>
      </c>
      <c r="C732" s="63">
        <v>0.82986111111111116</v>
      </c>
      <c r="D732" s="62" t="s">
        <v>65</v>
      </c>
      <c r="E732" s="62" t="s">
        <v>71</v>
      </c>
      <c r="F732" s="62" t="s">
        <v>659</v>
      </c>
      <c r="G732" s="290"/>
      <c r="H732" s="308"/>
      <c r="I732" s="191"/>
      <c r="J732" s="191"/>
      <c r="K732" s="191"/>
      <c r="L732" s="191"/>
      <c r="M732" s="191"/>
      <c r="N732" s="191"/>
      <c r="O732" s="192"/>
      <c r="P732" s="191"/>
      <c r="Q732" s="193"/>
      <c r="R732" s="309"/>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4.45" customHeight="1">
      <c r="A733" s="316"/>
      <c r="B733" s="312"/>
      <c r="C733" s="312"/>
      <c r="D733" s="312"/>
      <c r="E733" s="312"/>
      <c r="F733" s="312"/>
      <c r="G733" s="312"/>
      <c r="H733" s="312"/>
      <c r="I733" s="312"/>
      <c r="J733" s="312"/>
      <c r="K733" s="312"/>
      <c r="L733" s="312"/>
      <c r="M733" s="312"/>
      <c r="N733" s="312"/>
      <c r="O733" s="312"/>
      <c r="P733" s="312"/>
      <c r="Q733" s="312"/>
      <c r="R733" s="315"/>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22.15" customHeight="1">
      <c r="A734" s="293" t="s">
        <v>5</v>
      </c>
      <c r="B734" s="294"/>
      <c r="C734" s="294"/>
      <c r="D734" s="294"/>
      <c r="E734" s="294"/>
      <c r="F734" s="294"/>
      <c r="G734" s="5">
        <v>45989</v>
      </c>
      <c r="H734" s="295" t="s">
        <v>6</v>
      </c>
      <c r="I734" s="292"/>
      <c r="J734" s="292"/>
      <c r="K734" s="292"/>
      <c r="L734" s="292"/>
      <c r="M734" s="292"/>
      <c r="N734" s="292"/>
      <c r="O734" s="292"/>
      <c r="P734" s="292"/>
      <c r="Q734" s="292"/>
      <c r="R734" s="292"/>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24" customHeight="1">
      <c r="A735" s="44" t="s">
        <v>7</v>
      </c>
      <c r="B735" s="44" t="s">
        <v>8</v>
      </c>
      <c r="C735" s="45" t="s">
        <v>9</v>
      </c>
      <c r="D735" s="44" t="s">
        <v>10</v>
      </c>
      <c r="E735" s="44" t="s">
        <v>11</v>
      </c>
      <c r="F735" s="44" t="s">
        <v>12</v>
      </c>
      <c r="G735" s="46" t="s">
        <v>13</v>
      </c>
      <c r="H735" s="44" t="s">
        <v>14</v>
      </c>
      <c r="I735" s="47" t="s">
        <v>15</v>
      </c>
      <c r="J735" s="48" t="s">
        <v>16</v>
      </c>
      <c r="K735" s="49" t="s">
        <v>17</v>
      </c>
      <c r="L735" s="48" t="s">
        <v>18</v>
      </c>
      <c r="M735" s="48" t="s">
        <v>19</v>
      </c>
      <c r="N735" s="48" t="s">
        <v>20</v>
      </c>
      <c r="O735" s="44" t="s">
        <v>21</v>
      </c>
      <c r="P735" s="45" t="s">
        <v>22</v>
      </c>
      <c r="Q735" s="48" t="s">
        <v>23</v>
      </c>
      <c r="R735" s="44" t="s">
        <v>24</v>
      </c>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c r="A736" s="50" t="s">
        <v>40</v>
      </c>
      <c r="B736" s="50" t="s">
        <v>392</v>
      </c>
      <c r="C736" s="51">
        <v>0.30208333333333331</v>
      </c>
      <c r="D736" s="50" t="s">
        <v>42</v>
      </c>
      <c r="E736" s="50" t="s">
        <v>63</v>
      </c>
      <c r="F736" s="50" t="s">
        <v>627</v>
      </c>
      <c r="G736" s="288"/>
      <c r="H736" s="33"/>
      <c r="I736" s="34"/>
      <c r="J736" s="34"/>
      <c r="K736" s="34"/>
      <c r="L736" s="34"/>
      <c r="M736" s="34"/>
      <c r="N736" s="34"/>
      <c r="O736" s="35"/>
      <c r="P736" s="34"/>
      <c r="Q736" s="36"/>
      <c r="R736" s="37"/>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c r="A737" s="38" t="s">
        <v>40</v>
      </c>
      <c r="B737" s="38" t="s">
        <v>392</v>
      </c>
      <c r="C737" s="39">
        <v>0.30208333333333331</v>
      </c>
      <c r="D737" s="38" t="s">
        <v>45</v>
      </c>
      <c r="E737" s="38" t="s">
        <v>66</v>
      </c>
      <c r="F737" s="38" t="s">
        <v>390</v>
      </c>
      <c r="G737" s="289"/>
      <c r="H737" s="33"/>
      <c r="I737" s="34"/>
      <c r="J737" s="34"/>
      <c r="K737" s="34"/>
      <c r="L737" s="34"/>
      <c r="M737" s="34"/>
      <c r="N737" s="34"/>
      <c r="O737" s="35"/>
      <c r="P737" s="34"/>
      <c r="Q737" s="36"/>
      <c r="R737" s="37"/>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c r="A738" s="38" t="s">
        <v>40</v>
      </c>
      <c r="B738" s="38" t="s">
        <v>392</v>
      </c>
      <c r="C738" s="39">
        <v>0.30208333333333331</v>
      </c>
      <c r="D738" s="38" t="s">
        <v>48</v>
      </c>
      <c r="E738" s="38" t="s">
        <v>66</v>
      </c>
      <c r="F738" s="38" t="s">
        <v>49</v>
      </c>
      <c r="G738" s="289"/>
      <c r="H738" s="33"/>
      <c r="I738" s="34"/>
      <c r="J738" s="34"/>
      <c r="K738" s="34"/>
      <c r="L738" s="34"/>
      <c r="M738" s="34"/>
      <c r="N738" s="34"/>
      <c r="O738" s="35"/>
      <c r="P738" s="34"/>
      <c r="Q738" s="36"/>
      <c r="R738" s="37"/>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c r="A739" s="40" t="s">
        <v>40</v>
      </c>
      <c r="B739" s="40" t="s">
        <v>389</v>
      </c>
      <c r="C739" s="41">
        <v>0.12847222222222221</v>
      </c>
      <c r="D739" s="40" t="s">
        <v>42</v>
      </c>
      <c r="E739" s="40" t="s">
        <v>145</v>
      </c>
      <c r="F739" s="40" t="s">
        <v>627</v>
      </c>
      <c r="G739" s="289"/>
      <c r="H739" s="33"/>
      <c r="I739" s="34"/>
      <c r="J739" s="34"/>
      <c r="K739" s="34"/>
      <c r="L739" s="34"/>
      <c r="M739" s="34"/>
      <c r="N739" s="34"/>
      <c r="O739" s="35"/>
      <c r="P739" s="34"/>
      <c r="Q739" s="36"/>
      <c r="R739" s="37"/>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c r="A740" s="38" t="s">
        <v>40</v>
      </c>
      <c r="B740" s="38" t="s">
        <v>389</v>
      </c>
      <c r="C740" s="39">
        <v>0.12847222222222221</v>
      </c>
      <c r="D740" s="38" t="s">
        <v>45</v>
      </c>
      <c r="E740" s="38" t="s">
        <v>146</v>
      </c>
      <c r="F740" s="38" t="s">
        <v>390</v>
      </c>
      <c r="G740" s="289"/>
      <c r="H740" s="33"/>
      <c r="I740" s="34"/>
      <c r="J740" s="34"/>
      <c r="K740" s="34"/>
      <c r="L740" s="34"/>
      <c r="M740" s="34"/>
      <c r="N740" s="34"/>
      <c r="O740" s="35"/>
      <c r="P740" s="34"/>
      <c r="Q740" s="36"/>
      <c r="R740" s="37"/>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c r="A741" s="38" t="s">
        <v>40</v>
      </c>
      <c r="B741" s="38" t="s">
        <v>389</v>
      </c>
      <c r="C741" s="39">
        <v>0.12847222222222221</v>
      </c>
      <c r="D741" s="38" t="s">
        <v>48</v>
      </c>
      <c r="E741" s="38" t="s">
        <v>146</v>
      </c>
      <c r="F741" s="38" t="s">
        <v>49</v>
      </c>
      <c r="G741" s="289"/>
      <c r="H741" s="33"/>
      <c r="I741" s="34"/>
      <c r="J741" s="34"/>
      <c r="K741" s="34"/>
      <c r="L741" s="34"/>
      <c r="M741" s="34"/>
      <c r="N741" s="34"/>
      <c r="O741" s="35"/>
      <c r="P741" s="34"/>
      <c r="Q741" s="36"/>
      <c r="R741" s="37"/>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c r="A742" s="40" t="s">
        <v>40</v>
      </c>
      <c r="B742" s="40" t="s">
        <v>396</v>
      </c>
      <c r="C742" s="41">
        <v>0.78819444444444453</v>
      </c>
      <c r="D742" s="40" t="s">
        <v>42</v>
      </c>
      <c r="E742" s="40" t="s">
        <v>489</v>
      </c>
      <c r="F742" s="40" t="s">
        <v>605</v>
      </c>
      <c r="G742" s="289"/>
      <c r="H742" s="33"/>
      <c r="I742" s="34"/>
      <c r="J742" s="34"/>
      <c r="K742" s="34"/>
      <c r="L742" s="34"/>
      <c r="M742" s="34"/>
      <c r="N742" s="34"/>
      <c r="O742" s="35"/>
      <c r="P742" s="34"/>
      <c r="Q742" s="36"/>
      <c r="R742" s="37"/>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c r="A743" s="38" t="s">
        <v>40</v>
      </c>
      <c r="B743" s="38" t="s">
        <v>396</v>
      </c>
      <c r="C743" s="39">
        <v>0.78819444444444453</v>
      </c>
      <c r="D743" s="38" t="s">
        <v>45</v>
      </c>
      <c r="E743" s="38" t="s">
        <v>46</v>
      </c>
      <c r="F743" s="38" t="s">
        <v>606</v>
      </c>
      <c r="G743" s="289"/>
      <c r="H743" s="33"/>
      <c r="I743" s="34"/>
      <c r="J743" s="34"/>
      <c r="K743" s="34"/>
      <c r="L743" s="34"/>
      <c r="M743" s="34"/>
      <c r="N743" s="34"/>
      <c r="O743" s="35"/>
      <c r="P743" s="34"/>
      <c r="Q743" s="36"/>
      <c r="R743" s="37"/>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c r="A744" s="38" t="s">
        <v>40</v>
      </c>
      <c r="B744" s="38" t="s">
        <v>396</v>
      </c>
      <c r="C744" s="39">
        <v>0.78819444444444453</v>
      </c>
      <c r="D744" s="38" t="s">
        <v>48</v>
      </c>
      <c r="E744" s="38" t="s">
        <v>46</v>
      </c>
      <c r="F744" s="38" t="s">
        <v>49</v>
      </c>
      <c r="G744" s="289"/>
      <c r="H744" s="33"/>
      <c r="I744" s="34"/>
      <c r="J744" s="34"/>
      <c r="K744" s="34"/>
      <c r="L744" s="34"/>
      <c r="M744" s="34"/>
      <c r="N744" s="34"/>
      <c r="O744" s="35"/>
      <c r="P744" s="34"/>
      <c r="Q744" s="36"/>
      <c r="R744" s="37"/>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c r="A745" s="40" t="s">
        <v>40</v>
      </c>
      <c r="B745" s="40" t="s">
        <v>398</v>
      </c>
      <c r="C745" s="41">
        <v>0.88888888888888884</v>
      </c>
      <c r="D745" s="40" t="s">
        <v>42</v>
      </c>
      <c r="E745" s="40" t="s">
        <v>660</v>
      </c>
      <c r="F745" s="40" t="s">
        <v>590</v>
      </c>
      <c r="G745" s="289"/>
      <c r="H745" s="33"/>
      <c r="I745" s="34"/>
      <c r="J745" s="34"/>
      <c r="K745" s="34"/>
      <c r="L745" s="34"/>
      <c r="M745" s="34"/>
      <c r="N745" s="34"/>
      <c r="O745" s="35"/>
      <c r="P745" s="34"/>
      <c r="Q745" s="36"/>
      <c r="R745" s="37"/>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c r="A746" s="38" t="s">
        <v>40</v>
      </c>
      <c r="B746" s="38" t="s">
        <v>398</v>
      </c>
      <c r="C746" s="39">
        <v>0.88888888888888884</v>
      </c>
      <c r="D746" s="38" t="s">
        <v>45</v>
      </c>
      <c r="E746" s="38" t="s">
        <v>661</v>
      </c>
      <c r="F746" s="38" t="s">
        <v>593</v>
      </c>
      <c r="G746" s="289"/>
      <c r="H746" s="33"/>
      <c r="I746" s="34"/>
      <c r="J746" s="34"/>
      <c r="K746" s="34"/>
      <c r="L746" s="34"/>
      <c r="M746" s="34"/>
      <c r="N746" s="34"/>
      <c r="O746" s="35"/>
      <c r="P746" s="34"/>
      <c r="Q746" s="36"/>
      <c r="R746" s="37"/>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c r="A747" s="38" t="s">
        <v>40</v>
      </c>
      <c r="B747" s="38" t="s">
        <v>398</v>
      </c>
      <c r="C747" s="39">
        <v>0.88888888888888884</v>
      </c>
      <c r="D747" s="38" t="s">
        <v>48</v>
      </c>
      <c r="E747" s="38" t="s">
        <v>661</v>
      </c>
      <c r="F747" s="38" t="s">
        <v>49</v>
      </c>
      <c r="G747" s="289"/>
      <c r="H747" s="33"/>
      <c r="I747" s="34"/>
      <c r="J747" s="34"/>
      <c r="K747" s="34"/>
      <c r="L747" s="34"/>
      <c r="M747" s="34"/>
      <c r="N747" s="34"/>
      <c r="O747" s="35"/>
      <c r="P747" s="34"/>
      <c r="Q747" s="36"/>
      <c r="R747" s="37"/>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c r="A748" s="107" t="s">
        <v>25</v>
      </c>
      <c r="B748" s="107" t="s">
        <v>518</v>
      </c>
      <c r="C748" s="108">
        <v>0.1145833333333333</v>
      </c>
      <c r="D748" s="107" t="s">
        <v>27</v>
      </c>
      <c r="E748" s="107" t="s">
        <v>311</v>
      </c>
      <c r="F748" s="107" t="s">
        <v>628</v>
      </c>
      <c r="G748" s="289"/>
      <c r="H748" s="20" t="s">
        <v>519</v>
      </c>
      <c r="I748" s="220">
        <v>0.17879999999999999</v>
      </c>
      <c r="J748" s="22">
        <v>32</v>
      </c>
      <c r="K748" s="23">
        <v>45978</v>
      </c>
      <c r="L748" s="22">
        <v>24</v>
      </c>
      <c r="M748" s="22">
        <v>3</v>
      </c>
      <c r="N748" s="22">
        <v>7</v>
      </c>
      <c r="O748" s="24" t="s">
        <v>330</v>
      </c>
      <c r="P748" s="25">
        <v>0.1145833333333333</v>
      </c>
      <c r="Q748" s="22">
        <v>179</v>
      </c>
      <c r="R748" s="26" t="s">
        <v>662</v>
      </c>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c r="A749" s="95" t="s">
        <v>25</v>
      </c>
      <c r="B749" s="95" t="s">
        <v>486</v>
      </c>
      <c r="C749" s="96">
        <v>0.31944444444444448</v>
      </c>
      <c r="D749" s="95" t="s">
        <v>27</v>
      </c>
      <c r="E749" s="95" t="s">
        <v>69</v>
      </c>
      <c r="F749" s="95" t="s">
        <v>628</v>
      </c>
      <c r="G749" s="289"/>
      <c r="H749" s="88" t="s">
        <v>445</v>
      </c>
      <c r="I749" s="89">
        <v>0.17319999999999999</v>
      </c>
      <c r="J749" s="90">
        <v>31</v>
      </c>
      <c r="K749" s="91">
        <v>45977</v>
      </c>
      <c r="L749" s="90">
        <v>26</v>
      </c>
      <c r="M749" s="90">
        <v>0</v>
      </c>
      <c r="N749" s="90">
        <v>3</v>
      </c>
      <c r="O749" s="92" t="s">
        <v>631</v>
      </c>
      <c r="P749" s="93">
        <v>0.31944444444444448</v>
      </c>
      <c r="Q749" s="90">
        <v>179</v>
      </c>
      <c r="R749" s="94" t="s">
        <v>663</v>
      </c>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c r="A750" s="214" t="s">
        <v>25</v>
      </c>
      <c r="B750" s="214" t="s">
        <v>431</v>
      </c>
      <c r="C750" s="215">
        <v>0.73611111111111116</v>
      </c>
      <c r="D750" s="214" t="s">
        <v>27</v>
      </c>
      <c r="E750" s="214" t="s">
        <v>69</v>
      </c>
      <c r="F750" s="214" t="s">
        <v>607</v>
      </c>
      <c r="G750" s="289"/>
      <c r="H750" s="100" t="s">
        <v>433</v>
      </c>
      <c r="I750" s="217">
        <v>0.2626</v>
      </c>
      <c r="J750" s="102">
        <v>47</v>
      </c>
      <c r="K750" s="103">
        <v>45978</v>
      </c>
      <c r="L750" s="102">
        <v>30</v>
      </c>
      <c r="M750" s="102">
        <v>3</v>
      </c>
      <c r="N750" s="102">
        <v>0</v>
      </c>
      <c r="O750" s="104" t="s">
        <v>223</v>
      </c>
      <c r="P750" s="105">
        <v>0.73611111111111116</v>
      </c>
      <c r="Q750" s="102">
        <v>179</v>
      </c>
      <c r="R750" s="106" t="s">
        <v>664</v>
      </c>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c r="A751" s="211" t="s">
        <v>25</v>
      </c>
      <c r="B751" s="211" t="s">
        <v>438</v>
      </c>
      <c r="C751" s="212">
        <v>0.45833333333333331</v>
      </c>
      <c r="D751" s="211" t="s">
        <v>27</v>
      </c>
      <c r="E751" s="211" t="s">
        <v>69</v>
      </c>
      <c r="F751" s="211" t="s">
        <v>607</v>
      </c>
      <c r="G751" s="289"/>
      <c r="H751" s="197" t="s">
        <v>440</v>
      </c>
      <c r="I751" s="219">
        <v>0.30170000000000002</v>
      </c>
      <c r="J751" s="199">
        <v>54</v>
      </c>
      <c r="K751" s="200">
        <v>45976</v>
      </c>
      <c r="L751" s="199">
        <v>14</v>
      </c>
      <c r="M751" s="199">
        <v>0</v>
      </c>
      <c r="N751" s="199">
        <v>0</v>
      </c>
      <c r="O751" s="201" t="s">
        <v>223</v>
      </c>
      <c r="P751" s="202">
        <v>0.45833333333333331</v>
      </c>
      <c r="Q751" s="199">
        <v>179</v>
      </c>
      <c r="R751" s="203" t="s">
        <v>665</v>
      </c>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c r="A752" s="95" t="s">
        <v>25</v>
      </c>
      <c r="B752" s="95" t="s">
        <v>435</v>
      </c>
      <c r="C752" s="96">
        <v>0.61458333333333337</v>
      </c>
      <c r="D752" s="95" t="s">
        <v>27</v>
      </c>
      <c r="E752" s="95" t="s">
        <v>69</v>
      </c>
      <c r="F752" s="95" t="s">
        <v>607</v>
      </c>
      <c r="G752" s="289"/>
      <c r="H752" s="88" t="s">
        <v>436</v>
      </c>
      <c r="I752" s="89">
        <v>0.51959999999999995</v>
      </c>
      <c r="J752" s="90">
        <v>93</v>
      </c>
      <c r="K752" s="91">
        <v>45977</v>
      </c>
      <c r="L752" s="90">
        <v>16</v>
      </c>
      <c r="M752" s="90">
        <v>0</v>
      </c>
      <c r="N752" s="90">
        <v>1</v>
      </c>
      <c r="O752" s="92" t="s">
        <v>223</v>
      </c>
      <c r="P752" s="93">
        <v>0.61458333333333337</v>
      </c>
      <c r="Q752" s="90">
        <v>179</v>
      </c>
      <c r="R752" s="94" t="s">
        <v>666</v>
      </c>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c r="A753" s="17" t="s">
        <v>25</v>
      </c>
      <c r="B753" s="17" t="s">
        <v>483</v>
      </c>
      <c r="C753" s="18">
        <v>0.9375</v>
      </c>
      <c r="D753" s="17" t="s">
        <v>27</v>
      </c>
      <c r="E753" s="17" t="s">
        <v>83</v>
      </c>
      <c r="F753" s="17" t="s">
        <v>581</v>
      </c>
      <c r="G753" s="289"/>
      <c r="H753" s="20" t="s">
        <v>443</v>
      </c>
      <c r="I753" s="21">
        <v>0.91059999999999997</v>
      </c>
      <c r="J753" s="22">
        <v>163</v>
      </c>
      <c r="K753" s="23">
        <v>45977</v>
      </c>
      <c r="L753" s="22">
        <v>21</v>
      </c>
      <c r="M753" s="22">
        <v>0</v>
      </c>
      <c r="N753" s="22">
        <v>1</v>
      </c>
      <c r="O753" s="24" t="s">
        <v>667</v>
      </c>
      <c r="P753" s="25">
        <v>0.9375</v>
      </c>
      <c r="Q753" s="22">
        <v>179</v>
      </c>
      <c r="R753" s="26" t="s">
        <v>668</v>
      </c>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c r="A754" s="31" t="s">
        <v>428</v>
      </c>
      <c r="B754" s="31" t="s">
        <v>429</v>
      </c>
      <c r="C754" s="32">
        <v>0.66666666666666663</v>
      </c>
      <c r="D754" s="31" t="s">
        <v>406</v>
      </c>
      <c r="E754" s="31" t="s">
        <v>93</v>
      </c>
      <c r="F754" s="31" t="s">
        <v>628</v>
      </c>
      <c r="G754" s="289"/>
      <c r="H754" s="33"/>
      <c r="I754" s="34"/>
      <c r="J754" s="34"/>
      <c r="K754" s="34"/>
      <c r="L754" s="34"/>
      <c r="M754" s="34"/>
      <c r="N754" s="34"/>
      <c r="O754" s="35"/>
      <c r="P754" s="34"/>
      <c r="Q754" s="36"/>
      <c r="R754" s="37"/>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c r="A755" s="31" t="s">
        <v>399</v>
      </c>
      <c r="B755" s="31" t="s">
        <v>494</v>
      </c>
      <c r="C755" s="32">
        <v>0.3923611111111111</v>
      </c>
      <c r="D755" s="31" t="s">
        <v>401</v>
      </c>
      <c r="E755" s="31" t="s">
        <v>118</v>
      </c>
      <c r="F755" s="31" t="s">
        <v>669</v>
      </c>
      <c r="G755" s="289"/>
      <c r="H755" s="33"/>
      <c r="I755" s="34"/>
      <c r="J755" s="34"/>
      <c r="K755" s="34"/>
      <c r="L755" s="34"/>
      <c r="M755" s="34"/>
      <c r="N755" s="34"/>
      <c r="O755" s="35"/>
      <c r="P755" s="34"/>
      <c r="Q755" s="36"/>
      <c r="R755" s="37"/>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c r="A756" s="38" t="s">
        <v>399</v>
      </c>
      <c r="B756" s="38" t="s">
        <v>494</v>
      </c>
      <c r="C756" s="39">
        <v>0.3923611111111111</v>
      </c>
      <c r="D756" s="38" t="s">
        <v>48</v>
      </c>
      <c r="E756" s="38" t="s">
        <v>111</v>
      </c>
      <c r="F756" s="38" t="s">
        <v>670</v>
      </c>
      <c r="G756" s="289"/>
      <c r="H756" s="33"/>
      <c r="I756" s="34"/>
      <c r="J756" s="34"/>
      <c r="K756" s="34"/>
      <c r="L756" s="34"/>
      <c r="M756" s="34"/>
      <c r="N756" s="34"/>
      <c r="O756" s="35"/>
      <c r="P756" s="34"/>
      <c r="Q756" s="36"/>
      <c r="R756" s="37"/>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c r="A757" s="40" t="s">
        <v>399</v>
      </c>
      <c r="B757" s="40" t="s">
        <v>541</v>
      </c>
      <c r="C757" s="41">
        <v>0.97569444444444453</v>
      </c>
      <c r="D757" s="40" t="s">
        <v>401</v>
      </c>
      <c r="E757" s="40" t="s">
        <v>110</v>
      </c>
      <c r="F757" s="40" t="s">
        <v>671</v>
      </c>
      <c r="G757" s="289"/>
      <c r="H757" s="33"/>
      <c r="I757" s="34"/>
      <c r="J757" s="34"/>
      <c r="K757" s="34"/>
      <c r="L757" s="34"/>
      <c r="M757" s="34"/>
      <c r="N757" s="34"/>
      <c r="O757" s="35"/>
      <c r="P757" s="34"/>
      <c r="Q757" s="36"/>
      <c r="R757" s="37"/>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c r="A758" s="38" t="s">
        <v>399</v>
      </c>
      <c r="B758" s="38" t="s">
        <v>541</v>
      </c>
      <c r="C758" s="39">
        <v>0.97569444444444453</v>
      </c>
      <c r="D758" s="38" t="s">
        <v>48</v>
      </c>
      <c r="E758" s="38" t="s">
        <v>111</v>
      </c>
      <c r="F758" s="38" t="s">
        <v>672</v>
      </c>
      <c r="G758" s="289"/>
      <c r="H758" s="33"/>
      <c r="I758" s="34"/>
      <c r="J758" s="34"/>
      <c r="K758" s="34"/>
      <c r="L758" s="34"/>
      <c r="M758" s="34"/>
      <c r="N758" s="34"/>
      <c r="O758" s="35"/>
      <c r="P758" s="34"/>
      <c r="Q758" s="36"/>
      <c r="R758" s="37"/>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c r="A759" s="31" t="s">
        <v>50</v>
      </c>
      <c r="B759" s="31" t="s">
        <v>415</v>
      </c>
      <c r="C759" s="32">
        <v>0.25694444444444448</v>
      </c>
      <c r="D759" s="31" t="s">
        <v>52</v>
      </c>
      <c r="E759" s="31" t="s">
        <v>120</v>
      </c>
      <c r="F759" s="31" t="s">
        <v>615</v>
      </c>
      <c r="G759" s="289"/>
      <c r="H759" s="33"/>
      <c r="I759" s="34"/>
      <c r="J759" s="34"/>
      <c r="K759" s="34"/>
      <c r="L759" s="34"/>
      <c r="M759" s="34"/>
      <c r="N759" s="34"/>
      <c r="O759" s="35"/>
      <c r="P759" s="34"/>
      <c r="Q759" s="36"/>
      <c r="R759" s="37"/>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c r="A760" s="38" t="s">
        <v>50</v>
      </c>
      <c r="B760" s="38" t="s">
        <v>415</v>
      </c>
      <c r="C760" s="39">
        <v>0.25694444444444448</v>
      </c>
      <c r="D760" s="38" t="s">
        <v>55</v>
      </c>
      <c r="E760" s="38" t="s">
        <v>146</v>
      </c>
      <c r="F760" s="38" t="s">
        <v>567</v>
      </c>
      <c r="G760" s="289"/>
      <c r="H760" s="33"/>
      <c r="I760" s="34"/>
      <c r="J760" s="34"/>
      <c r="K760" s="34"/>
      <c r="L760" s="34"/>
      <c r="M760" s="34"/>
      <c r="N760" s="34"/>
      <c r="O760" s="35"/>
      <c r="P760" s="34"/>
      <c r="Q760" s="36"/>
      <c r="R760" s="37"/>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c r="A761" s="38" t="s">
        <v>50</v>
      </c>
      <c r="B761" s="38" t="s">
        <v>415</v>
      </c>
      <c r="C761" s="39">
        <v>0.25694444444444448</v>
      </c>
      <c r="D761" s="38" t="s">
        <v>58</v>
      </c>
      <c r="E761" s="38" t="s">
        <v>146</v>
      </c>
      <c r="F761" s="38" t="s">
        <v>616</v>
      </c>
      <c r="G761" s="289"/>
      <c r="H761" s="33"/>
      <c r="I761" s="34"/>
      <c r="J761" s="34"/>
      <c r="K761" s="34"/>
      <c r="L761" s="34"/>
      <c r="M761" s="34"/>
      <c r="N761" s="34"/>
      <c r="O761" s="35"/>
      <c r="P761" s="34"/>
      <c r="Q761" s="36"/>
      <c r="R761" s="37"/>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c r="A762" s="40" t="s">
        <v>50</v>
      </c>
      <c r="B762" s="40" t="s">
        <v>421</v>
      </c>
      <c r="C762" s="41">
        <v>0.90277777777777779</v>
      </c>
      <c r="D762" s="40" t="s">
        <v>52</v>
      </c>
      <c r="E762" s="40" t="s">
        <v>95</v>
      </c>
      <c r="F762" s="40" t="s">
        <v>615</v>
      </c>
      <c r="G762" s="289"/>
      <c r="H762" s="33"/>
      <c r="I762" s="34"/>
      <c r="J762" s="34"/>
      <c r="K762" s="34"/>
      <c r="L762" s="34"/>
      <c r="M762" s="34"/>
      <c r="N762" s="34"/>
      <c r="O762" s="35"/>
      <c r="P762" s="34"/>
      <c r="Q762" s="36"/>
      <c r="R762" s="37"/>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c r="A763" s="38" t="s">
        <v>50</v>
      </c>
      <c r="B763" s="38" t="s">
        <v>421</v>
      </c>
      <c r="C763" s="39">
        <v>0.90277777777777779</v>
      </c>
      <c r="D763" s="38" t="s">
        <v>55</v>
      </c>
      <c r="E763" s="38" t="s">
        <v>94</v>
      </c>
      <c r="F763" s="38" t="s">
        <v>567</v>
      </c>
      <c r="G763" s="289"/>
      <c r="H763" s="33"/>
      <c r="I763" s="34"/>
      <c r="J763" s="34"/>
      <c r="K763" s="34"/>
      <c r="L763" s="34"/>
      <c r="M763" s="34"/>
      <c r="N763" s="34"/>
      <c r="O763" s="35"/>
      <c r="P763" s="34"/>
      <c r="Q763" s="36"/>
      <c r="R763" s="37"/>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c r="A764" s="38" t="s">
        <v>50</v>
      </c>
      <c r="B764" s="38" t="s">
        <v>421</v>
      </c>
      <c r="C764" s="39">
        <v>0.90277777777777779</v>
      </c>
      <c r="D764" s="38" t="s">
        <v>58</v>
      </c>
      <c r="E764" s="38" t="s">
        <v>94</v>
      </c>
      <c r="F764" s="38" t="s">
        <v>616</v>
      </c>
      <c r="G764" s="289"/>
      <c r="H764" s="33"/>
      <c r="I764" s="34"/>
      <c r="J764" s="34"/>
      <c r="K764" s="34"/>
      <c r="L764" s="34"/>
      <c r="M764" s="34"/>
      <c r="N764" s="34"/>
      <c r="O764" s="35"/>
      <c r="P764" s="34"/>
      <c r="Q764" s="36"/>
      <c r="R764" s="37"/>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c r="A765" s="40" t="s">
        <v>50</v>
      </c>
      <c r="B765" s="40" t="s">
        <v>425</v>
      </c>
      <c r="C765" s="41">
        <v>0.64583333333333337</v>
      </c>
      <c r="D765" s="40" t="s">
        <v>52</v>
      </c>
      <c r="E765" s="40" t="s">
        <v>83</v>
      </c>
      <c r="F765" s="40" t="s">
        <v>615</v>
      </c>
      <c r="G765" s="289"/>
      <c r="H765" s="33"/>
      <c r="I765" s="34"/>
      <c r="J765" s="34"/>
      <c r="K765" s="34"/>
      <c r="L765" s="34"/>
      <c r="M765" s="34"/>
      <c r="N765" s="34"/>
      <c r="O765" s="35"/>
      <c r="P765" s="34"/>
      <c r="Q765" s="36"/>
      <c r="R765" s="37"/>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c r="A766" s="38" t="s">
        <v>50</v>
      </c>
      <c r="B766" s="38" t="s">
        <v>425</v>
      </c>
      <c r="C766" s="39">
        <v>0.64583333333333337</v>
      </c>
      <c r="D766" s="38" t="s">
        <v>55</v>
      </c>
      <c r="E766" s="38" t="s">
        <v>89</v>
      </c>
      <c r="F766" s="38" t="s">
        <v>567</v>
      </c>
      <c r="G766" s="289"/>
      <c r="H766" s="33"/>
      <c r="I766" s="34"/>
      <c r="J766" s="34"/>
      <c r="K766" s="34"/>
      <c r="L766" s="34"/>
      <c r="M766" s="34"/>
      <c r="N766" s="34"/>
      <c r="O766" s="35"/>
      <c r="P766" s="34"/>
      <c r="Q766" s="36"/>
      <c r="R766" s="37"/>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c r="A767" s="38" t="s">
        <v>50</v>
      </c>
      <c r="B767" s="38" t="s">
        <v>425</v>
      </c>
      <c r="C767" s="39">
        <v>0.64583333333333337</v>
      </c>
      <c r="D767" s="38" t="s">
        <v>58</v>
      </c>
      <c r="E767" s="38" t="s">
        <v>89</v>
      </c>
      <c r="F767" s="38" t="s">
        <v>616</v>
      </c>
      <c r="G767" s="289"/>
      <c r="H767" s="33"/>
      <c r="I767" s="34"/>
      <c r="J767" s="34"/>
      <c r="K767" s="34"/>
      <c r="L767" s="34"/>
      <c r="M767" s="34"/>
      <c r="N767" s="34"/>
      <c r="O767" s="35"/>
      <c r="P767" s="34"/>
      <c r="Q767" s="36"/>
      <c r="R767" s="37"/>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c r="A768" s="40" t="s">
        <v>50</v>
      </c>
      <c r="B768" s="40" t="s">
        <v>424</v>
      </c>
      <c r="C768" s="41">
        <v>0.85416666666666663</v>
      </c>
      <c r="D768" s="40" t="s">
        <v>52</v>
      </c>
      <c r="E768" s="40" t="s">
        <v>393</v>
      </c>
      <c r="F768" s="40" t="s">
        <v>615</v>
      </c>
      <c r="G768" s="289"/>
      <c r="H768" s="33"/>
      <c r="I768" s="34"/>
      <c r="J768" s="34"/>
      <c r="K768" s="34"/>
      <c r="L768" s="34"/>
      <c r="M768" s="34"/>
      <c r="N768" s="34"/>
      <c r="O768" s="35"/>
      <c r="P768" s="34"/>
      <c r="Q768" s="36"/>
      <c r="R768" s="37"/>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c r="A769" s="38" t="s">
        <v>50</v>
      </c>
      <c r="B769" s="38" t="s">
        <v>424</v>
      </c>
      <c r="C769" s="39">
        <v>0.85416666666666663</v>
      </c>
      <c r="D769" s="38" t="s">
        <v>55</v>
      </c>
      <c r="E769" s="38" t="s">
        <v>86</v>
      </c>
      <c r="F769" s="38" t="s">
        <v>567</v>
      </c>
      <c r="G769" s="289"/>
      <c r="H769" s="33"/>
      <c r="I769" s="34"/>
      <c r="J769" s="34"/>
      <c r="K769" s="34"/>
      <c r="L769" s="34"/>
      <c r="M769" s="34"/>
      <c r="N769" s="34"/>
      <c r="O769" s="35"/>
      <c r="P769" s="34"/>
      <c r="Q769" s="36"/>
      <c r="R769" s="37"/>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c r="A770" s="38" t="s">
        <v>50</v>
      </c>
      <c r="B770" s="38" t="s">
        <v>424</v>
      </c>
      <c r="C770" s="39">
        <v>0.85416666666666663</v>
      </c>
      <c r="D770" s="38" t="s">
        <v>58</v>
      </c>
      <c r="E770" s="38" t="s">
        <v>86</v>
      </c>
      <c r="F770" s="38" t="s">
        <v>616</v>
      </c>
      <c r="G770" s="289"/>
      <c r="H770" s="33"/>
      <c r="I770" s="34"/>
      <c r="J770" s="34"/>
      <c r="K770" s="34"/>
      <c r="L770" s="34"/>
      <c r="M770" s="34"/>
      <c r="N770" s="34"/>
      <c r="O770" s="35"/>
      <c r="P770" s="34"/>
      <c r="Q770" s="36"/>
      <c r="R770" s="37"/>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c r="A771" s="40" t="s">
        <v>50</v>
      </c>
      <c r="B771" s="40" t="s">
        <v>410</v>
      </c>
      <c r="C771" s="41">
        <v>0.39583333333333331</v>
      </c>
      <c r="D771" s="40" t="s">
        <v>52</v>
      </c>
      <c r="E771" s="40" t="s">
        <v>83</v>
      </c>
      <c r="F771" s="40" t="s">
        <v>615</v>
      </c>
      <c r="G771" s="289"/>
      <c r="H771" s="33"/>
      <c r="I771" s="34"/>
      <c r="J771" s="34"/>
      <c r="K771" s="34"/>
      <c r="L771" s="34"/>
      <c r="M771" s="34"/>
      <c r="N771" s="34"/>
      <c r="O771" s="35"/>
      <c r="P771" s="34"/>
      <c r="Q771" s="36"/>
      <c r="R771" s="37"/>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c r="A772" s="38" t="s">
        <v>50</v>
      </c>
      <c r="B772" s="38" t="s">
        <v>410</v>
      </c>
      <c r="C772" s="39">
        <v>0.39583333333333331</v>
      </c>
      <c r="D772" s="38" t="s">
        <v>55</v>
      </c>
      <c r="E772" s="38" t="s">
        <v>89</v>
      </c>
      <c r="F772" s="38" t="s">
        <v>567</v>
      </c>
      <c r="G772" s="289"/>
      <c r="H772" s="33"/>
      <c r="I772" s="34"/>
      <c r="J772" s="34"/>
      <c r="K772" s="34"/>
      <c r="L772" s="34"/>
      <c r="M772" s="34"/>
      <c r="N772" s="34"/>
      <c r="O772" s="35"/>
      <c r="P772" s="34"/>
      <c r="Q772" s="36"/>
      <c r="R772" s="37"/>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c r="A773" s="38" t="s">
        <v>50</v>
      </c>
      <c r="B773" s="38" t="s">
        <v>410</v>
      </c>
      <c r="C773" s="39">
        <v>0.39583333333333331</v>
      </c>
      <c r="D773" s="38" t="s">
        <v>58</v>
      </c>
      <c r="E773" s="38" t="s">
        <v>89</v>
      </c>
      <c r="F773" s="38" t="s">
        <v>616</v>
      </c>
      <c r="G773" s="289"/>
      <c r="H773" s="33"/>
      <c r="I773" s="34"/>
      <c r="J773" s="34"/>
      <c r="K773" s="34"/>
      <c r="L773" s="34"/>
      <c r="M773" s="34"/>
      <c r="N773" s="34"/>
      <c r="O773" s="35"/>
      <c r="P773" s="34"/>
      <c r="Q773" s="36"/>
      <c r="R773" s="37"/>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c r="A774" s="40" t="s">
        <v>50</v>
      </c>
      <c r="B774" s="40" t="s">
        <v>419</v>
      </c>
      <c r="C774" s="41">
        <v>0.51736111111111105</v>
      </c>
      <c r="D774" s="40" t="s">
        <v>52</v>
      </c>
      <c r="E774" s="40" t="s">
        <v>119</v>
      </c>
      <c r="F774" s="40" t="s">
        <v>617</v>
      </c>
      <c r="G774" s="289"/>
      <c r="H774" s="33"/>
      <c r="I774" s="34"/>
      <c r="J774" s="34"/>
      <c r="K774" s="34"/>
      <c r="L774" s="34"/>
      <c r="M774" s="34"/>
      <c r="N774" s="34"/>
      <c r="O774" s="35"/>
      <c r="P774" s="34"/>
      <c r="Q774" s="36"/>
      <c r="R774" s="37"/>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c r="A775" s="38" t="s">
        <v>50</v>
      </c>
      <c r="B775" s="38" t="s">
        <v>419</v>
      </c>
      <c r="C775" s="39">
        <v>0.51736111111111105</v>
      </c>
      <c r="D775" s="38" t="s">
        <v>55</v>
      </c>
      <c r="E775" s="38" t="s">
        <v>103</v>
      </c>
      <c r="F775" s="38" t="s">
        <v>618</v>
      </c>
      <c r="G775" s="289"/>
      <c r="H775" s="33"/>
      <c r="I775" s="34"/>
      <c r="J775" s="34"/>
      <c r="K775" s="34"/>
      <c r="L775" s="34"/>
      <c r="M775" s="34"/>
      <c r="N775" s="34"/>
      <c r="O775" s="35"/>
      <c r="P775" s="34"/>
      <c r="Q775" s="36"/>
      <c r="R775" s="37"/>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c r="A776" s="38" t="s">
        <v>50</v>
      </c>
      <c r="B776" s="38" t="s">
        <v>419</v>
      </c>
      <c r="C776" s="39">
        <v>0.51736111111111105</v>
      </c>
      <c r="D776" s="38" t="s">
        <v>58</v>
      </c>
      <c r="E776" s="38" t="s">
        <v>103</v>
      </c>
      <c r="F776" s="38" t="s">
        <v>412</v>
      </c>
      <c r="G776" s="289"/>
      <c r="H776" s="33"/>
      <c r="I776" s="34"/>
      <c r="J776" s="34"/>
      <c r="K776" s="34"/>
      <c r="L776" s="34"/>
      <c r="M776" s="34"/>
      <c r="N776" s="34"/>
      <c r="O776" s="35"/>
      <c r="P776" s="34"/>
      <c r="Q776" s="36"/>
      <c r="R776" s="37"/>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c r="A777" s="40" t="s">
        <v>50</v>
      </c>
      <c r="B777" s="40" t="s">
        <v>420</v>
      </c>
      <c r="C777" s="41">
        <v>0.79861111111111116</v>
      </c>
      <c r="D777" s="40" t="s">
        <v>52</v>
      </c>
      <c r="E777" s="40" t="s">
        <v>95</v>
      </c>
      <c r="F777" s="40" t="s">
        <v>619</v>
      </c>
      <c r="G777" s="289"/>
      <c r="H777" s="33"/>
      <c r="I777" s="34"/>
      <c r="J777" s="34"/>
      <c r="K777" s="34"/>
      <c r="L777" s="34"/>
      <c r="M777" s="34"/>
      <c r="N777" s="34"/>
      <c r="O777" s="35"/>
      <c r="P777" s="34"/>
      <c r="Q777" s="36"/>
      <c r="R777" s="37"/>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c r="A778" s="38" t="s">
        <v>50</v>
      </c>
      <c r="B778" s="38" t="s">
        <v>420</v>
      </c>
      <c r="C778" s="39">
        <v>0.79861111111111116</v>
      </c>
      <c r="D778" s="38" t="s">
        <v>55</v>
      </c>
      <c r="E778" s="38" t="s">
        <v>94</v>
      </c>
      <c r="F778" s="38" t="s">
        <v>416</v>
      </c>
      <c r="G778" s="289"/>
      <c r="H778" s="33"/>
      <c r="I778" s="34"/>
      <c r="J778" s="34"/>
      <c r="K778" s="34"/>
      <c r="L778" s="34"/>
      <c r="M778" s="34"/>
      <c r="N778" s="34"/>
      <c r="O778" s="35"/>
      <c r="P778" s="34"/>
      <c r="Q778" s="36"/>
      <c r="R778" s="37"/>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c r="A779" s="38" t="s">
        <v>50</v>
      </c>
      <c r="B779" s="38" t="s">
        <v>420</v>
      </c>
      <c r="C779" s="39">
        <v>0.79861111111111116</v>
      </c>
      <c r="D779" s="38" t="s">
        <v>58</v>
      </c>
      <c r="E779" s="38" t="s">
        <v>94</v>
      </c>
      <c r="F779" s="38" t="s">
        <v>620</v>
      </c>
      <c r="G779" s="289"/>
      <c r="H779" s="33"/>
      <c r="I779" s="34"/>
      <c r="J779" s="34"/>
      <c r="K779" s="34"/>
      <c r="L779" s="34"/>
      <c r="M779" s="34"/>
      <c r="N779" s="34"/>
      <c r="O779" s="35"/>
      <c r="P779" s="34"/>
      <c r="Q779" s="36"/>
      <c r="R779" s="37"/>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c r="A780" s="31" t="s">
        <v>77</v>
      </c>
      <c r="B780" s="31" t="s">
        <v>465</v>
      </c>
      <c r="C780" s="32">
        <v>1.388888888888889E-2</v>
      </c>
      <c r="D780" s="31" t="s">
        <v>79</v>
      </c>
      <c r="E780" s="31" t="s">
        <v>80</v>
      </c>
      <c r="F780" s="31" t="s">
        <v>637</v>
      </c>
      <c r="G780" s="289"/>
      <c r="H780" s="33"/>
      <c r="I780" s="34"/>
      <c r="J780" s="34"/>
      <c r="K780" s="34"/>
      <c r="L780" s="34"/>
      <c r="M780" s="34"/>
      <c r="N780" s="34"/>
      <c r="O780" s="35"/>
      <c r="P780" s="34"/>
      <c r="Q780" s="36"/>
      <c r="R780" s="37"/>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c r="A781" s="40" t="s">
        <v>77</v>
      </c>
      <c r="B781" s="40" t="s">
        <v>469</v>
      </c>
      <c r="C781" s="41">
        <v>0.27777777777777779</v>
      </c>
      <c r="D781" s="40" t="s">
        <v>79</v>
      </c>
      <c r="E781" s="40" t="s">
        <v>69</v>
      </c>
      <c r="F781" s="40" t="s">
        <v>637</v>
      </c>
      <c r="G781" s="289"/>
      <c r="H781" s="33"/>
      <c r="I781" s="34"/>
      <c r="J781" s="34"/>
      <c r="K781" s="34"/>
      <c r="L781" s="34"/>
      <c r="M781" s="34"/>
      <c r="N781" s="34"/>
      <c r="O781" s="35"/>
      <c r="P781" s="34"/>
      <c r="Q781" s="36"/>
      <c r="R781" s="37"/>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c r="A782" s="40" t="s">
        <v>77</v>
      </c>
      <c r="B782" s="40" t="s">
        <v>467</v>
      </c>
      <c r="C782" s="41">
        <v>0.47222222222222232</v>
      </c>
      <c r="D782" s="40" t="s">
        <v>79</v>
      </c>
      <c r="E782" s="40" t="s">
        <v>69</v>
      </c>
      <c r="F782" s="40" t="s">
        <v>602</v>
      </c>
      <c r="G782" s="289"/>
      <c r="H782" s="33"/>
      <c r="I782" s="34"/>
      <c r="J782" s="34"/>
      <c r="K782" s="34"/>
      <c r="L782" s="34"/>
      <c r="M782" s="34"/>
      <c r="N782" s="34"/>
      <c r="O782" s="35"/>
      <c r="P782" s="34"/>
      <c r="Q782" s="36"/>
      <c r="R782" s="37"/>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c r="A783" s="40" t="s">
        <v>77</v>
      </c>
      <c r="B783" s="40" t="s">
        <v>468</v>
      </c>
      <c r="C783" s="41">
        <v>0.14583333333333329</v>
      </c>
      <c r="D783" s="40" t="s">
        <v>79</v>
      </c>
      <c r="E783" s="40" t="s">
        <v>69</v>
      </c>
      <c r="F783" s="40" t="s">
        <v>602</v>
      </c>
      <c r="G783" s="289"/>
      <c r="H783" s="33"/>
      <c r="I783" s="34"/>
      <c r="J783" s="34"/>
      <c r="K783" s="34"/>
      <c r="L783" s="34"/>
      <c r="M783" s="34"/>
      <c r="N783" s="34"/>
      <c r="O783" s="35"/>
      <c r="P783" s="34"/>
      <c r="Q783" s="36"/>
      <c r="R783" s="37"/>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c r="A784" s="40" t="s">
        <v>77</v>
      </c>
      <c r="B784" s="40" t="s">
        <v>473</v>
      </c>
      <c r="C784" s="41">
        <v>0.22916666666666671</v>
      </c>
      <c r="D784" s="40" t="s">
        <v>79</v>
      </c>
      <c r="E784" s="40" t="s">
        <v>69</v>
      </c>
      <c r="F784" s="40" t="s">
        <v>602</v>
      </c>
      <c r="G784" s="289"/>
      <c r="H784" s="33"/>
      <c r="I784" s="34"/>
      <c r="J784" s="34"/>
      <c r="K784" s="34"/>
      <c r="L784" s="34"/>
      <c r="M784" s="34"/>
      <c r="N784" s="34"/>
      <c r="O784" s="35"/>
      <c r="P784" s="34"/>
      <c r="Q784" s="36"/>
      <c r="R784" s="37"/>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c r="A785" s="40" t="s">
        <v>77</v>
      </c>
      <c r="B785" s="40" t="s">
        <v>472</v>
      </c>
      <c r="C785" s="41">
        <v>0.77083333333333337</v>
      </c>
      <c r="D785" s="40" t="s">
        <v>79</v>
      </c>
      <c r="E785" s="40" t="s">
        <v>69</v>
      </c>
      <c r="F785" s="40" t="s">
        <v>500</v>
      </c>
      <c r="G785" s="289"/>
      <c r="H785" s="33"/>
      <c r="I785" s="34"/>
      <c r="J785" s="34"/>
      <c r="K785" s="34"/>
      <c r="L785" s="34"/>
      <c r="M785" s="34"/>
      <c r="N785" s="34"/>
      <c r="O785" s="35"/>
      <c r="P785" s="34"/>
      <c r="Q785" s="36"/>
      <c r="R785" s="37"/>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c r="A786" s="40" t="s">
        <v>77</v>
      </c>
      <c r="B786" s="40" t="s">
        <v>471</v>
      </c>
      <c r="C786" s="41">
        <v>0.95833333333333337</v>
      </c>
      <c r="D786" s="40" t="s">
        <v>79</v>
      </c>
      <c r="E786" s="40" t="s">
        <v>69</v>
      </c>
      <c r="F786" s="40" t="s">
        <v>466</v>
      </c>
      <c r="G786" s="289"/>
      <c r="H786" s="33"/>
      <c r="I786" s="34"/>
      <c r="J786" s="34"/>
      <c r="K786" s="34"/>
      <c r="L786" s="34"/>
      <c r="M786" s="34"/>
      <c r="N786" s="34"/>
      <c r="O786" s="35"/>
      <c r="P786" s="34"/>
      <c r="Q786" s="36"/>
      <c r="R786" s="37"/>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c r="A787" s="31" t="s">
        <v>60</v>
      </c>
      <c r="B787" s="31" t="s">
        <v>501</v>
      </c>
      <c r="C787" s="32">
        <v>0.37847222222222232</v>
      </c>
      <c r="D787" s="31" t="s">
        <v>62</v>
      </c>
      <c r="E787" s="31" t="s">
        <v>80</v>
      </c>
      <c r="F787" s="31" t="s">
        <v>622</v>
      </c>
      <c r="G787" s="289"/>
      <c r="H787" s="33"/>
      <c r="I787" s="34"/>
      <c r="J787" s="34"/>
      <c r="K787" s="34"/>
      <c r="L787" s="34"/>
      <c r="M787" s="34"/>
      <c r="N787" s="34"/>
      <c r="O787" s="35"/>
      <c r="P787" s="34"/>
      <c r="Q787" s="36"/>
      <c r="R787" s="37"/>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c r="A788" s="38" t="s">
        <v>60</v>
      </c>
      <c r="B788" s="38" t="s">
        <v>501</v>
      </c>
      <c r="C788" s="39">
        <v>0.37847222222222232</v>
      </c>
      <c r="D788" s="38" t="s">
        <v>65</v>
      </c>
      <c r="E788" s="38" t="s">
        <v>71</v>
      </c>
      <c r="F788" s="38" t="s">
        <v>623</v>
      </c>
      <c r="G788" s="289"/>
      <c r="H788" s="33"/>
      <c r="I788" s="34"/>
      <c r="J788" s="34"/>
      <c r="K788" s="34"/>
      <c r="L788" s="34"/>
      <c r="M788" s="34"/>
      <c r="N788" s="34"/>
      <c r="O788" s="35"/>
      <c r="P788" s="34"/>
      <c r="Q788" s="36"/>
      <c r="R788" s="37"/>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c r="A789" s="40" t="s">
        <v>60</v>
      </c>
      <c r="B789" s="40" t="s">
        <v>503</v>
      </c>
      <c r="C789" s="41">
        <v>0.71875</v>
      </c>
      <c r="D789" s="40" t="s">
        <v>62</v>
      </c>
      <c r="E789" s="40" t="s">
        <v>69</v>
      </c>
      <c r="F789" s="40" t="s">
        <v>622</v>
      </c>
      <c r="G789" s="289"/>
      <c r="H789" s="33"/>
      <c r="I789" s="34"/>
      <c r="J789" s="34"/>
      <c r="K789" s="34"/>
      <c r="L789" s="34"/>
      <c r="M789" s="34"/>
      <c r="N789" s="34"/>
      <c r="O789" s="35"/>
      <c r="P789" s="34"/>
      <c r="Q789" s="36"/>
      <c r="R789" s="37"/>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c r="A790" s="38" t="s">
        <v>60</v>
      </c>
      <c r="B790" s="38" t="s">
        <v>503</v>
      </c>
      <c r="C790" s="39">
        <v>0.71875</v>
      </c>
      <c r="D790" s="38" t="s">
        <v>65</v>
      </c>
      <c r="E790" s="38" t="s">
        <v>71</v>
      </c>
      <c r="F790" s="38" t="s">
        <v>623</v>
      </c>
      <c r="G790" s="289"/>
      <c r="H790" s="33"/>
      <c r="I790" s="34"/>
      <c r="J790" s="34"/>
      <c r="K790" s="34"/>
      <c r="L790" s="34"/>
      <c r="M790" s="34"/>
      <c r="N790" s="34"/>
      <c r="O790" s="35"/>
      <c r="P790" s="34"/>
      <c r="Q790" s="36"/>
      <c r="R790" s="37"/>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c r="A791" s="40" t="s">
        <v>60</v>
      </c>
      <c r="B791" s="40" t="s">
        <v>462</v>
      </c>
      <c r="C791" s="41">
        <v>0.61111111111111105</v>
      </c>
      <c r="D791" s="40" t="s">
        <v>62</v>
      </c>
      <c r="E791" s="40" t="s">
        <v>69</v>
      </c>
      <c r="F791" s="40" t="s">
        <v>622</v>
      </c>
      <c r="G791" s="289"/>
      <c r="H791" s="33"/>
      <c r="I791" s="34"/>
      <c r="J791" s="34"/>
      <c r="K791" s="34"/>
      <c r="L791" s="34"/>
      <c r="M791" s="34"/>
      <c r="N791" s="34"/>
      <c r="O791" s="35"/>
      <c r="P791" s="34"/>
      <c r="Q791" s="36"/>
      <c r="R791" s="37"/>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c r="A792" s="38" t="s">
        <v>60</v>
      </c>
      <c r="B792" s="38" t="s">
        <v>462</v>
      </c>
      <c r="C792" s="39">
        <v>0.61111111111111105</v>
      </c>
      <c r="D792" s="38" t="s">
        <v>65</v>
      </c>
      <c r="E792" s="38" t="s">
        <v>71</v>
      </c>
      <c r="F792" s="38" t="s">
        <v>623</v>
      </c>
      <c r="G792" s="289"/>
      <c r="H792" s="33"/>
      <c r="I792" s="34"/>
      <c r="J792" s="34"/>
      <c r="K792" s="34"/>
      <c r="L792" s="34"/>
      <c r="M792" s="34"/>
      <c r="N792" s="34"/>
      <c r="O792" s="35"/>
      <c r="P792" s="34"/>
      <c r="Q792" s="36"/>
      <c r="R792" s="37"/>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c r="A793" s="40" t="s">
        <v>60</v>
      </c>
      <c r="B793" s="40" t="s">
        <v>450</v>
      </c>
      <c r="C793" s="41">
        <v>0.23958333333333329</v>
      </c>
      <c r="D793" s="40" t="s">
        <v>62</v>
      </c>
      <c r="E793" s="40" t="s">
        <v>69</v>
      </c>
      <c r="F793" s="40" t="s">
        <v>622</v>
      </c>
      <c r="G793" s="289"/>
      <c r="H793" s="33"/>
      <c r="I793" s="34"/>
      <c r="J793" s="34"/>
      <c r="K793" s="34"/>
      <c r="L793" s="34"/>
      <c r="M793" s="34"/>
      <c r="N793" s="34"/>
      <c r="O793" s="35"/>
      <c r="P793" s="34"/>
      <c r="Q793" s="36"/>
      <c r="R793" s="37"/>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c r="A794" s="38" t="s">
        <v>60</v>
      </c>
      <c r="B794" s="38" t="s">
        <v>450</v>
      </c>
      <c r="C794" s="39">
        <v>0.23958333333333329</v>
      </c>
      <c r="D794" s="38" t="s">
        <v>65</v>
      </c>
      <c r="E794" s="38" t="s">
        <v>71</v>
      </c>
      <c r="F794" s="38" t="s">
        <v>623</v>
      </c>
      <c r="G794" s="289"/>
      <c r="H794" s="33"/>
      <c r="I794" s="34"/>
      <c r="J794" s="34"/>
      <c r="K794" s="34"/>
      <c r="L794" s="34"/>
      <c r="M794" s="34"/>
      <c r="N794" s="34"/>
      <c r="O794" s="35"/>
      <c r="P794" s="34"/>
      <c r="Q794" s="36"/>
      <c r="R794" s="37"/>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c r="A795" s="40" t="s">
        <v>60</v>
      </c>
      <c r="B795" s="40" t="s">
        <v>455</v>
      </c>
      <c r="C795" s="41">
        <v>0.93055555555555547</v>
      </c>
      <c r="D795" s="40" t="s">
        <v>62</v>
      </c>
      <c r="E795" s="40" t="s">
        <v>69</v>
      </c>
      <c r="F795" s="40" t="s">
        <v>622</v>
      </c>
      <c r="G795" s="289"/>
      <c r="H795" s="33"/>
      <c r="I795" s="34"/>
      <c r="J795" s="34"/>
      <c r="K795" s="34"/>
      <c r="L795" s="34"/>
      <c r="M795" s="34"/>
      <c r="N795" s="34"/>
      <c r="O795" s="35"/>
      <c r="P795" s="34"/>
      <c r="Q795" s="36"/>
      <c r="R795" s="37"/>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c r="A796" s="38" t="s">
        <v>60</v>
      </c>
      <c r="B796" s="38" t="s">
        <v>455</v>
      </c>
      <c r="C796" s="39">
        <v>0.93055555555555547</v>
      </c>
      <c r="D796" s="38" t="s">
        <v>65</v>
      </c>
      <c r="E796" s="38" t="s">
        <v>71</v>
      </c>
      <c r="F796" s="38" t="s">
        <v>623</v>
      </c>
      <c r="G796" s="289"/>
      <c r="H796" s="33"/>
      <c r="I796" s="34"/>
      <c r="J796" s="34"/>
      <c r="K796" s="34"/>
      <c r="L796" s="34"/>
      <c r="M796" s="34"/>
      <c r="N796" s="34"/>
      <c r="O796" s="35"/>
      <c r="P796" s="34"/>
      <c r="Q796" s="36"/>
      <c r="R796" s="37"/>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c r="A797" s="40" t="s">
        <v>60</v>
      </c>
      <c r="B797" s="40" t="s">
        <v>447</v>
      </c>
      <c r="C797" s="41">
        <v>6.9444444444444441E-3</v>
      </c>
      <c r="D797" s="40" t="s">
        <v>62</v>
      </c>
      <c r="E797" s="40" t="s">
        <v>69</v>
      </c>
      <c r="F797" s="40" t="s">
        <v>597</v>
      </c>
      <c r="G797" s="289"/>
      <c r="H797" s="33"/>
      <c r="I797" s="34"/>
      <c r="J797" s="34"/>
      <c r="K797" s="34"/>
      <c r="L797" s="34"/>
      <c r="M797" s="34"/>
      <c r="N797" s="34"/>
      <c r="O797" s="35"/>
      <c r="P797" s="34"/>
      <c r="Q797" s="36"/>
      <c r="R797" s="37"/>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c r="A798" s="38" t="s">
        <v>60</v>
      </c>
      <c r="B798" s="38" t="s">
        <v>447</v>
      </c>
      <c r="C798" s="39">
        <v>6.9444444444444441E-3</v>
      </c>
      <c r="D798" s="38" t="s">
        <v>65</v>
      </c>
      <c r="E798" s="38" t="s">
        <v>71</v>
      </c>
      <c r="F798" s="38" t="s">
        <v>598</v>
      </c>
      <c r="G798" s="289"/>
      <c r="H798" s="33"/>
      <c r="I798" s="34"/>
      <c r="J798" s="34"/>
      <c r="K798" s="34"/>
      <c r="L798" s="34"/>
      <c r="M798" s="34"/>
      <c r="N798" s="34"/>
      <c r="O798" s="35"/>
      <c r="P798" s="34"/>
      <c r="Q798" s="36"/>
      <c r="R798" s="37"/>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c r="A799" s="40" t="s">
        <v>60</v>
      </c>
      <c r="B799" s="40" t="s">
        <v>451</v>
      </c>
      <c r="C799" s="41">
        <v>0.1423611111111111</v>
      </c>
      <c r="D799" s="40" t="s">
        <v>62</v>
      </c>
      <c r="E799" s="40" t="s">
        <v>69</v>
      </c>
      <c r="F799" s="40" t="s">
        <v>597</v>
      </c>
      <c r="G799" s="289"/>
      <c r="H799" s="33"/>
      <c r="I799" s="34"/>
      <c r="J799" s="34"/>
      <c r="K799" s="34"/>
      <c r="L799" s="34"/>
      <c r="M799" s="34"/>
      <c r="N799" s="34"/>
      <c r="O799" s="35"/>
      <c r="P799" s="34"/>
      <c r="Q799" s="36"/>
      <c r="R799" s="37"/>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c r="A800" s="38" t="s">
        <v>60</v>
      </c>
      <c r="B800" s="38" t="s">
        <v>451</v>
      </c>
      <c r="C800" s="39">
        <v>0.1423611111111111</v>
      </c>
      <c r="D800" s="38" t="s">
        <v>65</v>
      </c>
      <c r="E800" s="38" t="s">
        <v>71</v>
      </c>
      <c r="F800" s="38" t="s">
        <v>598</v>
      </c>
      <c r="G800" s="289"/>
      <c r="H800" s="33"/>
      <c r="I800" s="34"/>
      <c r="J800" s="34"/>
      <c r="K800" s="34"/>
      <c r="L800" s="34"/>
      <c r="M800" s="34"/>
      <c r="N800" s="34"/>
      <c r="O800" s="35"/>
      <c r="P800" s="34"/>
      <c r="Q800" s="36"/>
      <c r="R800" s="37"/>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c r="A801" s="40" t="s">
        <v>60</v>
      </c>
      <c r="B801" s="40" t="s">
        <v>458</v>
      </c>
      <c r="C801" s="41">
        <v>0.82986111111111116</v>
      </c>
      <c r="D801" s="40" t="s">
        <v>62</v>
      </c>
      <c r="E801" s="40" t="s">
        <v>69</v>
      </c>
      <c r="F801" s="40" t="s">
        <v>597</v>
      </c>
      <c r="G801" s="289"/>
      <c r="H801" s="33"/>
      <c r="I801" s="34"/>
      <c r="J801" s="34"/>
      <c r="K801" s="34"/>
      <c r="L801" s="34"/>
      <c r="M801" s="34"/>
      <c r="N801" s="34"/>
      <c r="O801" s="35"/>
      <c r="P801" s="34"/>
      <c r="Q801" s="36"/>
      <c r="R801" s="37"/>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c r="A802" s="38" t="s">
        <v>60</v>
      </c>
      <c r="B802" s="38" t="s">
        <v>458</v>
      </c>
      <c r="C802" s="39">
        <v>0.82986111111111116</v>
      </c>
      <c r="D802" s="38" t="s">
        <v>65</v>
      </c>
      <c r="E802" s="38" t="s">
        <v>71</v>
      </c>
      <c r="F802" s="38" t="s">
        <v>598</v>
      </c>
      <c r="G802" s="289"/>
      <c r="H802" s="33"/>
      <c r="I802" s="34"/>
      <c r="J802" s="34"/>
      <c r="K802" s="34"/>
      <c r="L802" s="34"/>
      <c r="M802" s="34"/>
      <c r="N802" s="34"/>
      <c r="O802" s="35"/>
      <c r="P802" s="34"/>
      <c r="Q802" s="36"/>
      <c r="R802" s="37"/>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c r="A803" s="40" t="s">
        <v>60</v>
      </c>
      <c r="B803" s="40" t="s">
        <v>452</v>
      </c>
      <c r="C803" s="41">
        <v>0.30208333333333331</v>
      </c>
      <c r="D803" s="40" t="s">
        <v>65</v>
      </c>
      <c r="E803" s="40" t="s">
        <v>75</v>
      </c>
      <c r="F803" s="40" t="s">
        <v>657</v>
      </c>
      <c r="G803" s="289"/>
      <c r="H803" s="33"/>
      <c r="I803" s="34"/>
      <c r="J803" s="34"/>
      <c r="K803" s="34"/>
      <c r="L803" s="34"/>
      <c r="M803" s="34"/>
      <c r="N803" s="34"/>
      <c r="O803" s="35"/>
      <c r="P803" s="34"/>
      <c r="Q803" s="36"/>
      <c r="R803" s="37"/>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c r="A804" s="40" t="s">
        <v>60</v>
      </c>
      <c r="B804" s="40" t="s">
        <v>454</v>
      </c>
      <c r="C804" s="41">
        <v>0.12847222222222221</v>
      </c>
      <c r="D804" s="40" t="s">
        <v>65</v>
      </c>
      <c r="E804" s="40" t="s">
        <v>75</v>
      </c>
      <c r="F804" s="40" t="s">
        <v>626</v>
      </c>
      <c r="G804" s="289"/>
      <c r="H804" s="33"/>
      <c r="I804" s="34"/>
      <c r="J804" s="34"/>
      <c r="K804" s="34"/>
      <c r="L804" s="34"/>
      <c r="M804" s="34"/>
      <c r="N804" s="34"/>
      <c r="O804" s="35"/>
      <c r="P804" s="34"/>
      <c r="Q804" s="36"/>
      <c r="R804" s="37"/>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c r="A805" s="40" t="s">
        <v>60</v>
      </c>
      <c r="B805" s="40" t="s">
        <v>461</v>
      </c>
      <c r="C805" s="41">
        <v>0.78819444444444453</v>
      </c>
      <c r="D805" s="40" t="s">
        <v>65</v>
      </c>
      <c r="E805" s="40" t="s">
        <v>75</v>
      </c>
      <c r="F805" s="40" t="s">
        <v>626</v>
      </c>
      <c r="G805" s="289"/>
      <c r="H805" s="33"/>
      <c r="I805" s="34"/>
      <c r="J805" s="34"/>
      <c r="K805" s="34"/>
      <c r="L805" s="34"/>
      <c r="M805" s="34"/>
      <c r="N805" s="34"/>
      <c r="O805" s="35"/>
      <c r="P805" s="34"/>
      <c r="Q805" s="36"/>
      <c r="R805" s="37"/>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c r="A806" s="42" t="s">
        <v>60</v>
      </c>
      <c r="B806" s="42" t="s">
        <v>459</v>
      </c>
      <c r="C806" s="43">
        <v>0.88888888888888884</v>
      </c>
      <c r="D806" s="42" t="s">
        <v>65</v>
      </c>
      <c r="E806" s="42" t="s">
        <v>75</v>
      </c>
      <c r="F806" s="42" t="s">
        <v>601</v>
      </c>
      <c r="G806" s="290"/>
      <c r="H806" s="308"/>
      <c r="I806" s="191"/>
      <c r="J806" s="191"/>
      <c r="K806" s="191"/>
      <c r="L806" s="191"/>
      <c r="M806" s="191"/>
      <c r="N806" s="191"/>
      <c r="O806" s="192"/>
      <c r="P806" s="191"/>
      <c r="Q806" s="193"/>
      <c r="R806" s="309"/>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4.45" customHeight="1">
      <c r="A807" s="310"/>
      <c r="B807" s="311"/>
      <c r="C807" s="311"/>
      <c r="D807" s="311"/>
      <c r="E807" s="311"/>
      <c r="F807" s="311"/>
      <c r="G807" s="312"/>
      <c r="H807" s="313"/>
      <c r="I807" s="313"/>
      <c r="J807" s="313"/>
      <c r="K807" s="313"/>
      <c r="L807" s="313"/>
      <c r="M807" s="313"/>
      <c r="N807" s="313"/>
      <c r="O807" s="314"/>
      <c r="P807" s="313"/>
      <c r="Q807" s="312"/>
      <c r="R807" s="315"/>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22.15" customHeight="1">
      <c r="A808" s="293" t="s">
        <v>5</v>
      </c>
      <c r="B808" s="294"/>
      <c r="C808" s="294"/>
      <c r="D808" s="294"/>
      <c r="E808" s="294"/>
      <c r="F808" s="294"/>
      <c r="G808" s="5">
        <v>45990</v>
      </c>
      <c r="H808" s="295" t="s">
        <v>6</v>
      </c>
      <c r="I808" s="292"/>
      <c r="J808" s="292"/>
      <c r="K808" s="292"/>
      <c r="L808" s="292"/>
      <c r="M808" s="292"/>
      <c r="N808" s="292"/>
      <c r="O808" s="292"/>
      <c r="P808" s="292"/>
      <c r="Q808" s="292"/>
      <c r="R808" s="292"/>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24" customHeight="1">
      <c r="A809" s="44" t="s">
        <v>7</v>
      </c>
      <c r="B809" s="44" t="s">
        <v>8</v>
      </c>
      <c r="C809" s="45" t="s">
        <v>9</v>
      </c>
      <c r="D809" s="44" t="s">
        <v>10</v>
      </c>
      <c r="E809" s="44" t="s">
        <v>11</v>
      </c>
      <c r="F809" s="44" t="s">
        <v>12</v>
      </c>
      <c r="G809" s="46" t="s">
        <v>13</v>
      </c>
      <c r="H809" s="44" t="s">
        <v>14</v>
      </c>
      <c r="I809" s="47" t="s">
        <v>15</v>
      </c>
      <c r="J809" s="48" t="s">
        <v>16</v>
      </c>
      <c r="K809" s="49" t="s">
        <v>17</v>
      </c>
      <c r="L809" s="48" t="s">
        <v>18</v>
      </c>
      <c r="M809" s="48" t="s">
        <v>19</v>
      </c>
      <c r="N809" s="48" t="s">
        <v>20</v>
      </c>
      <c r="O809" s="44" t="s">
        <v>21</v>
      </c>
      <c r="P809" s="45" t="s">
        <v>22</v>
      </c>
      <c r="Q809" s="48" t="s">
        <v>23</v>
      </c>
      <c r="R809" s="44" t="s">
        <v>24</v>
      </c>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c r="A810" s="50" t="s">
        <v>404</v>
      </c>
      <c r="B810" s="50" t="s">
        <v>405</v>
      </c>
      <c r="C810" s="51">
        <v>0.27083333333333331</v>
      </c>
      <c r="D810" s="50" t="s">
        <v>406</v>
      </c>
      <c r="E810" s="50" t="s">
        <v>63</v>
      </c>
      <c r="F810" s="50" t="s">
        <v>639</v>
      </c>
      <c r="G810" s="288"/>
      <c r="H810" s="33"/>
      <c r="I810" s="34"/>
      <c r="J810" s="34"/>
      <c r="K810" s="34"/>
      <c r="L810" s="34"/>
      <c r="M810" s="34"/>
      <c r="N810" s="34"/>
      <c r="O810" s="35"/>
      <c r="P810" s="34"/>
      <c r="Q810" s="36"/>
      <c r="R810" s="37"/>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c r="A811" s="31" t="s">
        <v>428</v>
      </c>
      <c r="B811" s="31" t="s">
        <v>474</v>
      </c>
      <c r="C811" s="32">
        <v>0.21875</v>
      </c>
      <c r="D811" s="31" t="s">
        <v>406</v>
      </c>
      <c r="E811" s="31" t="s">
        <v>80</v>
      </c>
      <c r="F811" s="31" t="s">
        <v>628</v>
      </c>
      <c r="G811" s="289"/>
      <c r="H811" s="33"/>
      <c r="I811" s="34"/>
      <c r="J811" s="34"/>
      <c r="K811" s="34"/>
      <c r="L811" s="34"/>
      <c r="M811" s="34"/>
      <c r="N811" s="34"/>
      <c r="O811" s="35"/>
      <c r="P811" s="34"/>
      <c r="Q811" s="36"/>
      <c r="R811" s="37"/>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c r="A812" s="40" t="s">
        <v>428</v>
      </c>
      <c r="B812" s="40" t="s">
        <v>429</v>
      </c>
      <c r="C812" s="41">
        <v>0.66666666666666663</v>
      </c>
      <c r="D812" s="40" t="s">
        <v>406</v>
      </c>
      <c r="E812" s="40" t="s">
        <v>152</v>
      </c>
      <c r="F812" s="40" t="s">
        <v>570</v>
      </c>
      <c r="G812" s="289"/>
      <c r="H812" s="33"/>
      <c r="I812" s="34"/>
      <c r="J812" s="34"/>
      <c r="K812" s="34"/>
      <c r="L812" s="34"/>
      <c r="M812" s="34"/>
      <c r="N812" s="34"/>
      <c r="O812" s="35"/>
      <c r="P812" s="34"/>
      <c r="Q812" s="36"/>
      <c r="R812" s="37"/>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c r="A813" s="31" t="s">
        <v>399</v>
      </c>
      <c r="B813" s="31" t="s">
        <v>400</v>
      </c>
      <c r="C813" s="32">
        <v>0.21527777777777779</v>
      </c>
      <c r="D813" s="31" t="s">
        <v>401</v>
      </c>
      <c r="E813" s="31" t="s">
        <v>118</v>
      </c>
      <c r="F813" s="31" t="s">
        <v>673</v>
      </c>
      <c r="G813" s="289"/>
      <c r="H813" s="33"/>
      <c r="I813" s="34"/>
      <c r="J813" s="34"/>
      <c r="K813" s="34"/>
      <c r="L813" s="34"/>
      <c r="M813" s="34"/>
      <c r="N813" s="34"/>
      <c r="O813" s="35"/>
      <c r="P813" s="34"/>
      <c r="Q813" s="36"/>
      <c r="R813" s="37"/>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c r="A814" s="38" t="s">
        <v>399</v>
      </c>
      <c r="B814" s="38" t="s">
        <v>400</v>
      </c>
      <c r="C814" s="39">
        <v>0.21527777777777779</v>
      </c>
      <c r="D814" s="38" t="s">
        <v>48</v>
      </c>
      <c r="E814" s="38" t="s">
        <v>111</v>
      </c>
      <c r="F814" s="38" t="s">
        <v>674</v>
      </c>
      <c r="G814" s="289"/>
      <c r="H814" s="33"/>
      <c r="I814" s="34"/>
      <c r="J814" s="34"/>
      <c r="K814" s="34"/>
      <c r="L814" s="34"/>
      <c r="M814" s="34"/>
      <c r="N814" s="34"/>
      <c r="O814" s="35"/>
      <c r="P814" s="34"/>
      <c r="Q814" s="36"/>
      <c r="R814" s="37"/>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c r="A815" s="40" t="s">
        <v>399</v>
      </c>
      <c r="B815" s="40" t="s">
        <v>494</v>
      </c>
      <c r="C815" s="41">
        <v>0.3298611111111111</v>
      </c>
      <c r="D815" s="40" t="s">
        <v>401</v>
      </c>
      <c r="E815" s="40" t="s">
        <v>110</v>
      </c>
      <c r="F815" s="40" t="s">
        <v>675</v>
      </c>
      <c r="G815" s="289"/>
      <c r="H815" s="33"/>
      <c r="I815" s="34"/>
      <c r="J815" s="34"/>
      <c r="K815" s="34"/>
      <c r="L815" s="34"/>
      <c r="M815" s="34"/>
      <c r="N815" s="34"/>
      <c r="O815" s="35"/>
      <c r="P815" s="34"/>
      <c r="Q815" s="36"/>
      <c r="R815" s="37"/>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c r="A816" s="38" t="s">
        <v>399</v>
      </c>
      <c r="B816" s="38" t="s">
        <v>494</v>
      </c>
      <c r="C816" s="39">
        <v>0.3298611111111111</v>
      </c>
      <c r="D816" s="38" t="s">
        <v>48</v>
      </c>
      <c r="E816" s="38" t="s">
        <v>111</v>
      </c>
      <c r="F816" s="38" t="s">
        <v>676</v>
      </c>
      <c r="G816" s="289"/>
      <c r="H816" s="33"/>
      <c r="I816" s="34"/>
      <c r="J816" s="34"/>
      <c r="K816" s="34"/>
      <c r="L816" s="34"/>
      <c r="M816" s="34"/>
      <c r="N816" s="34"/>
      <c r="O816" s="35"/>
      <c r="P816" s="34"/>
      <c r="Q816" s="36"/>
      <c r="R816" s="37"/>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c r="A817" s="31" t="s">
        <v>40</v>
      </c>
      <c r="B817" s="31" t="s">
        <v>389</v>
      </c>
      <c r="C817" s="32">
        <v>0.12847222222222221</v>
      </c>
      <c r="D817" s="31" t="s">
        <v>42</v>
      </c>
      <c r="E817" s="31" t="s">
        <v>122</v>
      </c>
      <c r="F817" s="31" t="s">
        <v>603</v>
      </c>
      <c r="G817" s="289"/>
      <c r="H817" s="33"/>
      <c r="I817" s="34"/>
      <c r="J817" s="34"/>
      <c r="K817" s="34"/>
      <c r="L817" s="34"/>
      <c r="M817" s="34"/>
      <c r="N817" s="34"/>
      <c r="O817" s="35"/>
      <c r="P817" s="34"/>
      <c r="Q817" s="36"/>
      <c r="R817" s="37"/>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c r="A818" s="38" t="s">
        <v>40</v>
      </c>
      <c r="B818" s="38" t="s">
        <v>389</v>
      </c>
      <c r="C818" s="39">
        <v>0.12847222222222221</v>
      </c>
      <c r="D818" s="38" t="s">
        <v>45</v>
      </c>
      <c r="E818" s="38" t="s">
        <v>123</v>
      </c>
      <c r="F818" s="38" t="s">
        <v>604</v>
      </c>
      <c r="G818" s="289"/>
      <c r="H818" s="33"/>
      <c r="I818" s="34"/>
      <c r="J818" s="34"/>
      <c r="K818" s="34"/>
      <c r="L818" s="34"/>
      <c r="M818" s="34"/>
      <c r="N818" s="34"/>
      <c r="O818" s="35"/>
      <c r="P818" s="34"/>
      <c r="Q818" s="36"/>
      <c r="R818" s="37"/>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c r="A819" s="38" t="s">
        <v>40</v>
      </c>
      <c r="B819" s="38" t="s">
        <v>389</v>
      </c>
      <c r="C819" s="39">
        <v>0.12847222222222221</v>
      </c>
      <c r="D819" s="38" t="s">
        <v>48</v>
      </c>
      <c r="E819" s="38" t="s">
        <v>123</v>
      </c>
      <c r="F819" s="38" t="s">
        <v>49</v>
      </c>
      <c r="G819" s="289"/>
      <c r="H819" s="33"/>
      <c r="I819" s="34"/>
      <c r="J819" s="34"/>
      <c r="K819" s="34"/>
      <c r="L819" s="34"/>
      <c r="M819" s="34"/>
      <c r="N819" s="34"/>
      <c r="O819" s="35"/>
      <c r="P819" s="34"/>
      <c r="Q819" s="36"/>
      <c r="R819" s="37"/>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c r="A820" s="40" t="s">
        <v>40</v>
      </c>
      <c r="B820" s="40" t="s">
        <v>392</v>
      </c>
      <c r="C820" s="41">
        <v>0.30208333333333331</v>
      </c>
      <c r="D820" s="40" t="s">
        <v>42</v>
      </c>
      <c r="E820" s="40" t="s">
        <v>133</v>
      </c>
      <c r="F820" s="40" t="s">
        <v>605</v>
      </c>
      <c r="G820" s="289"/>
      <c r="H820" s="33"/>
      <c r="I820" s="34"/>
      <c r="J820" s="34"/>
      <c r="K820" s="34"/>
      <c r="L820" s="34"/>
      <c r="M820" s="34"/>
      <c r="N820" s="34"/>
      <c r="O820" s="35"/>
      <c r="P820" s="34"/>
      <c r="Q820" s="36"/>
      <c r="R820" s="37"/>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c r="A821" s="38" t="s">
        <v>40</v>
      </c>
      <c r="B821" s="38" t="s">
        <v>392</v>
      </c>
      <c r="C821" s="39">
        <v>0.30208333333333331</v>
      </c>
      <c r="D821" s="38" t="s">
        <v>45</v>
      </c>
      <c r="E821" s="38" t="s">
        <v>56</v>
      </c>
      <c r="F821" s="38" t="s">
        <v>606</v>
      </c>
      <c r="G821" s="289"/>
      <c r="H821" s="33"/>
      <c r="I821" s="34"/>
      <c r="J821" s="34"/>
      <c r="K821" s="34"/>
      <c r="L821" s="34"/>
      <c r="M821" s="34"/>
      <c r="N821" s="34"/>
      <c r="O821" s="35"/>
      <c r="P821" s="34"/>
      <c r="Q821" s="36"/>
      <c r="R821" s="37"/>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c r="A822" s="38" t="s">
        <v>40</v>
      </c>
      <c r="B822" s="38" t="s">
        <v>392</v>
      </c>
      <c r="C822" s="39">
        <v>0.30208333333333331</v>
      </c>
      <c r="D822" s="38" t="s">
        <v>48</v>
      </c>
      <c r="E822" s="38" t="s">
        <v>56</v>
      </c>
      <c r="F822" s="38" t="s">
        <v>49</v>
      </c>
      <c r="G822" s="289"/>
      <c r="H822" s="33"/>
      <c r="I822" s="34"/>
      <c r="J822" s="34"/>
      <c r="K822" s="34"/>
      <c r="L822" s="34"/>
      <c r="M822" s="34"/>
      <c r="N822" s="34"/>
      <c r="O822" s="35"/>
      <c r="P822" s="34"/>
      <c r="Q822" s="36"/>
      <c r="R822" s="37"/>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c r="A823" s="40" t="s">
        <v>40</v>
      </c>
      <c r="B823" s="40" t="s">
        <v>398</v>
      </c>
      <c r="C823" s="41">
        <v>0.88888888888888884</v>
      </c>
      <c r="D823" s="40" t="s">
        <v>42</v>
      </c>
      <c r="E823" s="40" t="s">
        <v>152</v>
      </c>
      <c r="F823" s="40" t="s">
        <v>590</v>
      </c>
      <c r="G823" s="289"/>
      <c r="H823" s="33"/>
      <c r="I823" s="34"/>
      <c r="J823" s="34"/>
      <c r="K823" s="34"/>
      <c r="L823" s="34"/>
      <c r="M823" s="34"/>
      <c r="N823" s="34"/>
      <c r="O823" s="35"/>
      <c r="P823" s="34"/>
      <c r="Q823" s="36"/>
      <c r="R823" s="37"/>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c r="A824" s="38" t="s">
        <v>40</v>
      </c>
      <c r="B824" s="38" t="s">
        <v>398</v>
      </c>
      <c r="C824" s="39">
        <v>0.88888888888888884</v>
      </c>
      <c r="D824" s="38" t="s">
        <v>45</v>
      </c>
      <c r="E824" s="38" t="s">
        <v>153</v>
      </c>
      <c r="F824" s="38" t="s">
        <v>593</v>
      </c>
      <c r="G824" s="289"/>
      <c r="H824" s="33"/>
      <c r="I824" s="34"/>
      <c r="J824" s="34"/>
      <c r="K824" s="34"/>
      <c r="L824" s="34"/>
      <c r="M824" s="34"/>
      <c r="N824" s="34"/>
      <c r="O824" s="35"/>
      <c r="P824" s="34"/>
      <c r="Q824" s="36"/>
      <c r="R824" s="37"/>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c r="A825" s="38" t="s">
        <v>40</v>
      </c>
      <c r="B825" s="38" t="s">
        <v>398</v>
      </c>
      <c r="C825" s="39">
        <v>0.88888888888888884</v>
      </c>
      <c r="D825" s="38" t="s">
        <v>48</v>
      </c>
      <c r="E825" s="38" t="s">
        <v>153</v>
      </c>
      <c r="F825" s="38" t="s">
        <v>49</v>
      </c>
      <c r="G825" s="289"/>
      <c r="H825" s="33"/>
      <c r="I825" s="34"/>
      <c r="J825" s="34"/>
      <c r="K825" s="34"/>
      <c r="L825" s="34"/>
      <c r="M825" s="34"/>
      <c r="N825" s="34"/>
      <c r="O825" s="35"/>
      <c r="P825" s="34"/>
      <c r="Q825" s="36"/>
      <c r="R825" s="37"/>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c r="A826" s="40" t="s">
        <v>40</v>
      </c>
      <c r="B826" s="40" t="s">
        <v>396</v>
      </c>
      <c r="C826" s="41">
        <v>0.78819444444444453</v>
      </c>
      <c r="D826" s="40" t="s">
        <v>42</v>
      </c>
      <c r="E826" s="40" t="s">
        <v>95</v>
      </c>
      <c r="F826" s="40" t="s">
        <v>677</v>
      </c>
      <c r="G826" s="289"/>
      <c r="H826" s="33"/>
      <c r="I826" s="34"/>
      <c r="J826" s="34"/>
      <c r="K826" s="34"/>
      <c r="L826" s="34"/>
      <c r="M826" s="34"/>
      <c r="N826" s="34"/>
      <c r="O826" s="35"/>
      <c r="P826" s="34"/>
      <c r="Q826" s="36"/>
      <c r="R826" s="37"/>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c r="A827" s="38" t="s">
        <v>40</v>
      </c>
      <c r="B827" s="38" t="s">
        <v>396</v>
      </c>
      <c r="C827" s="39">
        <v>0.78819444444444453</v>
      </c>
      <c r="D827" s="38" t="s">
        <v>45</v>
      </c>
      <c r="E827" s="38" t="s">
        <v>94</v>
      </c>
      <c r="F827" s="38" t="s">
        <v>678</v>
      </c>
      <c r="G827" s="289"/>
      <c r="H827" s="33"/>
      <c r="I827" s="34"/>
      <c r="J827" s="34"/>
      <c r="K827" s="34"/>
      <c r="L827" s="34"/>
      <c r="M827" s="34"/>
      <c r="N827" s="34"/>
      <c r="O827" s="35"/>
      <c r="P827" s="34"/>
      <c r="Q827" s="36"/>
      <c r="R827" s="37"/>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c r="A828" s="38" t="s">
        <v>40</v>
      </c>
      <c r="B828" s="38" t="s">
        <v>396</v>
      </c>
      <c r="C828" s="39">
        <v>0.78819444444444453</v>
      </c>
      <c r="D828" s="38" t="s">
        <v>48</v>
      </c>
      <c r="E828" s="38" t="s">
        <v>94</v>
      </c>
      <c r="F828" s="38" t="s">
        <v>49</v>
      </c>
      <c r="G828" s="289"/>
      <c r="H828" s="33"/>
      <c r="I828" s="34"/>
      <c r="J828" s="34"/>
      <c r="K828" s="34"/>
      <c r="L828" s="34"/>
      <c r="M828" s="34"/>
      <c r="N828" s="34"/>
      <c r="O828" s="35"/>
      <c r="P828" s="34"/>
      <c r="Q828" s="36"/>
      <c r="R828" s="37"/>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c r="A829" s="98" t="s">
        <v>25</v>
      </c>
      <c r="B829" s="98" t="s">
        <v>527</v>
      </c>
      <c r="C829" s="99">
        <v>0.2361111111111111</v>
      </c>
      <c r="D829" s="98" t="s">
        <v>27</v>
      </c>
      <c r="E829" s="98" t="s">
        <v>80</v>
      </c>
      <c r="F829" s="98" t="s">
        <v>607</v>
      </c>
      <c r="G829" s="289"/>
      <c r="H829" s="100" t="s">
        <v>529</v>
      </c>
      <c r="I829" s="217">
        <v>0.3135</v>
      </c>
      <c r="J829" s="102">
        <v>58</v>
      </c>
      <c r="K829" s="103">
        <v>45978</v>
      </c>
      <c r="L829" s="102">
        <v>21</v>
      </c>
      <c r="M829" s="102">
        <v>1</v>
      </c>
      <c r="N829" s="102">
        <v>6</v>
      </c>
      <c r="O829" s="104" t="s">
        <v>223</v>
      </c>
      <c r="P829" s="105">
        <v>0.2361111111111111</v>
      </c>
      <c r="Q829" s="102">
        <v>185</v>
      </c>
      <c r="R829" s="106" t="s">
        <v>679</v>
      </c>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c r="A830" s="211" t="s">
        <v>25</v>
      </c>
      <c r="B830" s="211" t="s">
        <v>486</v>
      </c>
      <c r="C830" s="212">
        <v>0.33333333333333331</v>
      </c>
      <c r="D830" s="211" t="s">
        <v>27</v>
      </c>
      <c r="E830" s="211" t="s">
        <v>69</v>
      </c>
      <c r="F830" s="211" t="s">
        <v>583</v>
      </c>
      <c r="G830" s="289"/>
      <c r="H830" s="197" t="s">
        <v>445</v>
      </c>
      <c r="I830" s="218">
        <v>0.73180000000000001</v>
      </c>
      <c r="J830" s="199">
        <v>131</v>
      </c>
      <c r="K830" s="200">
        <v>45977</v>
      </c>
      <c r="L830" s="199">
        <v>27</v>
      </c>
      <c r="M830" s="199">
        <v>0</v>
      </c>
      <c r="N830" s="199">
        <v>2</v>
      </c>
      <c r="O830" s="201" t="s">
        <v>250</v>
      </c>
      <c r="P830" s="202">
        <v>0.33333333333333331</v>
      </c>
      <c r="Q830" s="199">
        <v>179</v>
      </c>
      <c r="R830" s="203" t="s">
        <v>680</v>
      </c>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c r="A831" s="27" t="s">
        <v>25</v>
      </c>
      <c r="B831" s="27" t="s">
        <v>438</v>
      </c>
      <c r="C831" s="28">
        <v>0.68055555555555547</v>
      </c>
      <c r="D831" s="27" t="s">
        <v>27</v>
      </c>
      <c r="E831" s="27" t="s">
        <v>69</v>
      </c>
      <c r="F831" s="27" t="s">
        <v>587</v>
      </c>
      <c r="G831" s="289"/>
      <c r="H831" s="10" t="s">
        <v>440</v>
      </c>
      <c r="I831" s="11">
        <v>0.66479999999999995</v>
      </c>
      <c r="J831" s="12">
        <v>119</v>
      </c>
      <c r="K831" s="13">
        <v>45977</v>
      </c>
      <c r="L831" s="12">
        <v>9</v>
      </c>
      <c r="M831" s="12">
        <v>0</v>
      </c>
      <c r="N831" s="12">
        <v>1</v>
      </c>
      <c r="O831" s="14" t="s">
        <v>220</v>
      </c>
      <c r="P831" s="15">
        <v>0.68055555555555547</v>
      </c>
      <c r="Q831" s="12">
        <v>179</v>
      </c>
      <c r="R831" s="16" t="s">
        <v>681</v>
      </c>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c r="A832" s="31" t="s">
        <v>50</v>
      </c>
      <c r="B832" s="31" t="s">
        <v>421</v>
      </c>
      <c r="C832" s="32">
        <v>0.90277777777777779</v>
      </c>
      <c r="D832" s="31" t="s">
        <v>52</v>
      </c>
      <c r="E832" s="31" t="s">
        <v>87</v>
      </c>
      <c r="F832" s="31" t="s">
        <v>617</v>
      </c>
      <c r="G832" s="289"/>
      <c r="H832" s="33"/>
      <c r="I832" s="34"/>
      <c r="J832" s="34"/>
      <c r="K832" s="34"/>
      <c r="L832" s="34"/>
      <c r="M832" s="34"/>
      <c r="N832" s="34"/>
      <c r="O832" s="35"/>
      <c r="P832" s="34"/>
      <c r="Q832" s="36"/>
      <c r="R832" s="37"/>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c r="A833" s="38" t="s">
        <v>50</v>
      </c>
      <c r="B833" s="38" t="s">
        <v>421</v>
      </c>
      <c r="C833" s="39">
        <v>0.90277777777777779</v>
      </c>
      <c r="D833" s="38" t="s">
        <v>55</v>
      </c>
      <c r="E833" s="38" t="s">
        <v>89</v>
      </c>
      <c r="F833" s="38" t="s">
        <v>618</v>
      </c>
      <c r="G833" s="289"/>
      <c r="H833" s="33"/>
      <c r="I833" s="34"/>
      <c r="J833" s="34"/>
      <c r="K833" s="34"/>
      <c r="L833" s="34"/>
      <c r="M833" s="34"/>
      <c r="N833" s="34"/>
      <c r="O833" s="35"/>
      <c r="P833" s="34"/>
      <c r="Q833" s="36"/>
      <c r="R833" s="37"/>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c r="A834" s="38" t="s">
        <v>50</v>
      </c>
      <c r="B834" s="38" t="s">
        <v>421</v>
      </c>
      <c r="C834" s="39">
        <v>0.90277777777777779</v>
      </c>
      <c r="D834" s="38" t="s">
        <v>58</v>
      </c>
      <c r="E834" s="38" t="s">
        <v>89</v>
      </c>
      <c r="F834" s="38" t="s">
        <v>412</v>
      </c>
      <c r="G834" s="289"/>
      <c r="H834" s="33"/>
      <c r="I834" s="34"/>
      <c r="J834" s="34"/>
      <c r="K834" s="34"/>
      <c r="L834" s="34"/>
      <c r="M834" s="34"/>
      <c r="N834" s="34"/>
      <c r="O834" s="35"/>
      <c r="P834" s="34"/>
      <c r="Q834" s="36"/>
      <c r="R834" s="37"/>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c r="A835" s="40" t="s">
        <v>50</v>
      </c>
      <c r="B835" s="40" t="s">
        <v>424</v>
      </c>
      <c r="C835" s="41">
        <v>0.85416666666666663</v>
      </c>
      <c r="D835" s="40" t="s">
        <v>52</v>
      </c>
      <c r="E835" s="40" t="s">
        <v>75</v>
      </c>
      <c r="F835" s="40" t="s">
        <v>617</v>
      </c>
      <c r="G835" s="289"/>
      <c r="H835" s="33"/>
      <c r="I835" s="34"/>
      <c r="J835" s="34"/>
      <c r="K835" s="34"/>
      <c r="L835" s="34"/>
      <c r="M835" s="34"/>
      <c r="N835" s="34"/>
      <c r="O835" s="35"/>
      <c r="P835" s="34"/>
      <c r="Q835" s="36"/>
      <c r="R835" s="37"/>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c r="A836" s="38" t="s">
        <v>50</v>
      </c>
      <c r="B836" s="38" t="s">
        <v>424</v>
      </c>
      <c r="C836" s="39">
        <v>0.85416666666666663</v>
      </c>
      <c r="D836" s="38" t="s">
        <v>55</v>
      </c>
      <c r="E836" s="38" t="s">
        <v>66</v>
      </c>
      <c r="F836" s="38" t="s">
        <v>618</v>
      </c>
      <c r="G836" s="289"/>
      <c r="H836" s="33"/>
      <c r="I836" s="34"/>
      <c r="J836" s="34"/>
      <c r="K836" s="34"/>
      <c r="L836" s="34"/>
      <c r="M836" s="34"/>
      <c r="N836" s="34"/>
      <c r="O836" s="35"/>
      <c r="P836" s="34"/>
      <c r="Q836" s="36"/>
      <c r="R836" s="37"/>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c r="A837" s="38" t="s">
        <v>50</v>
      </c>
      <c r="B837" s="38" t="s">
        <v>424</v>
      </c>
      <c r="C837" s="39">
        <v>0.85416666666666663</v>
      </c>
      <c r="D837" s="38" t="s">
        <v>58</v>
      </c>
      <c r="E837" s="38" t="s">
        <v>66</v>
      </c>
      <c r="F837" s="38" t="s">
        <v>412</v>
      </c>
      <c r="G837" s="289"/>
      <c r="H837" s="33"/>
      <c r="I837" s="34"/>
      <c r="J837" s="34"/>
      <c r="K837" s="34"/>
      <c r="L837" s="34"/>
      <c r="M837" s="34"/>
      <c r="N837" s="34"/>
      <c r="O837" s="35"/>
      <c r="P837" s="34"/>
      <c r="Q837" s="36"/>
      <c r="R837" s="37"/>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c r="A838" s="40" t="s">
        <v>50</v>
      </c>
      <c r="B838" s="40" t="s">
        <v>420</v>
      </c>
      <c r="C838" s="41">
        <v>0.79861111111111116</v>
      </c>
      <c r="D838" s="40" t="s">
        <v>52</v>
      </c>
      <c r="E838" s="40" t="s">
        <v>393</v>
      </c>
      <c r="F838" s="40" t="s">
        <v>617</v>
      </c>
      <c r="G838" s="289"/>
      <c r="H838" s="33"/>
      <c r="I838" s="34"/>
      <c r="J838" s="34"/>
      <c r="K838" s="34"/>
      <c r="L838" s="34"/>
      <c r="M838" s="34"/>
      <c r="N838" s="34"/>
      <c r="O838" s="35"/>
      <c r="P838" s="34"/>
      <c r="Q838" s="36"/>
      <c r="R838" s="37"/>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c r="A839" s="38" t="s">
        <v>50</v>
      </c>
      <c r="B839" s="38" t="s">
        <v>420</v>
      </c>
      <c r="C839" s="39">
        <v>0.79861111111111116</v>
      </c>
      <c r="D839" s="38" t="s">
        <v>55</v>
      </c>
      <c r="E839" s="38" t="s">
        <v>86</v>
      </c>
      <c r="F839" s="38" t="s">
        <v>618</v>
      </c>
      <c r="G839" s="289"/>
      <c r="H839" s="33"/>
      <c r="I839" s="34"/>
      <c r="J839" s="34"/>
      <c r="K839" s="34"/>
      <c r="L839" s="34"/>
      <c r="M839" s="34"/>
      <c r="N839" s="34"/>
      <c r="O839" s="35"/>
      <c r="P839" s="34"/>
      <c r="Q839" s="36"/>
      <c r="R839" s="37"/>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c r="A840" s="38" t="s">
        <v>50</v>
      </c>
      <c r="B840" s="38" t="s">
        <v>420</v>
      </c>
      <c r="C840" s="39">
        <v>0.79861111111111116</v>
      </c>
      <c r="D840" s="38" t="s">
        <v>58</v>
      </c>
      <c r="E840" s="38" t="s">
        <v>86</v>
      </c>
      <c r="F840" s="38" t="s">
        <v>412</v>
      </c>
      <c r="G840" s="289"/>
      <c r="H840" s="33"/>
      <c r="I840" s="34"/>
      <c r="J840" s="34"/>
      <c r="K840" s="34"/>
      <c r="L840" s="34"/>
      <c r="M840" s="34"/>
      <c r="N840" s="34"/>
      <c r="O840" s="35"/>
      <c r="P840" s="34"/>
      <c r="Q840" s="36"/>
      <c r="R840" s="37"/>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c r="A841" s="40" t="s">
        <v>50</v>
      </c>
      <c r="B841" s="40" t="s">
        <v>415</v>
      </c>
      <c r="C841" s="41">
        <v>0.25694444444444448</v>
      </c>
      <c r="D841" s="40" t="s">
        <v>52</v>
      </c>
      <c r="E841" s="40" t="s">
        <v>95</v>
      </c>
      <c r="F841" s="40" t="s">
        <v>619</v>
      </c>
      <c r="G841" s="289"/>
      <c r="H841" s="33"/>
      <c r="I841" s="34"/>
      <c r="J841" s="34"/>
      <c r="K841" s="34"/>
      <c r="L841" s="34"/>
      <c r="M841" s="34"/>
      <c r="N841" s="34"/>
      <c r="O841" s="35"/>
      <c r="P841" s="34"/>
      <c r="Q841" s="36"/>
      <c r="R841" s="37"/>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c r="A842" s="38" t="s">
        <v>50</v>
      </c>
      <c r="B842" s="38" t="s">
        <v>415</v>
      </c>
      <c r="C842" s="39">
        <v>0.25694444444444448</v>
      </c>
      <c r="D842" s="38" t="s">
        <v>55</v>
      </c>
      <c r="E842" s="38" t="s">
        <v>94</v>
      </c>
      <c r="F842" s="38" t="s">
        <v>416</v>
      </c>
      <c r="G842" s="289"/>
      <c r="H842" s="33"/>
      <c r="I842" s="34"/>
      <c r="J842" s="34"/>
      <c r="K842" s="34"/>
      <c r="L842" s="34"/>
      <c r="M842" s="34"/>
      <c r="N842" s="34"/>
      <c r="O842" s="35"/>
      <c r="P842" s="34"/>
      <c r="Q842" s="36"/>
      <c r="R842" s="37"/>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c r="A843" s="38" t="s">
        <v>50</v>
      </c>
      <c r="B843" s="38" t="s">
        <v>415</v>
      </c>
      <c r="C843" s="39">
        <v>0.25694444444444448</v>
      </c>
      <c r="D843" s="38" t="s">
        <v>58</v>
      </c>
      <c r="E843" s="38" t="s">
        <v>94</v>
      </c>
      <c r="F843" s="38" t="s">
        <v>620</v>
      </c>
      <c r="G843" s="289"/>
      <c r="H843" s="33"/>
      <c r="I843" s="34"/>
      <c r="J843" s="34"/>
      <c r="K843" s="34"/>
      <c r="L843" s="34"/>
      <c r="M843" s="34"/>
      <c r="N843" s="34"/>
      <c r="O843" s="35"/>
      <c r="P843" s="34"/>
      <c r="Q843" s="36"/>
      <c r="R843" s="37"/>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c r="A844" s="40" t="s">
        <v>50</v>
      </c>
      <c r="B844" s="40" t="s">
        <v>419</v>
      </c>
      <c r="C844" s="41">
        <v>0.51736111111111105</v>
      </c>
      <c r="D844" s="40" t="s">
        <v>52</v>
      </c>
      <c r="E844" s="40" t="s">
        <v>145</v>
      </c>
      <c r="F844" s="40" t="s">
        <v>619</v>
      </c>
      <c r="G844" s="289"/>
      <c r="H844" s="33"/>
      <c r="I844" s="34"/>
      <c r="J844" s="34"/>
      <c r="K844" s="34"/>
      <c r="L844" s="34"/>
      <c r="M844" s="34"/>
      <c r="N844" s="34"/>
      <c r="O844" s="35"/>
      <c r="P844" s="34"/>
      <c r="Q844" s="36"/>
      <c r="R844" s="37"/>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c r="A845" s="38" t="s">
        <v>50</v>
      </c>
      <c r="B845" s="38" t="s">
        <v>419</v>
      </c>
      <c r="C845" s="39">
        <v>0.51736111111111105</v>
      </c>
      <c r="D845" s="38" t="s">
        <v>55</v>
      </c>
      <c r="E845" s="38" t="s">
        <v>146</v>
      </c>
      <c r="F845" s="38" t="s">
        <v>416</v>
      </c>
      <c r="G845" s="289"/>
      <c r="H845" s="33"/>
      <c r="I845" s="34"/>
      <c r="J845" s="34"/>
      <c r="K845" s="34"/>
      <c r="L845" s="34"/>
      <c r="M845" s="34"/>
      <c r="N845" s="34"/>
      <c r="O845" s="35"/>
      <c r="P845" s="34"/>
      <c r="Q845" s="36"/>
      <c r="R845" s="37"/>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c r="A846" s="38" t="s">
        <v>50</v>
      </c>
      <c r="B846" s="38" t="s">
        <v>419</v>
      </c>
      <c r="C846" s="39">
        <v>0.51736111111111105</v>
      </c>
      <c r="D846" s="38" t="s">
        <v>58</v>
      </c>
      <c r="E846" s="38" t="s">
        <v>146</v>
      </c>
      <c r="F846" s="38" t="s">
        <v>620</v>
      </c>
      <c r="G846" s="289"/>
      <c r="H846" s="33"/>
      <c r="I846" s="34"/>
      <c r="J846" s="34"/>
      <c r="K846" s="34"/>
      <c r="L846" s="34"/>
      <c r="M846" s="34"/>
      <c r="N846" s="34"/>
      <c r="O846" s="35"/>
      <c r="P846" s="34"/>
      <c r="Q846" s="36"/>
      <c r="R846" s="37"/>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c r="A847" s="40" t="s">
        <v>50</v>
      </c>
      <c r="B847" s="40" t="s">
        <v>410</v>
      </c>
      <c r="C847" s="41">
        <v>0.39583333333333331</v>
      </c>
      <c r="D847" s="40" t="s">
        <v>52</v>
      </c>
      <c r="E847" s="40" t="s">
        <v>152</v>
      </c>
      <c r="F847" s="40" t="s">
        <v>619</v>
      </c>
      <c r="G847" s="289"/>
      <c r="H847" s="33"/>
      <c r="I847" s="34"/>
      <c r="J847" s="34"/>
      <c r="K847" s="34"/>
      <c r="L847" s="34"/>
      <c r="M847" s="34"/>
      <c r="N847" s="34"/>
      <c r="O847" s="35"/>
      <c r="P847" s="34"/>
      <c r="Q847" s="36"/>
      <c r="R847" s="37"/>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c r="A848" s="38" t="s">
        <v>50</v>
      </c>
      <c r="B848" s="38" t="s">
        <v>410</v>
      </c>
      <c r="C848" s="39">
        <v>0.39583333333333331</v>
      </c>
      <c r="D848" s="38" t="s">
        <v>55</v>
      </c>
      <c r="E848" s="38" t="s">
        <v>153</v>
      </c>
      <c r="F848" s="38" t="s">
        <v>416</v>
      </c>
      <c r="G848" s="289"/>
      <c r="H848" s="33"/>
      <c r="I848" s="34"/>
      <c r="J848" s="34"/>
      <c r="K848" s="34"/>
      <c r="L848" s="34"/>
      <c r="M848" s="34"/>
      <c r="N848" s="34"/>
      <c r="O848" s="35"/>
      <c r="P848" s="34"/>
      <c r="Q848" s="36"/>
      <c r="R848" s="37"/>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c r="A849" s="38" t="s">
        <v>50</v>
      </c>
      <c r="B849" s="38" t="s">
        <v>410</v>
      </c>
      <c r="C849" s="39">
        <v>0.39583333333333331</v>
      </c>
      <c r="D849" s="38" t="s">
        <v>58</v>
      </c>
      <c r="E849" s="38" t="s">
        <v>153</v>
      </c>
      <c r="F849" s="38" t="s">
        <v>620</v>
      </c>
      <c r="G849" s="289"/>
      <c r="H849" s="33"/>
      <c r="I849" s="34"/>
      <c r="J849" s="34"/>
      <c r="K849" s="34"/>
      <c r="L849" s="34"/>
      <c r="M849" s="34"/>
      <c r="N849" s="34"/>
      <c r="O849" s="35"/>
      <c r="P849" s="34"/>
      <c r="Q849" s="36"/>
      <c r="R849" s="37"/>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c r="A850" s="40" t="s">
        <v>50</v>
      </c>
      <c r="B850" s="40" t="s">
        <v>425</v>
      </c>
      <c r="C850" s="41">
        <v>0.65972222222222221</v>
      </c>
      <c r="D850" s="40" t="s">
        <v>52</v>
      </c>
      <c r="E850" s="40" t="s">
        <v>119</v>
      </c>
      <c r="F850" s="40" t="s">
        <v>411</v>
      </c>
      <c r="G850" s="289"/>
      <c r="H850" s="33"/>
      <c r="I850" s="34"/>
      <c r="J850" s="34"/>
      <c r="K850" s="34"/>
      <c r="L850" s="34"/>
      <c r="M850" s="34"/>
      <c r="N850" s="34"/>
      <c r="O850" s="35"/>
      <c r="P850" s="34"/>
      <c r="Q850" s="36"/>
      <c r="R850" s="37"/>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c r="A851" s="38" t="s">
        <v>50</v>
      </c>
      <c r="B851" s="38" t="s">
        <v>425</v>
      </c>
      <c r="C851" s="39">
        <v>0.65972222222222221</v>
      </c>
      <c r="D851" s="38" t="s">
        <v>55</v>
      </c>
      <c r="E851" s="38" t="s">
        <v>103</v>
      </c>
      <c r="F851" s="38" t="s">
        <v>412</v>
      </c>
      <c r="G851" s="289"/>
      <c r="H851" s="33"/>
      <c r="I851" s="34"/>
      <c r="J851" s="34"/>
      <c r="K851" s="34"/>
      <c r="L851" s="34"/>
      <c r="M851" s="34"/>
      <c r="N851" s="34"/>
      <c r="O851" s="35"/>
      <c r="P851" s="34"/>
      <c r="Q851" s="36"/>
      <c r="R851" s="37"/>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c r="A852" s="38" t="s">
        <v>50</v>
      </c>
      <c r="B852" s="38" t="s">
        <v>425</v>
      </c>
      <c r="C852" s="39">
        <v>0.65972222222222221</v>
      </c>
      <c r="D852" s="38" t="s">
        <v>58</v>
      </c>
      <c r="E852" s="38" t="s">
        <v>103</v>
      </c>
      <c r="F852" s="38" t="s">
        <v>413</v>
      </c>
      <c r="G852" s="289"/>
      <c r="H852" s="33"/>
      <c r="I852" s="34"/>
      <c r="J852" s="34"/>
      <c r="K852" s="34"/>
      <c r="L852" s="34"/>
      <c r="M852" s="34"/>
      <c r="N852" s="34"/>
      <c r="O852" s="35"/>
      <c r="P852" s="34"/>
      <c r="Q852" s="36"/>
      <c r="R852" s="37"/>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c r="A853" s="31" t="s">
        <v>60</v>
      </c>
      <c r="B853" s="31" t="s">
        <v>501</v>
      </c>
      <c r="C853" s="32">
        <v>0.37847222222222232</v>
      </c>
      <c r="D853" s="31" t="s">
        <v>62</v>
      </c>
      <c r="E853" s="31" t="s">
        <v>80</v>
      </c>
      <c r="F853" s="31" t="s">
        <v>622</v>
      </c>
      <c r="G853" s="289"/>
      <c r="H853" s="33"/>
      <c r="I853" s="34"/>
      <c r="J853" s="34"/>
      <c r="K853" s="34"/>
      <c r="L853" s="34"/>
      <c r="M853" s="34"/>
      <c r="N853" s="34"/>
      <c r="O853" s="35"/>
      <c r="P853" s="34"/>
      <c r="Q853" s="36"/>
      <c r="R853" s="37"/>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c r="A854" s="38" t="s">
        <v>60</v>
      </c>
      <c r="B854" s="38" t="s">
        <v>501</v>
      </c>
      <c r="C854" s="39">
        <v>0.37847222222222232</v>
      </c>
      <c r="D854" s="38" t="s">
        <v>65</v>
      </c>
      <c r="E854" s="38" t="s">
        <v>71</v>
      </c>
      <c r="F854" s="38" t="s">
        <v>623</v>
      </c>
      <c r="G854" s="289"/>
      <c r="H854" s="33"/>
      <c r="I854" s="34"/>
      <c r="J854" s="34"/>
      <c r="K854" s="34"/>
      <c r="L854" s="34"/>
      <c r="M854" s="34"/>
      <c r="N854" s="34"/>
      <c r="O854" s="35"/>
      <c r="P854" s="34"/>
      <c r="Q854" s="36"/>
      <c r="R854" s="37"/>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c r="A855" s="40" t="s">
        <v>60</v>
      </c>
      <c r="B855" s="40" t="s">
        <v>447</v>
      </c>
      <c r="C855" s="41">
        <v>6.9444444444444441E-3</v>
      </c>
      <c r="D855" s="40" t="s">
        <v>62</v>
      </c>
      <c r="E855" s="40" t="s">
        <v>69</v>
      </c>
      <c r="F855" s="40" t="s">
        <v>622</v>
      </c>
      <c r="G855" s="289"/>
      <c r="H855" s="33"/>
      <c r="I855" s="34"/>
      <c r="J855" s="34"/>
      <c r="K855" s="34"/>
      <c r="L855" s="34"/>
      <c r="M855" s="34"/>
      <c r="N855" s="34"/>
      <c r="O855" s="35"/>
      <c r="P855" s="34"/>
      <c r="Q855" s="36"/>
      <c r="R855" s="37"/>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c r="A856" s="38" t="s">
        <v>60</v>
      </c>
      <c r="B856" s="38" t="s">
        <v>447</v>
      </c>
      <c r="C856" s="39">
        <v>6.9444444444444441E-3</v>
      </c>
      <c r="D856" s="38" t="s">
        <v>65</v>
      </c>
      <c r="E856" s="38" t="s">
        <v>71</v>
      </c>
      <c r="F856" s="38" t="s">
        <v>623</v>
      </c>
      <c r="G856" s="289"/>
      <c r="H856" s="33"/>
      <c r="I856" s="34"/>
      <c r="J856" s="34"/>
      <c r="K856" s="34"/>
      <c r="L856" s="34"/>
      <c r="M856" s="34"/>
      <c r="N856" s="34"/>
      <c r="O856" s="35"/>
      <c r="P856" s="34"/>
      <c r="Q856" s="36"/>
      <c r="R856" s="37"/>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c r="A857" s="40" t="s">
        <v>60</v>
      </c>
      <c r="B857" s="40" t="s">
        <v>450</v>
      </c>
      <c r="C857" s="41">
        <v>0.24305555555555561</v>
      </c>
      <c r="D857" s="40" t="s">
        <v>62</v>
      </c>
      <c r="E857" s="40" t="s">
        <v>69</v>
      </c>
      <c r="F857" s="40" t="s">
        <v>622</v>
      </c>
      <c r="G857" s="289"/>
      <c r="H857" s="33"/>
      <c r="I857" s="34"/>
      <c r="J857" s="34"/>
      <c r="K857" s="34"/>
      <c r="L857" s="34"/>
      <c r="M857" s="34"/>
      <c r="N857" s="34"/>
      <c r="O857" s="35"/>
      <c r="P857" s="34"/>
      <c r="Q857" s="36"/>
      <c r="R857" s="37"/>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c r="A858" s="38" t="s">
        <v>60</v>
      </c>
      <c r="B858" s="38" t="s">
        <v>450</v>
      </c>
      <c r="C858" s="39">
        <v>0.24305555555555561</v>
      </c>
      <c r="D858" s="38" t="s">
        <v>65</v>
      </c>
      <c r="E858" s="38" t="s">
        <v>71</v>
      </c>
      <c r="F858" s="38" t="s">
        <v>623</v>
      </c>
      <c r="G858" s="289"/>
      <c r="H858" s="33"/>
      <c r="I858" s="34"/>
      <c r="J858" s="34"/>
      <c r="K858" s="34"/>
      <c r="L858" s="34"/>
      <c r="M858" s="34"/>
      <c r="N858" s="34"/>
      <c r="O858" s="35"/>
      <c r="P858" s="34"/>
      <c r="Q858" s="36"/>
      <c r="R858" s="37"/>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c r="A859" s="40" t="s">
        <v>60</v>
      </c>
      <c r="B859" s="40" t="s">
        <v>451</v>
      </c>
      <c r="C859" s="41">
        <v>0.1423611111111111</v>
      </c>
      <c r="D859" s="40" t="s">
        <v>62</v>
      </c>
      <c r="E859" s="40" t="s">
        <v>69</v>
      </c>
      <c r="F859" s="40" t="s">
        <v>622</v>
      </c>
      <c r="G859" s="289"/>
      <c r="H859" s="33"/>
      <c r="I859" s="34"/>
      <c r="J859" s="34"/>
      <c r="K859" s="34"/>
      <c r="L859" s="34"/>
      <c r="M859" s="34"/>
      <c r="N859" s="34"/>
      <c r="O859" s="35"/>
      <c r="P859" s="34"/>
      <c r="Q859" s="36"/>
      <c r="R859" s="37"/>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c r="A860" s="38" t="s">
        <v>60</v>
      </c>
      <c r="B860" s="38" t="s">
        <v>451</v>
      </c>
      <c r="C860" s="39">
        <v>0.1423611111111111</v>
      </c>
      <c r="D860" s="38" t="s">
        <v>65</v>
      </c>
      <c r="E860" s="38" t="s">
        <v>71</v>
      </c>
      <c r="F860" s="38" t="s">
        <v>623</v>
      </c>
      <c r="G860" s="289"/>
      <c r="H860" s="33"/>
      <c r="I860" s="34"/>
      <c r="J860" s="34"/>
      <c r="K860" s="34"/>
      <c r="L860" s="34"/>
      <c r="M860" s="34"/>
      <c r="N860" s="34"/>
      <c r="O860" s="35"/>
      <c r="P860" s="34"/>
      <c r="Q860" s="36"/>
      <c r="R860" s="37"/>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c r="A861" s="40" t="s">
        <v>60</v>
      </c>
      <c r="B861" s="40" t="s">
        <v>462</v>
      </c>
      <c r="C861" s="41">
        <v>0.61111111111111105</v>
      </c>
      <c r="D861" s="40" t="s">
        <v>62</v>
      </c>
      <c r="E861" s="40" t="s">
        <v>75</v>
      </c>
      <c r="F861" s="40" t="s">
        <v>597</v>
      </c>
      <c r="G861" s="289"/>
      <c r="H861" s="33"/>
      <c r="I861" s="34"/>
      <c r="J861" s="34"/>
      <c r="K861" s="34"/>
      <c r="L861" s="34"/>
      <c r="M861" s="34"/>
      <c r="N861" s="34"/>
      <c r="O861" s="35"/>
      <c r="P861" s="34"/>
      <c r="Q861" s="36"/>
      <c r="R861" s="37"/>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c r="A862" s="38" t="s">
        <v>60</v>
      </c>
      <c r="B862" s="38" t="s">
        <v>462</v>
      </c>
      <c r="C862" s="39">
        <v>0.61111111111111105</v>
      </c>
      <c r="D862" s="38" t="s">
        <v>65</v>
      </c>
      <c r="E862" s="38" t="s">
        <v>66</v>
      </c>
      <c r="F862" s="38" t="s">
        <v>598</v>
      </c>
      <c r="G862" s="289"/>
      <c r="H862" s="33"/>
      <c r="I862" s="34"/>
      <c r="J862" s="34"/>
      <c r="K862" s="34"/>
      <c r="L862" s="34"/>
      <c r="M862" s="34"/>
      <c r="N862" s="34"/>
      <c r="O862" s="35"/>
      <c r="P862" s="34"/>
      <c r="Q862" s="36"/>
      <c r="R862" s="37"/>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c r="A863" s="40" t="s">
        <v>60</v>
      </c>
      <c r="B863" s="40" t="s">
        <v>458</v>
      </c>
      <c r="C863" s="41">
        <v>0.82986111111111116</v>
      </c>
      <c r="D863" s="40" t="s">
        <v>62</v>
      </c>
      <c r="E863" s="40" t="s">
        <v>119</v>
      </c>
      <c r="F863" s="40" t="s">
        <v>448</v>
      </c>
      <c r="G863" s="289"/>
      <c r="H863" s="33"/>
      <c r="I863" s="34"/>
      <c r="J863" s="34"/>
      <c r="K863" s="34"/>
      <c r="L863" s="34"/>
      <c r="M863" s="34"/>
      <c r="N863" s="34"/>
      <c r="O863" s="35"/>
      <c r="P863" s="34"/>
      <c r="Q863" s="36"/>
      <c r="R863" s="37"/>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c r="A864" s="38" t="s">
        <v>60</v>
      </c>
      <c r="B864" s="38" t="s">
        <v>458</v>
      </c>
      <c r="C864" s="39">
        <v>0.82986111111111116</v>
      </c>
      <c r="D864" s="38" t="s">
        <v>65</v>
      </c>
      <c r="E864" s="38" t="s">
        <v>103</v>
      </c>
      <c r="F864" s="38" t="s">
        <v>449</v>
      </c>
      <c r="G864" s="289"/>
      <c r="H864" s="33"/>
      <c r="I864" s="34"/>
      <c r="J864" s="34"/>
      <c r="K864" s="34"/>
      <c r="L864" s="34"/>
      <c r="M864" s="34"/>
      <c r="N864" s="34"/>
      <c r="O864" s="35"/>
      <c r="P864" s="34"/>
      <c r="Q864" s="36"/>
      <c r="R864" s="37"/>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c r="A865" s="40" t="s">
        <v>60</v>
      </c>
      <c r="B865" s="40" t="s">
        <v>452</v>
      </c>
      <c r="C865" s="41">
        <v>0.30208333333333331</v>
      </c>
      <c r="D865" s="40" t="s">
        <v>65</v>
      </c>
      <c r="E865" s="40" t="s">
        <v>75</v>
      </c>
      <c r="F865" s="40" t="s">
        <v>626</v>
      </c>
      <c r="G865" s="289"/>
      <c r="H865" s="33"/>
      <c r="I865" s="34"/>
      <c r="J865" s="34"/>
      <c r="K865" s="34"/>
      <c r="L865" s="34"/>
      <c r="M865" s="34"/>
      <c r="N865" s="34"/>
      <c r="O865" s="35"/>
      <c r="P865" s="34"/>
      <c r="Q865" s="36"/>
      <c r="R865" s="37"/>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c r="A866" s="40" t="s">
        <v>60</v>
      </c>
      <c r="B866" s="40" t="s">
        <v>454</v>
      </c>
      <c r="C866" s="41">
        <v>0.12847222222222221</v>
      </c>
      <c r="D866" s="40" t="s">
        <v>65</v>
      </c>
      <c r="E866" s="40" t="s">
        <v>75</v>
      </c>
      <c r="F866" s="40" t="s">
        <v>626</v>
      </c>
      <c r="G866" s="289"/>
      <c r="H866" s="33"/>
      <c r="I866" s="34"/>
      <c r="J866" s="34"/>
      <c r="K866" s="34"/>
      <c r="L866" s="34"/>
      <c r="M866" s="34"/>
      <c r="N866" s="34"/>
      <c r="O866" s="35"/>
      <c r="P866" s="34"/>
      <c r="Q866" s="36"/>
      <c r="R866" s="37"/>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c r="A867" s="40" t="s">
        <v>60</v>
      </c>
      <c r="B867" s="40" t="s">
        <v>459</v>
      </c>
      <c r="C867" s="41">
        <v>0.88888888888888884</v>
      </c>
      <c r="D867" s="40" t="s">
        <v>65</v>
      </c>
      <c r="E867" s="40" t="s">
        <v>75</v>
      </c>
      <c r="F867" s="40" t="s">
        <v>601</v>
      </c>
      <c r="G867" s="289"/>
      <c r="H867" s="33"/>
      <c r="I867" s="34"/>
      <c r="J867" s="34"/>
      <c r="K867" s="34"/>
      <c r="L867" s="34"/>
      <c r="M867" s="34"/>
      <c r="N867" s="34"/>
      <c r="O867" s="35"/>
      <c r="P867" s="34"/>
      <c r="Q867" s="36"/>
      <c r="R867" s="37"/>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c r="A868" s="40" t="s">
        <v>60</v>
      </c>
      <c r="B868" s="40" t="s">
        <v>503</v>
      </c>
      <c r="C868" s="41">
        <v>0.71875</v>
      </c>
      <c r="D868" s="40" t="s">
        <v>62</v>
      </c>
      <c r="E868" s="40" t="s">
        <v>75</v>
      </c>
      <c r="F868" s="40" t="s">
        <v>456</v>
      </c>
      <c r="G868" s="289"/>
      <c r="H868" s="33"/>
      <c r="I868" s="34"/>
      <c r="J868" s="34"/>
      <c r="K868" s="34"/>
      <c r="L868" s="34"/>
      <c r="M868" s="34"/>
      <c r="N868" s="34"/>
      <c r="O868" s="35"/>
      <c r="P868" s="34"/>
      <c r="Q868" s="36"/>
      <c r="R868" s="37"/>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c r="A869" s="38" t="s">
        <v>60</v>
      </c>
      <c r="B869" s="38" t="s">
        <v>503</v>
      </c>
      <c r="C869" s="39">
        <v>0.71875</v>
      </c>
      <c r="D869" s="38" t="s">
        <v>65</v>
      </c>
      <c r="E869" s="38" t="s">
        <v>66</v>
      </c>
      <c r="F869" s="38" t="s">
        <v>457</v>
      </c>
      <c r="G869" s="289"/>
      <c r="H869" s="33"/>
      <c r="I869" s="34"/>
      <c r="J869" s="34"/>
      <c r="K869" s="34"/>
      <c r="L869" s="34"/>
      <c r="M869" s="34"/>
      <c r="N869" s="34"/>
      <c r="O869" s="35"/>
      <c r="P869" s="34"/>
      <c r="Q869" s="36"/>
      <c r="R869" s="37"/>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c r="A870" s="40" t="s">
        <v>60</v>
      </c>
      <c r="B870" s="40" t="s">
        <v>455</v>
      </c>
      <c r="C870" s="41">
        <v>0.93055555555555547</v>
      </c>
      <c r="D870" s="40" t="s">
        <v>62</v>
      </c>
      <c r="E870" s="40" t="s">
        <v>119</v>
      </c>
      <c r="F870" s="40" t="s">
        <v>456</v>
      </c>
      <c r="G870" s="289"/>
      <c r="H870" s="33"/>
      <c r="I870" s="34"/>
      <c r="J870" s="34"/>
      <c r="K870" s="34"/>
      <c r="L870" s="34"/>
      <c r="M870" s="34"/>
      <c r="N870" s="34"/>
      <c r="O870" s="35"/>
      <c r="P870" s="34"/>
      <c r="Q870" s="36"/>
      <c r="R870" s="37"/>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c r="A871" s="38" t="s">
        <v>60</v>
      </c>
      <c r="B871" s="38" t="s">
        <v>455</v>
      </c>
      <c r="C871" s="39">
        <v>0.93055555555555547</v>
      </c>
      <c r="D871" s="38" t="s">
        <v>65</v>
      </c>
      <c r="E871" s="38" t="s">
        <v>103</v>
      </c>
      <c r="F871" s="38" t="s">
        <v>457</v>
      </c>
      <c r="G871" s="289"/>
      <c r="H871" s="33"/>
      <c r="I871" s="34"/>
      <c r="J871" s="34"/>
      <c r="K871" s="34"/>
      <c r="L871" s="34"/>
      <c r="M871" s="34"/>
      <c r="N871" s="34"/>
      <c r="O871" s="35"/>
      <c r="P871" s="34"/>
      <c r="Q871" s="36"/>
      <c r="R871" s="37"/>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c r="A872" s="40" t="s">
        <v>60</v>
      </c>
      <c r="B872" s="40" t="s">
        <v>461</v>
      </c>
      <c r="C872" s="41">
        <v>0.78819444444444453</v>
      </c>
      <c r="D872" s="40" t="s">
        <v>65</v>
      </c>
      <c r="E872" s="40" t="s">
        <v>75</v>
      </c>
      <c r="F872" s="40" t="s">
        <v>460</v>
      </c>
      <c r="G872" s="289"/>
      <c r="H872" s="33"/>
      <c r="I872" s="34"/>
      <c r="J872" s="34"/>
      <c r="K872" s="34"/>
      <c r="L872" s="34"/>
      <c r="M872" s="34"/>
      <c r="N872" s="34"/>
      <c r="O872" s="35"/>
      <c r="P872" s="34"/>
      <c r="Q872" s="36"/>
      <c r="R872" s="37"/>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c r="A873" s="31" t="s">
        <v>77</v>
      </c>
      <c r="B873" s="31" t="s">
        <v>468</v>
      </c>
      <c r="C873" s="32">
        <v>0.14583333333333329</v>
      </c>
      <c r="D873" s="31" t="s">
        <v>79</v>
      </c>
      <c r="E873" s="31" t="s">
        <v>80</v>
      </c>
      <c r="F873" s="31" t="s">
        <v>499</v>
      </c>
      <c r="G873" s="289"/>
      <c r="H873" s="33"/>
      <c r="I873" s="34"/>
      <c r="J873" s="34"/>
      <c r="K873" s="34"/>
      <c r="L873" s="34"/>
      <c r="M873" s="34"/>
      <c r="N873" s="34"/>
      <c r="O873" s="35"/>
      <c r="P873" s="34"/>
      <c r="Q873" s="36"/>
      <c r="R873" s="37"/>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c r="A874" s="40" t="s">
        <v>77</v>
      </c>
      <c r="B874" s="40" t="s">
        <v>473</v>
      </c>
      <c r="C874" s="41">
        <v>0.22916666666666671</v>
      </c>
      <c r="D874" s="40" t="s">
        <v>79</v>
      </c>
      <c r="E874" s="40" t="s">
        <v>69</v>
      </c>
      <c r="F874" s="40" t="s">
        <v>536</v>
      </c>
      <c r="G874" s="289"/>
      <c r="H874" s="33"/>
      <c r="I874" s="34"/>
      <c r="J874" s="34"/>
      <c r="K874" s="34"/>
      <c r="L874" s="34"/>
      <c r="M874" s="34"/>
      <c r="N874" s="34"/>
      <c r="O874" s="35"/>
      <c r="P874" s="34"/>
      <c r="Q874" s="36"/>
      <c r="R874" s="37"/>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c r="A875" s="40" t="s">
        <v>77</v>
      </c>
      <c r="B875" s="40" t="s">
        <v>469</v>
      </c>
      <c r="C875" s="41">
        <v>0.28125</v>
      </c>
      <c r="D875" s="40" t="s">
        <v>79</v>
      </c>
      <c r="E875" s="40" t="s">
        <v>69</v>
      </c>
      <c r="F875" s="40" t="s">
        <v>682</v>
      </c>
      <c r="G875" s="289"/>
      <c r="H875" s="33"/>
      <c r="I875" s="34"/>
      <c r="J875" s="34"/>
      <c r="K875" s="34"/>
      <c r="L875" s="34"/>
      <c r="M875" s="34"/>
      <c r="N875" s="34"/>
      <c r="O875" s="35"/>
      <c r="P875" s="34"/>
      <c r="Q875" s="36"/>
      <c r="R875" s="37"/>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c r="A876" s="40" t="s">
        <v>77</v>
      </c>
      <c r="B876" s="40" t="s">
        <v>465</v>
      </c>
      <c r="C876" s="41">
        <v>1.388888888888889E-2</v>
      </c>
      <c r="D876" s="40" t="s">
        <v>79</v>
      </c>
      <c r="E876" s="40" t="s">
        <v>69</v>
      </c>
      <c r="F876" s="40" t="s">
        <v>683</v>
      </c>
      <c r="G876" s="289"/>
      <c r="H876" s="33"/>
      <c r="I876" s="34"/>
      <c r="J876" s="34"/>
      <c r="K876" s="34"/>
      <c r="L876" s="34"/>
      <c r="M876" s="34"/>
      <c r="N876" s="34"/>
      <c r="O876" s="35"/>
      <c r="P876" s="34"/>
      <c r="Q876" s="36"/>
      <c r="R876" s="37"/>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c r="A877" s="42" t="s">
        <v>77</v>
      </c>
      <c r="B877" s="42" t="s">
        <v>467</v>
      </c>
      <c r="C877" s="43">
        <v>0.4861111111111111</v>
      </c>
      <c r="D877" s="42" t="s">
        <v>79</v>
      </c>
      <c r="E877" s="42" t="s">
        <v>83</v>
      </c>
      <c r="F877" s="42" t="s">
        <v>463</v>
      </c>
      <c r="G877" s="290"/>
      <c r="H877" s="308"/>
      <c r="I877" s="191"/>
      <c r="J877" s="191"/>
      <c r="K877" s="191"/>
      <c r="L877" s="191"/>
      <c r="M877" s="191"/>
      <c r="N877" s="191"/>
      <c r="O877" s="192"/>
      <c r="P877" s="191"/>
      <c r="Q877" s="193"/>
      <c r="R877" s="309"/>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4.45" customHeight="1">
      <c r="A878" s="310"/>
      <c r="B878" s="311"/>
      <c r="C878" s="311"/>
      <c r="D878" s="311"/>
      <c r="E878" s="311"/>
      <c r="F878" s="311"/>
      <c r="G878" s="312"/>
      <c r="H878" s="313"/>
      <c r="I878" s="313"/>
      <c r="J878" s="313"/>
      <c r="K878" s="313"/>
      <c r="L878" s="313"/>
      <c r="M878" s="313"/>
      <c r="N878" s="313"/>
      <c r="O878" s="314"/>
      <c r="P878" s="313"/>
      <c r="Q878" s="312"/>
      <c r="R878" s="315"/>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22.15" customHeight="1">
      <c r="A879" s="293" t="s">
        <v>5</v>
      </c>
      <c r="B879" s="294"/>
      <c r="C879" s="294"/>
      <c r="D879" s="294"/>
      <c r="E879" s="294"/>
      <c r="F879" s="294"/>
      <c r="G879" s="5">
        <v>45991</v>
      </c>
      <c r="H879" s="295" t="s">
        <v>6</v>
      </c>
      <c r="I879" s="292"/>
      <c r="J879" s="292"/>
      <c r="K879" s="292"/>
      <c r="L879" s="292"/>
      <c r="M879" s="292"/>
      <c r="N879" s="292"/>
      <c r="O879" s="292"/>
      <c r="P879" s="292"/>
      <c r="Q879" s="292"/>
      <c r="R879" s="292"/>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24" customHeight="1">
      <c r="A880" s="44" t="s">
        <v>7</v>
      </c>
      <c r="B880" s="44" t="s">
        <v>8</v>
      </c>
      <c r="C880" s="45" t="s">
        <v>9</v>
      </c>
      <c r="D880" s="44" t="s">
        <v>10</v>
      </c>
      <c r="E880" s="44" t="s">
        <v>11</v>
      </c>
      <c r="F880" s="44" t="s">
        <v>12</v>
      </c>
      <c r="G880" s="46" t="s">
        <v>13</v>
      </c>
      <c r="H880" s="44" t="s">
        <v>14</v>
      </c>
      <c r="I880" s="47" t="s">
        <v>15</v>
      </c>
      <c r="J880" s="48" t="s">
        <v>16</v>
      </c>
      <c r="K880" s="49" t="s">
        <v>17</v>
      </c>
      <c r="L880" s="48" t="s">
        <v>18</v>
      </c>
      <c r="M880" s="48" t="s">
        <v>19</v>
      </c>
      <c r="N880" s="48" t="s">
        <v>20</v>
      </c>
      <c r="O880" s="44" t="s">
        <v>21</v>
      </c>
      <c r="P880" s="45" t="s">
        <v>22</v>
      </c>
      <c r="Q880" s="48" t="s">
        <v>23</v>
      </c>
      <c r="R880" s="44" t="s">
        <v>24</v>
      </c>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c r="A881" s="50" t="s">
        <v>40</v>
      </c>
      <c r="B881" s="50" t="s">
        <v>389</v>
      </c>
      <c r="C881" s="51">
        <v>0.12847222222222221</v>
      </c>
      <c r="D881" s="50" t="s">
        <v>42</v>
      </c>
      <c r="E881" s="50" t="s">
        <v>93</v>
      </c>
      <c r="F881" s="50" t="s">
        <v>627</v>
      </c>
      <c r="G881" s="288"/>
      <c r="H881" s="33"/>
      <c r="I881" s="34"/>
      <c r="J881" s="34"/>
      <c r="K881" s="34"/>
      <c r="L881" s="34"/>
      <c r="M881" s="34"/>
      <c r="N881" s="34"/>
      <c r="O881" s="35"/>
      <c r="P881" s="34"/>
      <c r="Q881" s="36"/>
      <c r="R881" s="37"/>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c r="A882" s="38" t="s">
        <v>40</v>
      </c>
      <c r="B882" s="38" t="s">
        <v>389</v>
      </c>
      <c r="C882" s="39">
        <v>0.12847222222222221</v>
      </c>
      <c r="D882" s="38" t="s">
        <v>45</v>
      </c>
      <c r="E882" s="38" t="s">
        <v>94</v>
      </c>
      <c r="F882" s="38" t="s">
        <v>390</v>
      </c>
      <c r="G882" s="289"/>
      <c r="H882" s="33"/>
      <c r="I882" s="34"/>
      <c r="J882" s="34"/>
      <c r="K882" s="34"/>
      <c r="L882" s="34"/>
      <c r="M882" s="34"/>
      <c r="N882" s="34"/>
      <c r="O882" s="35"/>
      <c r="P882" s="34"/>
      <c r="Q882" s="36"/>
      <c r="R882" s="37"/>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c r="A883" s="38" t="s">
        <v>40</v>
      </c>
      <c r="B883" s="38" t="s">
        <v>389</v>
      </c>
      <c r="C883" s="39">
        <v>0.12847222222222221</v>
      </c>
      <c r="D883" s="38" t="s">
        <v>48</v>
      </c>
      <c r="E883" s="38" t="s">
        <v>94</v>
      </c>
      <c r="F883" s="38" t="s">
        <v>49</v>
      </c>
      <c r="G883" s="289"/>
      <c r="H883" s="33"/>
      <c r="I883" s="34"/>
      <c r="J883" s="34"/>
      <c r="K883" s="34"/>
      <c r="L883" s="34"/>
      <c r="M883" s="34"/>
      <c r="N883" s="34"/>
      <c r="O883" s="35"/>
      <c r="P883" s="34"/>
      <c r="Q883" s="36"/>
      <c r="R883" s="37"/>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c r="A884" s="40" t="s">
        <v>40</v>
      </c>
      <c r="B884" s="40" t="s">
        <v>392</v>
      </c>
      <c r="C884" s="41">
        <v>0.30208333333333331</v>
      </c>
      <c r="D884" s="40" t="s">
        <v>42</v>
      </c>
      <c r="E884" s="40" t="s">
        <v>152</v>
      </c>
      <c r="F884" s="40" t="s">
        <v>603</v>
      </c>
      <c r="G884" s="289"/>
      <c r="H884" s="33"/>
      <c r="I884" s="34"/>
      <c r="J884" s="34"/>
      <c r="K884" s="34"/>
      <c r="L884" s="34"/>
      <c r="M884" s="34"/>
      <c r="N884" s="34"/>
      <c r="O884" s="35"/>
      <c r="P884" s="34"/>
      <c r="Q884" s="36"/>
      <c r="R884" s="37"/>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c r="A885" s="38" t="s">
        <v>40</v>
      </c>
      <c r="B885" s="38" t="s">
        <v>392</v>
      </c>
      <c r="C885" s="39">
        <v>0.30208333333333331</v>
      </c>
      <c r="D885" s="38" t="s">
        <v>45</v>
      </c>
      <c r="E885" s="38" t="s">
        <v>153</v>
      </c>
      <c r="F885" s="38" t="s">
        <v>604</v>
      </c>
      <c r="G885" s="289"/>
      <c r="H885" s="33"/>
      <c r="I885" s="34"/>
      <c r="J885" s="34"/>
      <c r="K885" s="34"/>
      <c r="L885" s="34"/>
      <c r="M885" s="34"/>
      <c r="N885" s="34"/>
      <c r="O885" s="35"/>
      <c r="P885" s="34"/>
      <c r="Q885" s="36"/>
      <c r="R885" s="37"/>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c r="A886" s="38" t="s">
        <v>40</v>
      </c>
      <c r="B886" s="38" t="s">
        <v>392</v>
      </c>
      <c r="C886" s="39">
        <v>0.30208333333333331</v>
      </c>
      <c r="D886" s="38" t="s">
        <v>48</v>
      </c>
      <c r="E886" s="38" t="s">
        <v>153</v>
      </c>
      <c r="F886" s="38" t="s">
        <v>49</v>
      </c>
      <c r="G886" s="289"/>
      <c r="H886" s="33"/>
      <c r="I886" s="34"/>
      <c r="J886" s="34"/>
      <c r="K886" s="34"/>
      <c r="L886" s="34"/>
      <c r="M886" s="34"/>
      <c r="N886" s="34"/>
      <c r="O886" s="35"/>
      <c r="P886" s="34"/>
      <c r="Q886" s="36"/>
      <c r="R886" s="37"/>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c r="A887" s="40" t="s">
        <v>40</v>
      </c>
      <c r="B887" s="40" t="s">
        <v>398</v>
      </c>
      <c r="C887" s="41">
        <v>0.88888888888888884</v>
      </c>
      <c r="D887" s="40" t="s">
        <v>42</v>
      </c>
      <c r="E887" s="40" t="s">
        <v>95</v>
      </c>
      <c r="F887" s="40" t="s">
        <v>605</v>
      </c>
      <c r="G887" s="289"/>
      <c r="H887" s="33"/>
      <c r="I887" s="34"/>
      <c r="J887" s="34"/>
      <c r="K887" s="34"/>
      <c r="L887" s="34"/>
      <c r="M887" s="34"/>
      <c r="N887" s="34"/>
      <c r="O887" s="35"/>
      <c r="P887" s="34"/>
      <c r="Q887" s="36"/>
      <c r="R887" s="37"/>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c r="A888" s="38" t="s">
        <v>40</v>
      </c>
      <c r="B888" s="38" t="s">
        <v>398</v>
      </c>
      <c r="C888" s="39">
        <v>0.88888888888888884</v>
      </c>
      <c r="D888" s="38" t="s">
        <v>45</v>
      </c>
      <c r="E888" s="38" t="s">
        <v>94</v>
      </c>
      <c r="F888" s="38" t="s">
        <v>606</v>
      </c>
      <c r="G888" s="289"/>
      <c r="H888" s="33"/>
      <c r="I888" s="34"/>
      <c r="J888" s="34"/>
      <c r="K888" s="34"/>
      <c r="L888" s="34"/>
      <c r="M888" s="34"/>
      <c r="N888" s="34"/>
      <c r="O888" s="35"/>
      <c r="P888" s="34"/>
      <c r="Q888" s="36"/>
      <c r="R888" s="37"/>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c r="A889" s="38" t="s">
        <v>40</v>
      </c>
      <c r="B889" s="38" t="s">
        <v>398</v>
      </c>
      <c r="C889" s="39">
        <v>0.88888888888888884</v>
      </c>
      <c r="D889" s="38" t="s">
        <v>48</v>
      </c>
      <c r="E889" s="38" t="s">
        <v>94</v>
      </c>
      <c r="F889" s="38" t="s">
        <v>49</v>
      </c>
      <c r="G889" s="289"/>
      <c r="H889" s="33"/>
      <c r="I889" s="34"/>
      <c r="J889" s="34"/>
      <c r="K889" s="34"/>
      <c r="L889" s="34"/>
      <c r="M889" s="34"/>
      <c r="N889" s="34"/>
      <c r="O889" s="35"/>
      <c r="P889" s="34"/>
      <c r="Q889" s="36"/>
      <c r="R889" s="37"/>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c r="A890" s="40" t="s">
        <v>40</v>
      </c>
      <c r="B890" s="40" t="s">
        <v>396</v>
      </c>
      <c r="C890" s="41">
        <v>0.78819444444444453</v>
      </c>
      <c r="D890" s="40" t="s">
        <v>42</v>
      </c>
      <c r="E890" s="40" t="s">
        <v>133</v>
      </c>
      <c r="F890" s="40" t="s">
        <v>590</v>
      </c>
      <c r="G890" s="289"/>
      <c r="H890" s="33"/>
      <c r="I890" s="34"/>
      <c r="J890" s="34"/>
      <c r="K890" s="34"/>
      <c r="L890" s="34"/>
      <c r="M890" s="34"/>
      <c r="N890" s="34"/>
      <c r="O890" s="35"/>
      <c r="P890" s="34"/>
      <c r="Q890" s="36"/>
      <c r="R890" s="37"/>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c r="A891" s="38" t="s">
        <v>40</v>
      </c>
      <c r="B891" s="38" t="s">
        <v>396</v>
      </c>
      <c r="C891" s="39">
        <v>0.78819444444444453</v>
      </c>
      <c r="D891" s="38" t="s">
        <v>45</v>
      </c>
      <c r="E891" s="38" t="s">
        <v>56</v>
      </c>
      <c r="F891" s="38" t="s">
        <v>593</v>
      </c>
      <c r="G891" s="289"/>
      <c r="H891" s="33"/>
      <c r="I891" s="34"/>
      <c r="J891" s="34"/>
      <c r="K891" s="34"/>
      <c r="L891" s="34"/>
      <c r="M891" s="34"/>
      <c r="N891" s="34"/>
      <c r="O891" s="35"/>
      <c r="P891" s="34"/>
      <c r="Q891" s="36"/>
      <c r="R891" s="37"/>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c r="A892" s="38" t="s">
        <v>40</v>
      </c>
      <c r="B892" s="38" t="s">
        <v>396</v>
      </c>
      <c r="C892" s="39">
        <v>0.78819444444444453</v>
      </c>
      <c r="D892" s="38" t="s">
        <v>48</v>
      </c>
      <c r="E892" s="38" t="s">
        <v>56</v>
      </c>
      <c r="F892" s="38" t="s">
        <v>49</v>
      </c>
      <c r="G892" s="289"/>
      <c r="H892" s="33"/>
      <c r="I892" s="34"/>
      <c r="J892" s="34"/>
      <c r="K892" s="34"/>
      <c r="L892" s="34"/>
      <c r="M892" s="34"/>
      <c r="N892" s="34"/>
      <c r="O892" s="35"/>
      <c r="P892" s="34"/>
      <c r="Q892" s="36"/>
      <c r="R892" s="37"/>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c r="A893" s="31" t="s">
        <v>404</v>
      </c>
      <c r="B893" s="31" t="s">
        <v>405</v>
      </c>
      <c r="C893" s="32">
        <v>0.27430555555555552</v>
      </c>
      <c r="D893" s="31" t="s">
        <v>406</v>
      </c>
      <c r="E893" s="31" t="s">
        <v>80</v>
      </c>
      <c r="F893" s="31" t="s">
        <v>639</v>
      </c>
      <c r="G893" s="289"/>
      <c r="H893" s="33"/>
      <c r="I893" s="34"/>
      <c r="J893" s="34"/>
      <c r="K893" s="34"/>
      <c r="L893" s="34"/>
      <c r="M893" s="34"/>
      <c r="N893" s="34"/>
      <c r="O893" s="35"/>
      <c r="P893" s="34"/>
      <c r="Q893" s="36"/>
      <c r="R893" s="37"/>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c r="A894" s="8" t="s">
        <v>25</v>
      </c>
      <c r="B894" s="8" t="s">
        <v>486</v>
      </c>
      <c r="C894" s="9">
        <v>0.31944444444444448</v>
      </c>
      <c r="D894" s="8" t="s">
        <v>27</v>
      </c>
      <c r="E894" s="8" t="s">
        <v>120</v>
      </c>
      <c r="F894" s="8" t="s">
        <v>628</v>
      </c>
      <c r="G894" s="289"/>
      <c r="H894" s="10" t="s">
        <v>445</v>
      </c>
      <c r="I894" s="209">
        <v>0.43580000000000002</v>
      </c>
      <c r="J894" s="12">
        <v>78</v>
      </c>
      <c r="K894" s="13">
        <v>45977</v>
      </c>
      <c r="L894" s="12">
        <v>25</v>
      </c>
      <c r="M894" s="12">
        <v>0</v>
      </c>
      <c r="N894" s="12">
        <v>7</v>
      </c>
      <c r="O894" s="14" t="s">
        <v>629</v>
      </c>
      <c r="P894" s="15">
        <v>0.31944444444444448</v>
      </c>
      <c r="Q894" s="12">
        <v>179</v>
      </c>
      <c r="R894" s="16" t="s">
        <v>684</v>
      </c>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c r="A895" s="95" t="s">
        <v>25</v>
      </c>
      <c r="B895" s="95" t="s">
        <v>518</v>
      </c>
      <c r="C895" s="96">
        <v>8.3333333333333329E-2</v>
      </c>
      <c r="D895" s="95" t="s">
        <v>27</v>
      </c>
      <c r="E895" s="95" t="s">
        <v>95</v>
      </c>
      <c r="F895" s="95" t="s">
        <v>581</v>
      </c>
      <c r="G895" s="289"/>
      <c r="H895" s="88" t="s">
        <v>519</v>
      </c>
      <c r="I895" s="208">
        <v>0.62009999999999998</v>
      </c>
      <c r="J895" s="90">
        <v>111</v>
      </c>
      <c r="K895" s="91">
        <v>45977</v>
      </c>
      <c r="L895" s="90">
        <v>16</v>
      </c>
      <c r="M895" s="90">
        <v>0</v>
      </c>
      <c r="N895" s="90">
        <v>11</v>
      </c>
      <c r="O895" s="92" t="s">
        <v>336</v>
      </c>
      <c r="P895" s="93">
        <v>8.3333333333333329E-2</v>
      </c>
      <c r="Q895" s="90">
        <v>179</v>
      </c>
      <c r="R895" s="94" t="s">
        <v>685</v>
      </c>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c r="A896" s="211" t="s">
        <v>25</v>
      </c>
      <c r="B896" s="211" t="s">
        <v>521</v>
      </c>
      <c r="C896" s="212">
        <v>0.33333333333333331</v>
      </c>
      <c r="D896" s="211" t="s">
        <v>27</v>
      </c>
      <c r="E896" s="211" t="s">
        <v>69</v>
      </c>
      <c r="F896" s="211" t="s">
        <v>581</v>
      </c>
      <c r="G896" s="289"/>
      <c r="H896" s="197" t="s">
        <v>522</v>
      </c>
      <c r="I896" s="218">
        <v>0.58930000000000005</v>
      </c>
      <c r="J896" s="199">
        <v>99</v>
      </c>
      <c r="K896" s="200">
        <v>45976</v>
      </c>
      <c r="L896" s="199">
        <v>12</v>
      </c>
      <c r="M896" s="199">
        <v>0</v>
      </c>
      <c r="N896" s="199">
        <v>0</v>
      </c>
      <c r="O896" s="201" t="s">
        <v>231</v>
      </c>
      <c r="P896" s="202">
        <v>0.33333333333333331</v>
      </c>
      <c r="Q896" s="199">
        <v>168</v>
      </c>
      <c r="R896" s="203" t="s">
        <v>686</v>
      </c>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c r="A897" s="27" t="s">
        <v>25</v>
      </c>
      <c r="B897" s="27" t="s">
        <v>483</v>
      </c>
      <c r="C897" s="28">
        <v>0.51041666666666663</v>
      </c>
      <c r="D897" s="27" t="s">
        <v>27</v>
      </c>
      <c r="E897" s="27" t="s">
        <v>75</v>
      </c>
      <c r="F897" s="27" t="s">
        <v>587</v>
      </c>
      <c r="G897" s="289"/>
      <c r="H897" s="10" t="s">
        <v>443</v>
      </c>
      <c r="I897" s="30">
        <v>0.91620000000000001</v>
      </c>
      <c r="J897" s="12">
        <v>164</v>
      </c>
      <c r="K897" s="13">
        <v>45972</v>
      </c>
      <c r="L897" s="12">
        <v>2</v>
      </c>
      <c r="M897" s="12">
        <v>0</v>
      </c>
      <c r="N897" s="12">
        <v>0</v>
      </c>
      <c r="O897" s="14" t="s">
        <v>266</v>
      </c>
      <c r="P897" s="15">
        <v>0.51041666666666663</v>
      </c>
      <c r="Q897" s="12">
        <v>179</v>
      </c>
      <c r="R897" s="16" t="s">
        <v>687</v>
      </c>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c r="A898" s="95" t="s">
        <v>25</v>
      </c>
      <c r="B898" s="95" t="s">
        <v>440</v>
      </c>
      <c r="C898" s="96">
        <v>0.63194444444444442</v>
      </c>
      <c r="D898" s="95" t="s">
        <v>34</v>
      </c>
      <c r="E898" s="213"/>
      <c r="F898" s="95" t="s">
        <v>35</v>
      </c>
      <c r="G898" s="289"/>
      <c r="H898" s="88" t="s">
        <v>440</v>
      </c>
      <c r="I898" s="97">
        <v>0.95530000000000004</v>
      </c>
      <c r="J898" s="90">
        <v>171</v>
      </c>
      <c r="K898" s="91">
        <v>45976</v>
      </c>
      <c r="L898" s="90">
        <v>55</v>
      </c>
      <c r="M898" s="90">
        <v>0</v>
      </c>
      <c r="N898" s="90">
        <v>0</v>
      </c>
      <c r="O898" s="92" t="s">
        <v>36</v>
      </c>
      <c r="P898" s="93">
        <v>0.63194444444444442</v>
      </c>
      <c r="Q898" s="90">
        <v>179</v>
      </c>
      <c r="R898" s="94" t="s">
        <v>688</v>
      </c>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c r="A899" s="31" t="s">
        <v>428</v>
      </c>
      <c r="B899" s="31" t="s">
        <v>429</v>
      </c>
      <c r="C899" s="32">
        <v>0.66666666666666663</v>
      </c>
      <c r="D899" s="31" t="s">
        <v>406</v>
      </c>
      <c r="E899" s="31" t="s">
        <v>101</v>
      </c>
      <c r="F899" s="31" t="s">
        <v>628</v>
      </c>
      <c r="G899" s="289"/>
      <c r="H899" s="33"/>
      <c r="I899" s="34"/>
      <c r="J899" s="34"/>
      <c r="K899" s="34"/>
      <c r="L899" s="34"/>
      <c r="M899" s="34"/>
      <c r="N899" s="34"/>
      <c r="O899" s="35"/>
      <c r="P899" s="34"/>
      <c r="Q899" s="36"/>
      <c r="R899" s="37"/>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c r="A900" s="40" t="s">
        <v>428</v>
      </c>
      <c r="B900" s="40" t="s">
        <v>474</v>
      </c>
      <c r="C900" s="41">
        <v>0.38194444444444442</v>
      </c>
      <c r="D900" s="40" t="s">
        <v>406</v>
      </c>
      <c r="E900" s="40" t="s">
        <v>69</v>
      </c>
      <c r="F900" s="40" t="s">
        <v>628</v>
      </c>
      <c r="G900" s="289"/>
      <c r="H900" s="33"/>
      <c r="I900" s="34"/>
      <c r="J900" s="34"/>
      <c r="K900" s="34"/>
      <c r="L900" s="34"/>
      <c r="M900" s="34"/>
      <c r="N900" s="34"/>
      <c r="O900" s="35"/>
      <c r="P900" s="34"/>
      <c r="Q900" s="36"/>
      <c r="R900" s="37"/>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c r="A901" s="31" t="s">
        <v>399</v>
      </c>
      <c r="B901" s="31" t="s">
        <v>494</v>
      </c>
      <c r="C901" s="32">
        <v>0.3888888888888889</v>
      </c>
      <c r="D901" s="31" t="s">
        <v>401</v>
      </c>
      <c r="E901" s="31" t="s">
        <v>118</v>
      </c>
      <c r="F901" s="31" t="s">
        <v>675</v>
      </c>
      <c r="G901" s="289"/>
      <c r="H901" s="33"/>
      <c r="I901" s="34"/>
      <c r="J901" s="34"/>
      <c r="K901" s="34"/>
      <c r="L901" s="34"/>
      <c r="M901" s="34"/>
      <c r="N901" s="34"/>
      <c r="O901" s="35"/>
      <c r="P901" s="34"/>
      <c r="Q901" s="36"/>
      <c r="R901" s="37"/>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c r="A902" s="38" t="s">
        <v>399</v>
      </c>
      <c r="B902" s="38" t="s">
        <v>494</v>
      </c>
      <c r="C902" s="39">
        <v>0.3888888888888889</v>
      </c>
      <c r="D902" s="38" t="s">
        <v>48</v>
      </c>
      <c r="E902" s="38" t="s">
        <v>111</v>
      </c>
      <c r="F902" s="38" t="s">
        <v>676</v>
      </c>
      <c r="G902" s="289"/>
      <c r="H902" s="33"/>
      <c r="I902" s="34"/>
      <c r="J902" s="34"/>
      <c r="K902" s="34"/>
      <c r="L902" s="34"/>
      <c r="M902" s="34"/>
      <c r="N902" s="34"/>
      <c r="O902" s="35"/>
      <c r="P902" s="34"/>
      <c r="Q902" s="36"/>
      <c r="R902" s="37"/>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c r="A903" s="31" t="s">
        <v>50</v>
      </c>
      <c r="B903" s="31" t="s">
        <v>421</v>
      </c>
      <c r="C903" s="32">
        <v>0.90277777777777779</v>
      </c>
      <c r="D903" s="31" t="s">
        <v>52</v>
      </c>
      <c r="E903" s="31" t="s">
        <v>53</v>
      </c>
      <c r="F903" s="31" t="s">
        <v>615</v>
      </c>
      <c r="G903" s="289"/>
      <c r="H903" s="33"/>
      <c r="I903" s="34"/>
      <c r="J903" s="34"/>
      <c r="K903" s="34"/>
      <c r="L903" s="34"/>
      <c r="M903" s="34"/>
      <c r="N903" s="34"/>
      <c r="O903" s="35"/>
      <c r="P903" s="34"/>
      <c r="Q903" s="36"/>
      <c r="R903" s="37"/>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c r="A904" s="38" t="s">
        <v>50</v>
      </c>
      <c r="B904" s="38" t="s">
        <v>421</v>
      </c>
      <c r="C904" s="39">
        <v>0.90277777777777779</v>
      </c>
      <c r="D904" s="38" t="s">
        <v>55</v>
      </c>
      <c r="E904" s="38" t="s">
        <v>56</v>
      </c>
      <c r="F904" s="38" t="s">
        <v>567</v>
      </c>
      <c r="G904" s="289"/>
      <c r="H904" s="33"/>
      <c r="I904" s="34"/>
      <c r="J904" s="34"/>
      <c r="K904" s="34"/>
      <c r="L904" s="34"/>
      <c r="M904" s="34"/>
      <c r="N904" s="34"/>
      <c r="O904" s="35"/>
      <c r="P904" s="34"/>
      <c r="Q904" s="36"/>
      <c r="R904" s="37"/>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c r="A905" s="38" t="s">
        <v>50</v>
      </c>
      <c r="B905" s="38" t="s">
        <v>421</v>
      </c>
      <c r="C905" s="39">
        <v>0.90277777777777779</v>
      </c>
      <c r="D905" s="38" t="s">
        <v>58</v>
      </c>
      <c r="E905" s="38" t="s">
        <v>56</v>
      </c>
      <c r="F905" s="38" t="s">
        <v>616</v>
      </c>
      <c r="G905" s="289"/>
      <c r="H905" s="33"/>
      <c r="I905" s="34"/>
      <c r="J905" s="34"/>
      <c r="K905" s="34"/>
      <c r="L905" s="34"/>
      <c r="M905" s="34"/>
      <c r="N905" s="34"/>
      <c r="O905" s="35"/>
      <c r="P905" s="34"/>
      <c r="Q905" s="36"/>
      <c r="R905" s="37"/>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c r="A906" s="40" t="s">
        <v>50</v>
      </c>
      <c r="B906" s="40" t="s">
        <v>425</v>
      </c>
      <c r="C906" s="41">
        <v>0.64583333333333337</v>
      </c>
      <c r="D906" s="40" t="s">
        <v>52</v>
      </c>
      <c r="E906" s="40" t="s">
        <v>83</v>
      </c>
      <c r="F906" s="40" t="s">
        <v>615</v>
      </c>
      <c r="G906" s="289"/>
      <c r="H906" s="33"/>
      <c r="I906" s="34"/>
      <c r="J906" s="34"/>
      <c r="K906" s="34"/>
      <c r="L906" s="34"/>
      <c r="M906" s="34"/>
      <c r="N906" s="34"/>
      <c r="O906" s="35"/>
      <c r="P906" s="34"/>
      <c r="Q906" s="36"/>
      <c r="R906" s="37"/>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c r="A907" s="38" t="s">
        <v>50</v>
      </c>
      <c r="B907" s="38" t="s">
        <v>425</v>
      </c>
      <c r="C907" s="39">
        <v>0.64583333333333337</v>
      </c>
      <c r="D907" s="38" t="s">
        <v>55</v>
      </c>
      <c r="E907" s="38" t="s">
        <v>89</v>
      </c>
      <c r="F907" s="38" t="s">
        <v>567</v>
      </c>
      <c r="G907" s="289"/>
      <c r="H907" s="33"/>
      <c r="I907" s="34"/>
      <c r="J907" s="34"/>
      <c r="K907" s="34"/>
      <c r="L907" s="34"/>
      <c r="M907" s="34"/>
      <c r="N907" s="34"/>
      <c r="O907" s="35"/>
      <c r="P907" s="34"/>
      <c r="Q907" s="36"/>
      <c r="R907" s="37"/>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c r="A908" s="38" t="s">
        <v>50</v>
      </c>
      <c r="B908" s="38" t="s">
        <v>425</v>
      </c>
      <c r="C908" s="39">
        <v>0.64583333333333337</v>
      </c>
      <c r="D908" s="38" t="s">
        <v>58</v>
      </c>
      <c r="E908" s="38" t="s">
        <v>89</v>
      </c>
      <c r="F908" s="38" t="s">
        <v>616</v>
      </c>
      <c r="G908" s="289"/>
      <c r="H908" s="33"/>
      <c r="I908" s="34"/>
      <c r="J908" s="34"/>
      <c r="K908" s="34"/>
      <c r="L908" s="34"/>
      <c r="M908" s="34"/>
      <c r="N908" s="34"/>
      <c r="O908" s="35"/>
      <c r="P908" s="34"/>
      <c r="Q908" s="36"/>
      <c r="R908" s="37"/>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c r="A909" s="40" t="s">
        <v>50</v>
      </c>
      <c r="B909" s="40" t="s">
        <v>424</v>
      </c>
      <c r="C909" s="41">
        <v>0.85416666666666663</v>
      </c>
      <c r="D909" s="40" t="s">
        <v>52</v>
      </c>
      <c r="E909" s="40" t="s">
        <v>119</v>
      </c>
      <c r="F909" s="40" t="s">
        <v>615</v>
      </c>
      <c r="G909" s="289"/>
      <c r="H909" s="33"/>
      <c r="I909" s="34"/>
      <c r="J909" s="34"/>
      <c r="K909" s="34"/>
      <c r="L909" s="34"/>
      <c r="M909" s="34"/>
      <c r="N909" s="34"/>
      <c r="O909" s="35"/>
      <c r="P909" s="34"/>
      <c r="Q909" s="36"/>
      <c r="R909" s="37"/>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c r="A910" s="38" t="s">
        <v>50</v>
      </c>
      <c r="B910" s="38" t="s">
        <v>424</v>
      </c>
      <c r="C910" s="39">
        <v>0.85416666666666663</v>
      </c>
      <c r="D910" s="38" t="s">
        <v>55</v>
      </c>
      <c r="E910" s="38" t="s">
        <v>103</v>
      </c>
      <c r="F910" s="38" t="s">
        <v>567</v>
      </c>
      <c r="G910" s="289"/>
      <c r="H910" s="33"/>
      <c r="I910" s="34"/>
      <c r="J910" s="34"/>
      <c r="K910" s="34"/>
      <c r="L910" s="34"/>
      <c r="M910" s="34"/>
      <c r="N910" s="34"/>
      <c r="O910" s="35"/>
      <c r="P910" s="34"/>
      <c r="Q910" s="36"/>
      <c r="R910" s="37"/>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c r="A911" s="38" t="s">
        <v>50</v>
      </c>
      <c r="B911" s="38" t="s">
        <v>424</v>
      </c>
      <c r="C911" s="39">
        <v>0.85416666666666663</v>
      </c>
      <c r="D911" s="38" t="s">
        <v>58</v>
      </c>
      <c r="E911" s="38" t="s">
        <v>103</v>
      </c>
      <c r="F911" s="38" t="s">
        <v>616</v>
      </c>
      <c r="G911" s="289"/>
      <c r="H911" s="33"/>
      <c r="I911" s="34"/>
      <c r="J911" s="34"/>
      <c r="K911" s="34"/>
      <c r="L911" s="34"/>
      <c r="M911" s="34"/>
      <c r="N911" s="34"/>
      <c r="O911" s="35"/>
      <c r="P911" s="34"/>
      <c r="Q911" s="36"/>
      <c r="R911" s="37"/>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c r="A912" s="40" t="s">
        <v>50</v>
      </c>
      <c r="B912" s="40" t="s">
        <v>410</v>
      </c>
      <c r="C912" s="41">
        <v>0.39583333333333331</v>
      </c>
      <c r="D912" s="40" t="s">
        <v>52</v>
      </c>
      <c r="E912" s="40" t="s">
        <v>83</v>
      </c>
      <c r="F912" s="40" t="s">
        <v>615</v>
      </c>
      <c r="G912" s="289"/>
      <c r="H912" s="33"/>
      <c r="I912" s="34"/>
      <c r="J912" s="34"/>
      <c r="K912" s="34"/>
      <c r="L912" s="34"/>
      <c r="M912" s="34"/>
      <c r="N912" s="34"/>
      <c r="O912" s="35"/>
      <c r="P912" s="34"/>
      <c r="Q912" s="36"/>
      <c r="R912" s="37"/>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c r="A913" s="38" t="s">
        <v>50</v>
      </c>
      <c r="B913" s="38" t="s">
        <v>410</v>
      </c>
      <c r="C913" s="39">
        <v>0.39583333333333331</v>
      </c>
      <c r="D913" s="38" t="s">
        <v>55</v>
      </c>
      <c r="E913" s="38" t="s">
        <v>89</v>
      </c>
      <c r="F913" s="38" t="s">
        <v>567</v>
      </c>
      <c r="G913" s="289"/>
      <c r="H913" s="33"/>
      <c r="I913" s="34"/>
      <c r="J913" s="34"/>
      <c r="K913" s="34"/>
      <c r="L913" s="34"/>
      <c r="M913" s="34"/>
      <c r="N913" s="34"/>
      <c r="O913" s="35"/>
      <c r="P913" s="34"/>
      <c r="Q913" s="36"/>
      <c r="R913" s="37"/>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c r="A914" s="38" t="s">
        <v>50</v>
      </c>
      <c r="B914" s="38" t="s">
        <v>410</v>
      </c>
      <c r="C914" s="39">
        <v>0.39583333333333331</v>
      </c>
      <c r="D914" s="38" t="s">
        <v>58</v>
      </c>
      <c r="E914" s="38" t="s">
        <v>89</v>
      </c>
      <c r="F914" s="38" t="s">
        <v>616</v>
      </c>
      <c r="G914" s="289"/>
      <c r="H914" s="33"/>
      <c r="I914" s="34"/>
      <c r="J914" s="34"/>
      <c r="K914" s="34"/>
      <c r="L914" s="34"/>
      <c r="M914" s="34"/>
      <c r="N914" s="34"/>
      <c r="O914" s="35"/>
      <c r="P914" s="34"/>
      <c r="Q914" s="36"/>
      <c r="R914" s="37"/>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c r="A915" s="40" t="s">
        <v>50</v>
      </c>
      <c r="B915" s="40" t="s">
        <v>414</v>
      </c>
      <c r="C915" s="41">
        <v>0.30208333333333331</v>
      </c>
      <c r="D915" s="40" t="s">
        <v>52</v>
      </c>
      <c r="E915" s="40" t="s">
        <v>119</v>
      </c>
      <c r="F915" s="40" t="s">
        <v>615</v>
      </c>
      <c r="G915" s="289"/>
      <c r="H915" s="33"/>
      <c r="I915" s="34"/>
      <c r="J915" s="34"/>
      <c r="K915" s="34"/>
      <c r="L915" s="34"/>
      <c r="M915" s="34"/>
      <c r="N915" s="34"/>
      <c r="O915" s="35"/>
      <c r="P915" s="34"/>
      <c r="Q915" s="36"/>
      <c r="R915" s="37"/>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c r="A916" s="38" t="s">
        <v>50</v>
      </c>
      <c r="B916" s="38" t="s">
        <v>414</v>
      </c>
      <c r="C916" s="39">
        <v>0.30208333333333331</v>
      </c>
      <c r="D916" s="38" t="s">
        <v>55</v>
      </c>
      <c r="E916" s="38" t="s">
        <v>103</v>
      </c>
      <c r="F916" s="38" t="s">
        <v>567</v>
      </c>
      <c r="G916" s="289"/>
      <c r="H916" s="33"/>
      <c r="I916" s="34"/>
      <c r="J916" s="34"/>
      <c r="K916" s="34"/>
      <c r="L916" s="34"/>
      <c r="M916" s="34"/>
      <c r="N916" s="34"/>
      <c r="O916" s="35"/>
      <c r="P916" s="34"/>
      <c r="Q916" s="36"/>
      <c r="R916" s="37"/>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c r="A917" s="38" t="s">
        <v>50</v>
      </c>
      <c r="B917" s="38" t="s">
        <v>414</v>
      </c>
      <c r="C917" s="39">
        <v>0.30208333333333331</v>
      </c>
      <c r="D917" s="38" t="s">
        <v>58</v>
      </c>
      <c r="E917" s="38" t="s">
        <v>103</v>
      </c>
      <c r="F917" s="38" t="s">
        <v>616</v>
      </c>
      <c r="G917" s="289"/>
      <c r="H917" s="33"/>
      <c r="I917" s="34"/>
      <c r="J917" s="34"/>
      <c r="K917" s="34"/>
      <c r="L917" s="34"/>
      <c r="M917" s="34"/>
      <c r="N917" s="34"/>
      <c r="O917" s="35"/>
      <c r="P917" s="34"/>
      <c r="Q917" s="36"/>
      <c r="R917" s="37"/>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c r="A918" s="40" t="s">
        <v>50</v>
      </c>
      <c r="B918" s="40" t="s">
        <v>420</v>
      </c>
      <c r="C918" s="41">
        <v>0.79861111111111116</v>
      </c>
      <c r="D918" s="40" t="s">
        <v>52</v>
      </c>
      <c r="E918" s="40" t="s">
        <v>75</v>
      </c>
      <c r="F918" s="40" t="s">
        <v>615</v>
      </c>
      <c r="G918" s="289"/>
      <c r="H918" s="33"/>
      <c r="I918" s="34"/>
      <c r="J918" s="34"/>
      <c r="K918" s="34"/>
      <c r="L918" s="34"/>
      <c r="M918" s="34"/>
      <c r="N918" s="34"/>
      <c r="O918" s="35"/>
      <c r="P918" s="34"/>
      <c r="Q918" s="36"/>
      <c r="R918" s="37"/>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c r="A919" s="38" t="s">
        <v>50</v>
      </c>
      <c r="B919" s="38" t="s">
        <v>420</v>
      </c>
      <c r="C919" s="39">
        <v>0.79861111111111116</v>
      </c>
      <c r="D919" s="38" t="s">
        <v>55</v>
      </c>
      <c r="E919" s="38" t="s">
        <v>66</v>
      </c>
      <c r="F919" s="38" t="s">
        <v>567</v>
      </c>
      <c r="G919" s="289"/>
      <c r="H919" s="33"/>
      <c r="I919" s="34"/>
      <c r="J919" s="34"/>
      <c r="K919" s="34"/>
      <c r="L919" s="34"/>
      <c r="M919" s="34"/>
      <c r="N919" s="34"/>
      <c r="O919" s="35"/>
      <c r="P919" s="34"/>
      <c r="Q919" s="36"/>
      <c r="R919" s="37"/>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c r="A920" s="38" t="s">
        <v>50</v>
      </c>
      <c r="B920" s="38" t="s">
        <v>420</v>
      </c>
      <c r="C920" s="39">
        <v>0.79861111111111116</v>
      </c>
      <c r="D920" s="38" t="s">
        <v>58</v>
      </c>
      <c r="E920" s="38" t="s">
        <v>66</v>
      </c>
      <c r="F920" s="38" t="s">
        <v>616</v>
      </c>
      <c r="G920" s="289"/>
      <c r="H920" s="33"/>
      <c r="I920" s="34"/>
      <c r="J920" s="34"/>
      <c r="K920" s="34"/>
      <c r="L920" s="34"/>
      <c r="M920" s="34"/>
      <c r="N920" s="34"/>
      <c r="O920" s="35"/>
      <c r="P920" s="34"/>
      <c r="Q920" s="36"/>
      <c r="R920" s="37"/>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c r="A921" s="40" t="s">
        <v>50</v>
      </c>
      <c r="B921" s="40" t="s">
        <v>415</v>
      </c>
      <c r="C921" s="41">
        <v>0.25694444444444448</v>
      </c>
      <c r="D921" s="40" t="s">
        <v>52</v>
      </c>
      <c r="E921" s="40" t="s">
        <v>75</v>
      </c>
      <c r="F921" s="40" t="s">
        <v>617</v>
      </c>
      <c r="G921" s="289"/>
      <c r="H921" s="33"/>
      <c r="I921" s="34"/>
      <c r="J921" s="34"/>
      <c r="K921" s="34"/>
      <c r="L921" s="34"/>
      <c r="M921" s="34"/>
      <c r="N921" s="34"/>
      <c r="O921" s="35"/>
      <c r="P921" s="34"/>
      <c r="Q921" s="36"/>
      <c r="R921" s="37"/>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c r="A922" s="38" t="s">
        <v>50</v>
      </c>
      <c r="B922" s="38" t="s">
        <v>415</v>
      </c>
      <c r="C922" s="39">
        <v>0.25694444444444448</v>
      </c>
      <c r="D922" s="38" t="s">
        <v>55</v>
      </c>
      <c r="E922" s="38" t="s">
        <v>66</v>
      </c>
      <c r="F922" s="38" t="s">
        <v>618</v>
      </c>
      <c r="G922" s="289"/>
      <c r="H922" s="33"/>
      <c r="I922" s="34"/>
      <c r="J922" s="34"/>
      <c r="K922" s="34"/>
      <c r="L922" s="34"/>
      <c r="M922" s="34"/>
      <c r="N922" s="34"/>
      <c r="O922" s="35"/>
      <c r="P922" s="34"/>
      <c r="Q922" s="36"/>
      <c r="R922" s="37"/>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c r="A923" s="38" t="s">
        <v>50</v>
      </c>
      <c r="B923" s="38" t="s">
        <v>415</v>
      </c>
      <c r="C923" s="39">
        <v>0.25694444444444448</v>
      </c>
      <c r="D923" s="38" t="s">
        <v>58</v>
      </c>
      <c r="E923" s="38" t="s">
        <v>66</v>
      </c>
      <c r="F923" s="38" t="s">
        <v>412</v>
      </c>
      <c r="G923" s="289"/>
      <c r="H923" s="33"/>
      <c r="I923" s="34"/>
      <c r="J923" s="34"/>
      <c r="K923" s="34"/>
      <c r="L923" s="34"/>
      <c r="M923" s="34"/>
      <c r="N923" s="34"/>
      <c r="O923" s="35"/>
      <c r="P923" s="34"/>
      <c r="Q923" s="36"/>
      <c r="R923" s="37"/>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c r="A924" s="40" t="s">
        <v>50</v>
      </c>
      <c r="B924" s="40" t="s">
        <v>419</v>
      </c>
      <c r="C924" s="41">
        <v>0.51736111111111105</v>
      </c>
      <c r="D924" s="40" t="s">
        <v>52</v>
      </c>
      <c r="E924" s="40" t="s">
        <v>83</v>
      </c>
      <c r="F924" s="40" t="s">
        <v>619</v>
      </c>
      <c r="G924" s="289"/>
      <c r="H924" s="33"/>
      <c r="I924" s="34"/>
      <c r="J924" s="34"/>
      <c r="K924" s="34"/>
      <c r="L924" s="34"/>
      <c r="M924" s="34"/>
      <c r="N924" s="34"/>
      <c r="O924" s="35"/>
      <c r="P924" s="34"/>
      <c r="Q924" s="36"/>
      <c r="R924" s="37"/>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c r="A925" s="38" t="s">
        <v>50</v>
      </c>
      <c r="B925" s="38" t="s">
        <v>419</v>
      </c>
      <c r="C925" s="39">
        <v>0.51736111111111105</v>
      </c>
      <c r="D925" s="38" t="s">
        <v>55</v>
      </c>
      <c r="E925" s="38" t="s">
        <v>89</v>
      </c>
      <c r="F925" s="38" t="s">
        <v>416</v>
      </c>
      <c r="G925" s="289"/>
      <c r="H925" s="33"/>
      <c r="I925" s="34"/>
      <c r="J925" s="34"/>
      <c r="K925" s="34"/>
      <c r="L925" s="34"/>
      <c r="M925" s="34"/>
      <c r="N925" s="34"/>
      <c r="O925" s="35"/>
      <c r="P925" s="34"/>
      <c r="Q925" s="36"/>
      <c r="R925" s="37"/>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c r="A926" s="38" t="s">
        <v>50</v>
      </c>
      <c r="B926" s="38" t="s">
        <v>419</v>
      </c>
      <c r="C926" s="39">
        <v>0.51736111111111105</v>
      </c>
      <c r="D926" s="38" t="s">
        <v>58</v>
      </c>
      <c r="E926" s="38" t="s">
        <v>89</v>
      </c>
      <c r="F926" s="38" t="s">
        <v>620</v>
      </c>
      <c r="G926" s="289"/>
      <c r="H926" s="33"/>
      <c r="I926" s="34"/>
      <c r="J926" s="34"/>
      <c r="K926" s="34"/>
      <c r="L926" s="34"/>
      <c r="M926" s="34"/>
      <c r="N926" s="34"/>
      <c r="O926" s="35"/>
      <c r="P926" s="34"/>
      <c r="Q926" s="36"/>
      <c r="R926" s="37"/>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c r="A927" s="31" t="s">
        <v>60</v>
      </c>
      <c r="B927" s="31" t="s">
        <v>501</v>
      </c>
      <c r="C927" s="32">
        <v>0.37847222222222232</v>
      </c>
      <c r="D927" s="31" t="s">
        <v>62</v>
      </c>
      <c r="E927" s="31" t="s">
        <v>80</v>
      </c>
      <c r="F927" s="31" t="s">
        <v>622</v>
      </c>
      <c r="G927" s="289"/>
      <c r="H927" s="33"/>
      <c r="I927" s="34"/>
      <c r="J927" s="34"/>
      <c r="K927" s="34"/>
      <c r="L927" s="34"/>
      <c r="M927" s="34"/>
      <c r="N927" s="34"/>
      <c r="O927" s="35"/>
      <c r="P927" s="34"/>
      <c r="Q927" s="36"/>
      <c r="R927" s="37"/>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c r="A928" s="38" t="s">
        <v>60</v>
      </c>
      <c r="B928" s="38" t="s">
        <v>501</v>
      </c>
      <c r="C928" s="39">
        <v>0.37847222222222232</v>
      </c>
      <c r="D928" s="38" t="s">
        <v>65</v>
      </c>
      <c r="E928" s="38" t="s">
        <v>71</v>
      </c>
      <c r="F928" s="38" t="s">
        <v>623</v>
      </c>
      <c r="G928" s="289"/>
      <c r="H928" s="33"/>
      <c r="I928" s="34"/>
      <c r="J928" s="34"/>
      <c r="K928" s="34"/>
      <c r="L928" s="34"/>
      <c r="M928" s="34"/>
      <c r="N928" s="34"/>
      <c r="O928" s="35"/>
      <c r="P928" s="34"/>
      <c r="Q928" s="36"/>
      <c r="R928" s="37"/>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c r="A929" s="40" t="s">
        <v>60</v>
      </c>
      <c r="B929" s="40" t="s">
        <v>450</v>
      </c>
      <c r="C929" s="41">
        <v>0.23958333333333329</v>
      </c>
      <c r="D929" s="40" t="s">
        <v>62</v>
      </c>
      <c r="E929" s="40" t="s">
        <v>69</v>
      </c>
      <c r="F929" s="40" t="s">
        <v>622</v>
      </c>
      <c r="G929" s="289"/>
      <c r="H929" s="33"/>
      <c r="I929" s="34"/>
      <c r="J929" s="34"/>
      <c r="K929" s="34"/>
      <c r="L929" s="34"/>
      <c r="M929" s="34"/>
      <c r="N929" s="34"/>
      <c r="O929" s="35"/>
      <c r="P929" s="34"/>
      <c r="Q929" s="36"/>
      <c r="R929" s="37"/>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c r="A930" s="38" t="s">
        <v>60</v>
      </c>
      <c r="B930" s="38" t="s">
        <v>450</v>
      </c>
      <c r="C930" s="39">
        <v>0.23958333333333329</v>
      </c>
      <c r="D930" s="38" t="s">
        <v>65</v>
      </c>
      <c r="E930" s="38" t="s">
        <v>71</v>
      </c>
      <c r="F930" s="38" t="s">
        <v>623</v>
      </c>
      <c r="G930" s="289"/>
      <c r="H930" s="33"/>
      <c r="I930" s="34"/>
      <c r="J930" s="34"/>
      <c r="K930" s="34"/>
      <c r="L930" s="34"/>
      <c r="M930" s="34"/>
      <c r="N930" s="34"/>
      <c r="O930" s="35"/>
      <c r="P930" s="34"/>
      <c r="Q930" s="36"/>
      <c r="R930" s="37"/>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c r="A931" s="40" t="s">
        <v>60</v>
      </c>
      <c r="B931" s="40" t="s">
        <v>503</v>
      </c>
      <c r="C931" s="41">
        <v>0.71875</v>
      </c>
      <c r="D931" s="40" t="s">
        <v>62</v>
      </c>
      <c r="E931" s="40" t="s">
        <v>69</v>
      </c>
      <c r="F931" s="40" t="s">
        <v>448</v>
      </c>
      <c r="G931" s="289"/>
      <c r="H931" s="33"/>
      <c r="I931" s="34"/>
      <c r="J931" s="34"/>
      <c r="K931" s="34"/>
      <c r="L931" s="34"/>
      <c r="M931" s="34"/>
      <c r="N931" s="34"/>
      <c r="O931" s="35"/>
      <c r="P931" s="34"/>
      <c r="Q931" s="36"/>
      <c r="R931" s="37"/>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c r="A932" s="38" t="s">
        <v>60</v>
      </c>
      <c r="B932" s="38" t="s">
        <v>503</v>
      </c>
      <c r="C932" s="39">
        <v>0.71875</v>
      </c>
      <c r="D932" s="38" t="s">
        <v>65</v>
      </c>
      <c r="E932" s="38" t="s">
        <v>71</v>
      </c>
      <c r="F932" s="38" t="s">
        <v>449</v>
      </c>
      <c r="G932" s="289"/>
      <c r="H932" s="33"/>
      <c r="I932" s="34"/>
      <c r="J932" s="34"/>
      <c r="K932" s="34"/>
      <c r="L932" s="34"/>
      <c r="M932" s="34"/>
      <c r="N932" s="34"/>
      <c r="O932" s="35"/>
      <c r="P932" s="34"/>
      <c r="Q932" s="36"/>
      <c r="R932" s="37"/>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c r="A933" s="40" t="s">
        <v>60</v>
      </c>
      <c r="B933" s="40" t="s">
        <v>462</v>
      </c>
      <c r="C933" s="41">
        <v>0.61111111111111105</v>
      </c>
      <c r="D933" s="40" t="s">
        <v>62</v>
      </c>
      <c r="E933" s="40" t="s">
        <v>69</v>
      </c>
      <c r="F933" s="40" t="s">
        <v>448</v>
      </c>
      <c r="G933" s="289"/>
      <c r="H933" s="33"/>
      <c r="I933" s="34"/>
      <c r="J933" s="34"/>
      <c r="K933" s="34"/>
      <c r="L933" s="34"/>
      <c r="M933" s="34"/>
      <c r="N933" s="34"/>
      <c r="O933" s="35"/>
      <c r="P933" s="34"/>
      <c r="Q933" s="36"/>
      <c r="R933" s="37"/>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c r="A934" s="38" t="s">
        <v>60</v>
      </c>
      <c r="B934" s="38" t="s">
        <v>462</v>
      </c>
      <c r="C934" s="39">
        <v>0.61111111111111105</v>
      </c>
      <c r="D934" s="38" t="s">
        <v>65</v>
      </c>
      <c r="E934" s="38" t="s">
        <v>71</v>
      </c>
      <c r="F934" s="38" t="s">
        <v>449</v>
      </c>
      <c r="G934" s="289"/>
      <c r="H934" s="33"/>
      <c r="I934" s="34"/>
      <c r="J934" s="34"/>
      <c r="K934" s="34"/>
      <c r="L934" s="34"/>
      <c r="M934" s="34"/>
      <c r="N934" s="34"/>
      <c r="O934" s="35"/>
      <c r="P934" s="34"/>
      <c r="Q934" s="36"/>
      <c r="R934" s="37"/>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c r="A935" s="40" t="s">
        <v>60</v>
      </c>
      <c r="B935" s="40" t="s">
        <v>447</v>
      </c>
      <c r="C935" s="41">
        <v>6.9444444444444441E-3</v>
      </c>
      <c r="D935" s="40" t="s">
        <v>62</v>
      </c>
      <c r="E935" s="40" t="s">
        <v>69</v>
      </c>
      <c r="F935" s="40" t="s">
        <v>448</v>
      </c>
      <c r="G935" s="289"/>
      <c r="H935" s="33"/>
      <c r="I935" s="34"/>
      <c r="J935" s="34"/>
      <c r="K935" s="34"/>
      <c r="L935" s="34"/>
      <c r="M935" s="34"/>
      <c r="N935" s="34"/>
      <c r="O935" s="35"/>
      <c r="P935" s="34"/>
      <c r="Q935" s="36"/>
      <c r="R935" s="37"/>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c r="A936" s="38" t="s">
        <v>60</v>
      </c>
      <c r="B936" s="38" t="s">
        <v>447</v>
      </c>
      <c r="C936" s="39">
        <v>6.9444444444444441E-3</v>
      </c>
      <c r="D936" s="38" t="s">
        <v>65</v>
      </c>
      <c r="E936" s="38" t="s">
        <v>71</v>
      </c>
      <c r="F936" s="38" t="s">
        <v>449</v>
      </c>
      <c r="G936" s="289"/>
      <c r="H936" s="33"/>
      <c r="I936" s="34"/>
      <c r="J936" s="34"/>
      <c r="K936" s="34"/>
      <c r="L936" s="34"/>
      <c r="M936" s="34"/>
      <c r="N936" s="34"/>
      <c r="O936" s="35"/>
      <c r="P936" s="34"/>
      <c r="Q936" s="36"/>
      <c r="R936" s="37"/>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c r="A937" s="40" t="s">
        <v>60</v>
      </c>
      <c r="B937" s="40" t="s">
        <v>451</v>
      </c>
      <c r="C937" s="41">
        <v>0.1423611111111111</v>
      </c>
      <c r="D937" s="40" t="s">
        <v>62</v>
      </c>
      <c r="E937" s="40" t="s">
        <v>69</v>
      </c>
      <c r="F937" s="40" t="s">
        <v>448</v>
      </c>
      <c r="G937" s="289"/>
      <c r="H937" s="33"/>
      <c r="I937" s="34"/>
      <c r="J937" s="34"/>
      <c r="K937" s="34"/>
      <c r="L937" s="34"/>
      <c r="M937" s="34"/>
      <c r="N937" s="34"/>
      <c r="O937" s="35"/>
      <c r="P937" s="34"/>
      <c r="Q937" s="36"/>
      <c r="R937" s="37"/>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c r="A938" s="38" t="s">
        <v>60</v>
      </c>
      <c r="B938" s="38" t="s">
        <v>451</v>
      </c>
      <c r="C938" s="39">
        <v>0.1423611111111111</v>
      </c>
      <c r="D938" s="38" t="s">
        <v>65</v>
      </c>
      <c r="E938" s="38" t="s">
        <v>71</v>
      </c>
      <c r="F938" s="38" t="s">
        <v>449</v>
      </c>
      <c r="G938" s="289"/>
      <c r="H938" s="33"/>
      <c r="I938" s="34"/>
      <c r="J938" s="34"/>
      <c r="K938" s="34"/>
      <c r="L938" s="34"/>
      <c r="M938" s="34"/>
      <c r="N938" s="34"/>
      <c r="O938" s="35"/>
      <c r="P938" s="34"/>
      <c r="Q938" s="36"/>
      <c r="R938" s="37"/>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c r="A939" s="40" t="s">
        <v>60</v>
      </c>
      <c r="B939" s="40" t="s">
        <v>455</v>
      </c>
      <c r="C939" s="41">
        <v>0.93055555555555547</v>
      </c>
      <c r="D939" s="40" t="s">
        <v>62</v>
      </c>
      <c r="E939" s="40" t="s">
        <v>69</v>
      </c>
      <c r="F939" s="40" t="s">
        <v>448</v>
      </c>
      <c r="G939" s="289"/>
      <c r="H939" s="33"/>
      <c r="I939" s="34"/>
      <c r="J939" s="34"/>
      <c r="K939" s="34"/>
      <c r="L939" s="34"/>
      <c r="M939" s="34"/>
      <c r="N939" s="34"/>
      <c r="O939" s="35"/>
      <c r="P939" s="34"/>
      <c r="Q939" s="36"/>
      <c r="R939" s="37"/>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c r="A940" s="38" t="s">
        <v>60</v>
      </c>
      <c r="B940" s="38" t="s">
        <v>455</v>
      </c>
      <c r="C940" s="39">
        <v>0.93055555555555547</v>
      </c>
      <c r="D940" s="38" t="s">
        <v>65</v>
      </c>
      <c r="E940" s="38" t="s">
        <v>71</v>
      </c>
      <c r="F940" s="38" t="s">
        <v>449</v>
      </c>
      <c r="G940" s="289"/>
      <c r="H940" s="33"/>
      <c r="I940" s="34"/>
      <c r="J940" s="34"/>
      <c r="K940" s="34"/>
      <c r="L940" s="34"/>
      <c r="M940" s="34"/>
      <c r="N940" s="34"/>
      <c r="O940" s="35"/>
      <c r="P940" s="34"/>
      <c r="Q940" s="36"/>
      <c r="R940" s="37"/>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c r="A941" s="40" t="s">
        <v>60</v>
      </c>
      <c r="B941" s="40" t="s">
        <v>452</v>
      </c>
      <c r="C941" s="41">
        <v>0.30208333333333331</v>
      </c>
      <c r="D941" s="40" t="s">
        <v>65</v>
      </c>
      <c r="E941" s="40" t="s">
        <v>75</v>
      </c>
      <c r="F941" s="40" t="s">
        <v>626</v>
      </c>
      <c r="G941" s="289"/>
      <c r="H941" s="33"/>
      <c r="I941" s="34"/>
      <c r="J941" s="34"/>
      <c r="K941" s="34"/>
      <c r="L941" s="34"/>
      <c r="M941" s="34"/>
      <c r="N941" s="34"/>
      <c r="O941" s="35"/>
      <c r="P941" s="34"/>
      <c r="Q941" s="36"/>
      <c r="R941" s="37"/>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c r="A942" s="40" t="s">
        <v>60</v>
      </c>
      <c r="B942" s="40" t="s">
        <v>454</v>
      </c>
      <c r="C942" s="41">
        <v>0.12847222222222221</v>
      </c>
      <c r="D942" s="40" t="s">
        <v>65</v>
      </c>
      <c r="E942" s="40" t="s">
        <v>75</v>
      </c>
      <c r="F942" s="40" t="s">
        <v>626</v>
      </c>
      <c r="G942" s="289"/>
      <c r="H942" s="33"/>
      <c r="I942" s="34"/>
      <c r="J942" s="34"/>
      <c r="K942" s="34"/>
      <c r="L942" s="34"/>
      <c r="M942" s="34"/>
      <c r="N942" s="34"/>
      <c r="O942" s="35"/>
      <c r="P942" s="34"/>
      <c r="Q942" s="36"/>
      <c r="R942" s="37"/>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c r="A943" s="40" t="s">
        <v>60</v>
      </c>
      <c r="B943" s="40" t="s">
        <v>459</v>
      </c>
      <c r="C943" s="41">
        <v>0.88888888888888884</v>
      </c>
      <c r="D943" s="40" t="s">
        <v>65</v>
      </c>
      <c r="E943" s="40" t="s">
        <v>75</v>
      </c>
      <c r="F943" s="40" t="s">
        <v>601</v>
      </c>
      <c r="G943" s="289"/>
      <c r="H943" s="33"/>
      <c r="I943" s="34"/>
      <c r="J943" s="34"/>
      <c r="K943" s="34"/>
      <c r="L943" s="34"/>
      <c r="M943" s="34"/>
      <c r="N943" s="34"/>
      <c r="O943" s="35"/>
      <c r="P943" s="34"/>
      <c r="Q943" s="36"/>
      <c r="R943" s="37"/>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c r="A944" s="40" t="s">
        <v>60</v>
      </c>
      <c r="B944" s="40" t="s">
        <v>461</v>
      </c>
      <c r="C944" s="41">
        <v>0.78819444444444453</v>
      </c>
      <c r="D944" s="40" t="s">
        <v>65</v>
      </c>
      <c r="E944" s="40" t="s">
        <v>75</v>
      </c>
      <c r="F944" s="40" t="s">
        <v>601</v>
      </c>
      <c r="G944" s="289"/>
      <c r="H944" s="33"/>
      <c r="I944" s="34"/>
      <c r="J944" s="34"/>
      <c r="K944" s="34"/>
      <c r="L944" s="34"/>
      <c r="M944" s="34"/>
      <c r="N944" s="34"/>
      <c r="O944" s="35"/>
      <c r="P944" s="34"/>
      <c r="Q944" s="36"/>
      <c r="R944" s="37"/>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c r="A945" s="40" t="s">
        <v>60</v>
      </c>
      <c r="B945" s="40" t="s">
        <v>458</v>
      </c>
      <c r="C945" s="41">
        <v>0.82986111111111116</v>
      </c>
      <c r="D945" s="40" t="s">
        <v>62</v>
      </c>
      <c r="E945" s="40" t="s">
        <v>69</v>
      </c>
      <c r="F945" s="40" t="s">
        <v>456</v>
      </c>
      <c r="G945" s="289"/>
      <c r="H945" s="33"/>
      <c r="I945" s="34"/>
      <c r="J945" s="34"/>
      <c r="K945" s="34"/>
      <c r="L945" s="34"/>
      <c r="M945" s="34"/>
      <c r="N945" s="34"/>
      <c r="O945" s="35"/>
      <c r="P945" s="34"/>
      <c r="Q945" s="36"/>
      <c r="R945" s="37"/>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c r="A946" s="38" t="s">
        <v>60</v>
      </c>
      <c r="B946" s="38" t="s">
        <v>458</v>
      </c>
      <c r="C946" s="39">
        <v>0.82986111111111116</v>
      </c>
      <c r="D946" s="38" t="s">
        <v>65</v>
      </c>
      <c r="E946" s="38" t="s">
        <v>71</v>
      </c>
      <c r="F946" s="38" t="s">
        <v>457</v>
      </c>
      <c r="G946" s="289"/>
      <c r="H946" s="33"/>
      <c r="I946" s="34"/>
      <c r="J946" s="34"/>
      <c r="K946" s="34"/>
      <c r="L946" s="34"/>
      <c r="M946" s="34"/>
      <c r="N946" s="34"/>
      <c r="O946" s="35"/>
      <c r="P946" s="34"/>
      <c r="Q946" s="36"/>
      <c r="R946" s="37"/>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c r="A947" s="31" t="s">
        <v>77</v>
      </c>
      <c r="B947" s="31" t="s">
        <v>468</v>
      </c>
      <c r="C947" s="32">
        <v>0.14583333333333329</v>
      </c>
      <c r="D947" s="31" t="s">
        <v>79</v>
      </c>
      <c r="E947" s="31" t="s">
        <v>80</v>
      </c>
      <c r="F947" s="31" t="s">
        <v>602</v>
      </c>
      <c r="G947" s="289"/>
      <c r="H947" s="33"/>
      <c r="I947" s="34"/>
      <c r="J947" s="34"/>
      <c r="K947" s="34"/>
      <c r="L947" s="34"/>
      <c r="M947" s="34"/>
      <c r="N947" s="34"/>
      <c r="O947" s="35"/>
      <c r="P947" s="34"/>
      <c r="Q947" s="36"/>
      <c r="R947" s="37"/>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c r="A948" s="40" t="s">
        <v>77</v>
      </c>
      <c r="B948" s="40" t="s">
        <v>467</v>
      </c>
      <c r="C948" s="41">
        <v>0.4861111111111111</v>
      </c>
      <c r="D948" s="40" t="s">
        <v>79</v>
      </c>
      <c r="E948" s="40" t="s">
        <v>69</v>
      </c>
      <c r="F948" s="40" t="s">
        <v>497</v>
      </c>
      <c r="G948" s="289"/>
      <c r="H948" s="33"/>
      <c r="I948" s="34"/>
      <c r="J948" s="34"/>
      <c r="K948" s="34"/>
      <c r="L948" s="34"/>
      <c r="M948" s="34"/>
      <c r="N948" s="34"/>
      <c r="O948" s="35"/>
      <c r="P948" s="34"/>
      <c r="Q948" s="36"/>
      <c r="R948" s="37"/>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c r="A949" s="40" t="s">
        <v>77</v>
      </c>
      <c r="B949" s="40" t="s">
        <v>473</v>
      </c>
      <c r="C949" s="41">
        <v>0.22222222222222221</v>
      </c>
      <c r="D949" s="40" t="s">
        <v>79</v>
      </c>
      <c r="E949" s="40" t="s">
        <v>69</v>
      </c>
      <c r="F949" s="40" t="s">
        <v>689</v>
      </c>
      <c r="G949" s="289"/>
      <c r="H949" s="33"/>
      <c r="I949" s="34"/>
      <c r="J949" s="34"/>
      <c r="K949" s="34"/>
      <c r="L949" s="34"/>
      <c r="M949" s="34"/>
      <c r="N949" s="34"/>
      <c r="O949" s="35"/>
      <c r="P949" s="34"/>
      <c r="Q949" s="36"/>
      <c r="R949" s="37"/>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c r="A950" s="40" t="s">
        <v>77</v>
      </c>
      <c r="B950" s="40" t="s">
        <v>469</v>
      </c>
      <c r="C950" s="41">
        <v>0.27777777777777779</v>
      </c>
      <c r="D950" s="40" t="s">
        <v>79</v>
      </c>
      <c r="E950" s="40" t="s">
        <v>145</v>
      </c>
      <c r="F950" s="40" t="s">
        <v>463</v>
      </c>
      <c r="G950" s="289"/>
      <c r="H950" s="33"/>
      <c r="I950" s="34"/>
      <c r="J950" s="34"/>
      <c r="K950" s="34"/>
      <c r="L950" s="34"/>
      <c r="M950" s="34"/>
      <c r="N950" s="34"/>
      <c r="O950" s="35"/>
      <c r="P950" s="34"/>
      <c r="Q950" s="36"/>
      <c r="R950" s="37"/>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c r="A951" s="40" t="s">
        <v>77</v>
      </c>
      <c r="B951" s="40" t="s">
        <v>471</v>
      </c>
      <c r="C951" s="41">
        <v>0.95833333333333337</v>
      </c>
      <c r="D951" s="40" t="s">
        <v>79</v>
      </c>
      <c r="E951" s="40" t="s">
        <v>83</v>
      </c>
      <c r="F951" s="40" t="s">
        <v>463</v>
      </c>
      <c r="G951" s="289"/>
      <c r="H951" s="33"/>
      <c r="I951" s="34"/>
      <c r="J951" s="34"/>
      <c r="K951" s="34"/>
      <c r="L951" s="34"/>
      <c r="M951" s="34"/>
      <c r="N951" s="34"/>
      <c r="O951" s="35"/>
      <c r="P951" s="34"/>
      <c r="Q951" s="36"/>
      <c r="R951" s="37"/>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c r="A952" s="40" t="s">
        <v>77</v>
      </c>
      <c r="B952" s="40" t="s">
        <v>472</v>
      </c>
      <c r="C952" s="41">
        <v>0.77083333333333337</v>
      </c>
      <c r="D952" s="40" t="s">
        <v>79</v>
      </c>
      <c r="E952" s="40" t="s">
        <v>69</v>
      </c>
      <c r="F952" s="40" t="s">
        <v>463</v>
      </c>
      <c r="G952" s="289"/>
      <c r="H952" s="33"/>
      <c r="I952" s="34"/>
      <c r="J952" s="34"/>
      <c r="K952" s="34"/>
      <c r="L952" s="34"/>
      <c r="M952" s="34"/>
      <c r="N952" s="34"/>
      <c r="O952" s="35"/>
      <c r="P952" s="34"/>
      <c r="Q952" s="36"/>
      <c r="R952" s="37"/>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c r="A953" s="42" t="s">
        <v>77</v>
      </c>
      <c r="B953" s="42" t="s">
        <v>465</v>
      </c>
      <c r="C953" s="43">
        <v>1.388888888888889E-2</v>
      </c>
      <c r="D953" s="42" t="s">
        <v>79</v>
      </c>
      <c r="E953" s="42" t="s">
        <v>75</v>
      </c>
      <c r="F953" s="42" t="s">
        <v>72</v>
      </c>
      <c r="G953" s="290"/>
      <c r="H953" s="308"/>
      <c r="I953" s="191"/>
      <c r="J953" s="191"/>
      <c r="K953" s="191"/>
      <c r="L953" s="191"/>
      <c r="M953" s="191"/>
      <c r="N953" s="191"/>
      <c r="O953" s="192"/>
      <c r="P953" s="191"/>
      <c r="Q953" s="193"/>
      <c r="R953" s="309"/>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4.45" customHeight="1">
      <c r="A954" s="316"/>
      <c r="B954" s="312"/>
      <c r="C954" s="312"/>
      <c r="D954" s="312"/>
      <c r="E954" s="312"/>
      <c r="F954" s="312"/>
      <c r="G954" s="312"/>
      <c r="H954" s="312"/>
      <c r="I954" s="312"/>
      <c r="J954" s="312"/>
      <c r="K954" s="312"/>
      <c r="L954" s="312"/>
      <c r="M954" s="312"/>
      <c r="N954" s="312"/>
      <c r="O954" s="312"/>
      <c r="P954" s="312"/>
      <c r="Q954" s="312"/>
      <c r="R954" s="315"/>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sheetData>
  <mergeCells count="61">
    <mergeCell ref="G881:G953"/>
    <mergeCell ref="A77:F77"/>
    <mergeCell ref="D1:F1"/>
    <mergeCell ref="A879:F879"/>
    <mergeCell ref="H655:R655"/>
    <mergeCell ref="H808:R808"/>
    <mergeCell ref="G79:G150"/>
    <mergeCell ref="H229:R229"/>
    <mergeCell ref="A279:R279"/>
    <mergeCell ref="A1:C1"/>
    <mergeCell ref="G282:G349"/>
    <mergeCell ref="H77:R77"/>
    <mergeCell ref="G1:H1"/>
    <mergeCell ref="A350:R350"/>
    <mergeCell ref="H351:R351"/>
    <mergeCell ref="A580:F580"/>
    <mergeCell ref="A878:R878"/>
    <mergeCell ref="A4:F4"/>
    <mergeCell ref="H580:R580"/>
    <mergeCell ref="G6:G75"/>
    <mergeCell ref="J1:M1"/>
    <mergeCell ref="A579:R579"/>
    <mergeCell ref="A152:F152"/>
    <mergeCell ref="A280:F280"/>
    <mergeCell ref="G657:G732"/>
    <mergeCell ref="G429:G501"/>
    <mergeCell ref="A229:F229"/>
    <mergeCell ref="G231:G278"/>
    <mergeCell ref="G505:G578"/>
    <mergeCell ref="K2:R2"/>
    <mergeCell ref="A502:R502"/>
    <mergeCell ref="G810:G877"/>
    <mergeCell ref="A954:R954"/>
    <mergeCell ref="A351:F351"/>
    <mergeCell ref="A426:R426"/>
    <mergeCell ref="A503:F503"/>
    <mergeCell ref="H4:R4"/>
    <mergeCell ref="A654:R654"/>
    <mergeCell ref="A807:R807"/>
    <mergeCell ref="H280:R280"/>
    <mergeCell ref="H152:R152"/>
    <mergeCell ref="H503:R503"/>
    <mergeCell ref="G582:G653"/>
    <mergeCell ref="G353:G425"/>
    <mergeCell ref="A76:R76"/>
    <mergeCell ref="A151:R151"/>
    <mergeCell ref="H879:R879"/>
    <mergeCell ref="A734:F734"/>
    <mergeCell ref="O1:Q1"/>
    <mergeCell ref="A733:R733"/>
    <mergeCell ref="G736:G806"/>
    <mergeCell ref="A655:F655"/>
    <mergeCell ref="A808:F808"/>
    <mergeCell ref="H734:R734"/>
    <mergeCell ref="A2:F2"/>
    <mergeCell ref="A3:R3"/>
    <mergeCell ref="G2:J2"/>
    <mergeCell ref="A427:F427"/>
    <mergeCell ref="G154:G227"/>
    <mergeCell ref="A228:R228"/>
    <mergeCell ref="H427:R42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65"/>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433</v>
      </c>
      <c r="D2" s="113">
        <v>0.22916666666666671</v>
      </c>
      <c r="E2" s="112" t="s">
        <v>388</v>
      </c>
      <c r="F2" s="112" t="s">
        <v>190</v>
      </c>
      <c r="G2" s="114">
        <v>0.71509999999999996</v>
      </c>
      <c r="H2" s="115">
        <v>179</v>
      </c>
      <c r="I2" s="115">
        <v>128</v>
      </c>
      <c r="J2" s="115">
        <v>21</v>
      </c>
      <c r="K2" s="111">
        <v>45976</v>
      </c>
      <c r="L2" s="115">
        <v>0</v>
      </c>
      <c r="M2" s="115">
        <v>0</v>
      </c>
      <c r="N2" s="115">
        <v>41</v>
      </c>
      <c r="O2" s="112" t="s">
        <v>361</v>
      </c>
      <c r="P2" s="116"/>
      <c r="Q2" s="116"/>
      <c r="R2" s="116"/>
      <c r="S2" s="116"/>
      <c r="T2" s="116"/>
      <c r="U2" s="116"/>
      <c r="V2" s="116"/>
      <c r="W2" s="116"/>
      <c r="X2" s="116"/>
      <c r="Y2" s="115" t="s">
        <v>198</v>
      </c>
      <c r="Z2" s="115" t="s">
        <v>199</v>
      </c>
      <c r="AA2" s="115" t="s">
        <v>690</v>
      </c>
      <c r="AB2" s="115" t="s">
        <v>210</v>
      </c>
      <c r="AC2" s="115" t="s">
        <v>691</v>
      </c>
      <c r="AD2" s="115" t="s">
        <v>203</v>
      </c>
      <c r="AE2" s="115" t="s">
        <v>631</v>
      </c>
      <c r="AF2" s="115" t="s">
        <v>692</v>
      </c>
      <c r="AG2" s="116"/>
      <c r="AH2" s="116"/>
      <c r="AI2" s="116"/>
    </row>
    <row r="3" spans="1:35" ht="18">
      <c r="A3" s="117" t="s">
        <v>189</v>
      </c>
      <c r="B3" s="118">
        <v>45979</v>
      </c>
      <c r="C3" s="119" t="s">
        <v>436</v>
      </c>
      <c r="D3" s="120">
        <v>0.55902777777777779</v>
      </c>
      <c r="E3" s="119" t="s">
        <v>388</v>
      </c>
      <c r="F3" s="119" t="s">
        <v>190</v>
      </c>
      <c r="G3" s="121">
        <v>0.5978</v>
      </c>
      <c r="H3" s="122">
        <v>179</v>
      </c>
      <c r="I3" s="122">
        <v>107</v>
      </c>
      <c r="J3" s="122">
        <v>0</v>
      </c>
      <c r="K3" s="118">
        <v>45978</v>
      </c>
      <c r="L3" s="122">
        <v>6</v>
      </c>
      <c r="M3" s="122">
        <v>3</v>
      </c>
      <c r="N3" s="122">
        <v>42</v>
      </c>
      <c r="O3" s="119" t="s">
        <v>327</v>
      </c>
      <c r="P3" s="123"/>
      <c r="Q3" s="123"/>
      <c r="R3" s="123"/>
      <c r="S3" s="123"/>
      <c r="T3" s="123"/>
      <c r="U3" s="123"/>
      <c r="V3" s="123"/>
      <c r="W3" s="123"/>
      <c r="X3" s="122" t="s">
        <v>693</v>
      </c>
      <c r="Y3" s="122" t="s">
        <v>694</v>
      </c>
      <c r="Z3" s="122" t="s">
        <v>695</v>
      </c>
      <c r="AA3" s="122" t="s">
        <v>696</v>
      </c>
      <c r="AB3" s="122" t="s">
        <v>697</v>
      </c>
      <c r="AC3" s="122" t="s">
        <v>374</v>
      </c>
      <c r="AD3" s="122" t="s">
        <v>203</v>
      </c>
      <c r="AE3" s="123"/>
      <c r="AF3" s="123"/>
      <c r="AG3" s="123"/>
      <c r="AH3" s="123"/>
      <c r="AI3" s="123"/>
    </row>
    <row r="4" spans="1:35" ht="18">
      <c r="A4" s="110" t="s">
        <v>189</v>
      </c>
      <c r="B4" s="111">
        <v>45979</v>
      </c>
      <c r="C4" s="112" t="s">
        <v>440</v>
      </c>
      <c r="D4" s="113">
        <v>0.61458333333333337</v>
      </c>
      <c r="E4" s="112" t="s">
        <v>388</v>
      </c>
      <c r="F4" s="112" t="s">
        <v>190</v>
      </c>
      <c r="G4" s="114">
        <v>0.94410000000000005</v>
      </c>
      <c r="H4" s="115">
        <v>179</v>
      </c>
      <c r="I4" s="115">
        <v>169</v>
      </c>
      <c r="J4" s="115">
        <v>88</v>
      </c>
      <c r="K4" s="111">
        <v>45977</v>
      </c>
      <c r="L4" s="115">
        <v>0</v>
      </c>
      <c r="M4" s="115">
        <v>1</v>
      </c>
      <c r="N4" s="115">
        <v>7</v>
      </c>
      <c r="O4" s="112" t="s">
        <v>441</v>
      </c>
      <c r="P4" s="116"/>
      <c r="Q4" s="116"/>
      <c r="R4" s="116"/>
      <c r="S4" s="116"/>
      <c r="T4" s="116"/>
      <c r="U4" s="115" t="s">
        <v>338</v>
      </c>
      <c r="V4" s="116"/>
      <c r="W4" s="116"/>
      <c r="X4" s="116"/>
      <c r="Y4" s="115" t="s">
        <v>348</v>
      </c>
      <c r="Z4" s="115" t="s">
        <v>698</v>
      </c>
      <c r="AA4" s="115" t="s">
        <v>699</v>
      </c>
      <c r="AB4" s="115" t="s">
        <v>201</v>
      </c>
      <c r="AC4" s="115" t="s">
        <v>374</v>
      </c>
      <c r="AD4" s="115" t="s">
        <v>203</v>
      </c>
      <c r="AE4" s="115" t="s">
        <v>330</v>
      </c>
      <c r="AF4" s="116"/>
      <c r="AG4" s="116"/>
      <c r="AH4" s="115" t="s">
        <v>700</v>
      </c>
      <c r="AI4" s="116"/>
    </row>
    <row r="5" spans="1:35" ht="18">
      <c r="A5" s="117" t="s">
        <v>189</v>
      </c>
      <c r="B5" s="118">
        <v>45979</v>
      </c>
      <c r="C5" s="119" t="s">
        <v>443</v>
      </c>
      <c r="D5" s="120">
        <v>0.72916666666666663</v>
      </c>
      <c r="E5" s="119" t="s">
        <v>388</v>
      </c>
      <c r="F5" s="119" t="s">
        <v>190</v>
      </c>
      <c r="G5" s="121">
        <v>0.9385</v>
      </c>
      <c r="H5" s="122">
        <v>179</v>
      </c>
      <c r="I5" s="122">
        <v>168</v>
      </c>
      <c r="J5" s="122">
        <v>94</v>
      </c>
      <c r="K5" s="118">
        <v>45971</v>
      </c>
      <c r="L5" s="122">
        <v>0</v>
      </c>
      <c r="M5" s="122">
        <v>0</v>
      </c>
      <c r="N5" s="122">
        <v>1</v>
      </c>
      <c r="O5" s="119" t="s">
        <v>36</v>
      </c>
      <c r="P5" s="123"/>
      <c r="Q5" s="123"/>
      <c r="R5" s="123"/>
      <c r="S5" s="123"/>
      <c r="T5" s="123"/>
      <c r="U5" s="123"/>
      <c r="V5" s="123"/>
      <c r="W5" s="123"/>
      <c r="X5" s="123"/>
      <c r="Y5" s="122" t="s">
        <v>257</v>
      </c>
      <c r="Z5" s="122" t="s">
        <v>265</v>
      </c>
      <c r="AA5" s="122" t="s">
        <v>353</v>
      </c>
      <c r="AB5" s="122" t="s">
        <v>701</v>
      </c>
      <c r="AC5" s="122" t="s">
        <v>202</v>
      </c>
      <c r="AD5" s="122" t="s">
        <v>203</v>
      </c>
      <c r="AE5" s="122" t="s">
        <v>204</v>
      </c>
      <c r="AF5" s="123"/>
      <c r="AG5" s="123"/>
      <c r="AH5" s="122" t="s">
        <v>702</v>
      </c>
      <c r="AI5" s="122" t="s">
        <v>235</v>
      </c>
    </row>
    <row r="6" spans="1:35" ht="18">
      <c r="A6" s="110" t="s">
        <v>189</v>
      </c>
      <c r="B6" s="111">
        <v>45979</v>
      </c>
      <c r="C6" s="112" t="s">
        <v>445</v>
      </c>
      <c r="D6" s="113">
        <v>0.96875</v>
      </c>
      <c r="E6" s="112" t="s">
        <v>388</v>
      </c>
      <c r="F6" s="112" t="s">
        <v>190</v>
      </c>
      <c r="G6" s="114">
        <v>0.9385</v>
      </c>
      <c r="H6" s="115">
        <v>179</v>
      </c>
      <c r="I6" s="115">
        <v>168</v>
      </c>
      <c r="J6" s="115">
        <v>45</v>
      </c>
      <c r="K6" s="111">
        <v>45969</v>
      </c>
      <c r="L6" s="115">
        <v>0</v>
      </c>
      <c r="M6" s="115">
        <v>0</v>
      </c>
      <c r="N6" s="115">
        <v>0</v>
      </c>
      <c r="O6" s="112" t="s">
        <v>36</v>
      </c>
      <c r="P6" s="116"/>
      <c r="Q6" s="116"/>
      <c r="R6" s="116"/>
      <c r="S6" s="116"/>
      <c r="T6" s="116"/>
      <c r="U6" s="116"/>
      <c r="V6" s="115" t="s">
        <v>244</v>
      </c>
      <c r="W6" s="115" t="s">
        <v>130</v>
      </c>
      <c r="X6" s="115" t="s">
        <v>703</v>
      </c>
      <c r="Y6" s="115" t="s">
        <v>264</v>
      </c>
      <c r="Z6" s="116"/>
      <c r="AA6" s="115" t="s">
        <v>588</v>
      </c>
      <c r="AB6" s="115" t="s">
        <v>704</v>
      </c>
      <c r="AC6" s="115" t="s">
        <v>705</v>
      </c>
      <c r="AD6" s="115" t="s">
        <v>706</v>
      </c>
      <c r="AE6" s="115" t="s">
        <v>337</v>
      </c>
      <c r="AF6" s="116"/>
      <c r="AG6" s="116"/>
      <c r="AH6" s="115" t="s">
        <v>213</v>
      </c>
      <c r="AI6" s="116"/>
    </row>
    <row r="7" spans="1:35" ht="18">
      <c r="A7" s="117" t="s">
        <v>332</v>
      </c>
      <c r="B7" s="118">
        <v>45980</v>
      </c>
      <c r="C7" s="119" t="s">
        <v>445</v>
      </c>
      <c r="D7" s="120">
        <v>0.51736111111111105</v>
      </c>
      <c r="E7" s="119" t="s">
        <v>388</v>
      </c>
      <c r="F7" s="119" t="s">
        <v>190</v>
      </c>
      <c r="G7" s="121">
        <v>0.87150000000000005</v>
      </c>
      <c r="H7" s="122">
        <v>179</v>
      </c>
      <c r="I7" s="122">
        <v>156</v>
      </c>
      <c r="J7" s="122">
        <v>48</v>
      </c>
      <c r="K7" s="118">
        <v>45977</v>
      </c>
      <c r="L7" s="122">
        <v>0</v>
      </c>
      <c r="M7" s="122">
        <v>7</v>
      </c>
      <c r="N7" s="122">
        <v>20</v>
      </c>
      <c r="O7" s="119" t="s">
        <v>248</v>
      </c>
      <c r="P7" s="123"/>
      <c r="Q7" s="123"/>
      <c r="R7" s="123"/>
      <c r="S7" s="123"/>
      <c r="T7" s="123"/>
      <c r="U7" s="123"/>
      <c r="V7" s="123"/>
      <c r="W7" s="122" t="s">
        <v>346</v>
      </c>
      <c r="X7" s="122" t="s">
        <v>707</v>
      </c>
      <c r="Y7" s="122" t="s">
        <v>708</v>
      </c>
      <c r="Z7" s="122" t="s">
        <v>709</v>
      </c>
      <c r="AA7" s="122" t="s">
        <v>200</v>
      </c>
      <c r="AB7" s="122" t="s">
        <v>201</v>
      </c>
      <c r="AC7" s="122" t="s">
        <v>374</v>
      </c>
      <c r="AD7" s="122" t="s">
        <v>269</v>
      </c>
      <c r="AE7" s="122" t="s">
        <v>330</v>
      </c>
      <c r="AF7" s="123"/>
      <c r="AG7" s="123"/>
      <c r="AH7" s="122" t="s">
        <v>710</v>
      </c>
      <c r="AI7" s="123"/>
    </row>
    <row r="8" spans="1:35" ht="18">
      <c r="A8" s="110" t="s">
        <v>332</v>
      </c>
      <c r="B8" s="111">
        <v>45980</v>
      </c>
      <c r="C8" s="112" t="s">
        <v>443</v>
      </c>
      <c r="D8" s="113">
        <v>0.52083333333333337</v>
      </c>
      <c r="E8" s="112" t="s">
        <v>388</v>
      </c>
      <c r="F8" s="112" t="s">
        <v>190</v>
      </c>
      <c r="G8" s="114">
        <v>0.82120000000000004</v>
      </c>
      <c r="H8" s="115">
        <v>179</v>
      </c>
      <c r="I8" s="115">
        <v>147</v>
      </c>
      <c r="J8" s="115">
        <v>49</v>
      </c>
      <c r="K8" s="111">
        <v>45977</v>
      </c>
      <c r="L8" s="115">
        <v>0</v>
      </c>
      <c r="M8" s="115">
        <v>1</v>
      </c>
      <c r="N8" s="115">
        <v>16</v>
      </c>
      <c r="O8" s="112" t="s">
        <v>248</v>
      </c>
      <c r="P8" s="116"/>
      <c r="Q8" s="115" t="s">
        <v>711</v>
      </c>
      <c r="R8" s="116"/>
      <c r="S8" s="116"/>
      <c r="T8" s="116"/>
      <c r="U8" s="116"/>
      <c r="V8" s="116"/>
      <c r="W8" s="116"/>
      <c r="X8" s="115" t="s">
        <v>707</v>
      </c>
      <c r="Y8" s="115" t="s">
        <v>712</v>
      </c>
      <c r="Z8" s="115" t="s">
        <v>199</v>
      </c>
      <c r="AA8" s="115" t="s">
        <v>713</v>
      </c>
      <c r="AB8" s="115" t="s">
        <v>714</v>
      </c>
      <c r="AC8" s="115" t="s">
        <v>253</v>
      </c>
      <c r="AD8" s="115" t="s">
        <v>715</v>
      </c>
      <c r="AE8" s="115" t="s">
        <v>330</v>
      </c>
      <c r="AF8" s="116"/>
      <c r="AG8" s="116"/>
      <c r="AH8" s="115" t="s">
        <v>716</v>
      </c>
      <c r="AI8" s="116"/>
    </row>
    <row r="9" spans="1:35" ht="18">
      <c r="A9" s="117" t="s">
        <v>332</v>
      </c>
      <c r="B9" s="118">
        <v>45980</v>
      </c>
      <c r="C9" s="119" t="s">
        <v>440</v>
      </c>
      <c r="D9" s="120">
        <v>0.61458333333333337</v>
      </c>
      <c r="E9" s="119" t="s">
        <v>388</v>
      </c>
      <c r="F9" s="119" t="s">
        <v>190</v>
      </c>
      <c r="G9" s="121">
        <v>0.92179999999999995</v>
      </c>
      <c r="H9" s="122">
        <v>179</v>
      </c>
      <c r="I9" s="122">
        <v>165</v>
      </c>
      <c r="J9" s="122">
        <v>45</v>
      </c>
      <c r="K9" s="118">
        <v>45976</v>
      </c>
      <c r="L9" s="122">
        <v>0</v>
      </c>
      <c r="M9" s="122">
        <v>0</v>
      </c>
      <c r="N9" s="122">
        <v>11</v>
      </c>
      <c r="O9" s="119" t="s">
        <v>257</v>
      </c>
      <c r="P9" s="123"/>
      <c r="Q9" s="123"/>
      <c r="R9" s="123"/>
      <c r="S9" s="123"/>
      <c r="T9" s="123"/>
      <c r="U9" s="123"/>
      <c r="V9" s="123"/>
      <c r="W9" s="122" t="s">
        <v>717</v>
      </c>
      <c r="X9" s="122" t="s">
        <v>718</v>
      </c>
      <c r="Y9" s="122" t="s">
        <v>719</v>
      </c>
      <c r="Z9" s="122" t="s">
        <v>709</v>
      </c>
      <c r="AA9" s="122" t="s">
        <v>353</v>
      </c>
      <c r="AB9" s="122" t="s">
        <v>720</v>
      </c>
      <c r="AC9" s="122" t="s">
        <v>231</v>
      </c>
      <c r="AD9" s="122" t="s">
        <v>192</v>
      </c>
      <c r="AE9" s="122" t="s">
        <v>721</v>
      </c>
      <c r="AF9" s="123"/>
      <c r="AG9" s="123"/>
      <c r="AH9" s="122" t="s">
        <v>213</v>
      </c>
      <c r="AI9" s="122" t="s">
        <v>195</v>
      </c>
    </row>
    <row r="10" spans="1:35" ht="18">
      <c r="A10" s="110" t="s">
        <v>214</v>
      </c>
      <c r="B10" s="111">
        <v>45981</v>
      </c>
      <c r="C10" s="112" t="s">
        <v>519</v>
      </c>
      <c r="D10" s="113">
        <v>4.8611111111111112E-2</v>
      </c>
      <c r="E10" s="112" t="s">
        <v>388</v>
      </c>
      <c r="F10" s="112" t="s">
        <v>190</v>
      </c>
      <c r="G10" s="114">
        <v>0.71509999999999996</v>
      </c>
      <c r="H10" s="115">
        <v>179</v>
      </c>
      <c r="I10" s="115">
        <v>128</v>
      </c>
      <c r="J10" s="115">
        <v>28</v>
      </c>
      <c r="K10" s="111">
        <v>45977</v>
      </c>
      <c r="L10" s="115">
        <v>0</v>
      </c>
      <c r="M10" s="115">
        <v>3</v>
      </c>
      <c r="N10" s="115">
        <v>32</v>
      </c>
      <c r="O10" s="112" t="s">
        <v>248</v>
      </c>
      <c r="P10" s="116"/>
      <c r="Q10" s="116"/>
      <c r="R10" s="116"/>
      <c r="S10" s="116"/>
      <c r="T10" s="116"/>
      <c r="U10" s="116"/>
      <c r="V10" s="116"/>
      <c r="W10" s="115" t="s">
        <v>722</v>
      </c>
      <c r="X10" s="115" t="s">
        <v>723</v>
      </c>
      <c r="Y10" s="115" t="s">
        <v>724</v>
      </c>
      <c r="Z10" s="115" t="s">
        <v>725</v>
      </c>
      <c r="AA10" s="116"/>
      <c r="AB10" s="116"/>
      <c r="AC10" s="116"/>
      <c r="AD10" s="116"/>
      <c r="AE10" s="116"/>
      <c r="AF10" s="116"/>
      <c r="AG10" s="116"/>
      <c r="AH10" s="115" t="s">
        <v>726</v>
      </c>
      <c r="AI10" s="116"/>
    </row>
    <row r="11" spans="1:35" ht="18">
      <c r="A11" s="117" t="s">
        <v>214</v>
      </c>
      <c r="B11" s="118">
        <v>45981</v>
      </c>
      <c r="C11" s="119" t="s">
        <v>433</v>
      </c>
      <c r="D11" s="120">
        <v>0.1145833333333333</v>
      </c>
      <c r="E11" s="119" t="s">
        <v>388</v>
      </c>
      <c r="F11" s="119" t="s">
        <v>190</v>
      </c>
      <c r="G11" s="121">
        <v>0.91620000000000001</v>
      </c>
      <c r="H11" s="122">
        <v>179</v>
      </c>
      <c r="I11" s="122">
        <v>164</v>
      </c>
      <c r="J11" s="122">
        <v>60</v>
      </c>
      <c r="K11" s="118">
        <v>45976</v>
      </c>
      <c r="L11" s="122">
        <v>0</v>
      </c>
      <c r="M11" s="122">
        <v>0</v>
      </c>
      <c r="N11" s="122">
        <v>8</v>
      </c>
      <c r="O11" s="119" t="s">
        <v>130</v>
      </c>
      <c r="P11" s="123"/>
      <c r="Q11" s="123"/>
      <c r="R11" s="123"/>
      <c r="S11" s="123"/>
      <c r="T11" s="123"/>
      <c r="U11" s="123"/>
      <c r="V11" s="123"/>
      <c r="W11" s="122" t="s">
        <v>340</v>
      </c>
      <c r="X11" s="122" t="s">
        <v>727</v>
      </c>
      <c r="Y11" s="122" t="s">
        <v>694</v>
      </c>
      <c r="Z11" s="122" t="s">
        <v>698</v>
      </c>
      <c r="AA11" s="122" t="s">
        <v>200</v>
      </c>
      <c r="AB11" s="122" t="s">
        <v>230</v>
      </c>
      <c r="AC11" s="122" t="s">
        <v>253</v>
      </c>
      <c r="AD11" s="122" t="s">
        <v>715</v>
      </c>
      <c r="AE11" s="122" t="s">
        <v>728</v>
      </c>
      <c r="AF11" s="123"/>
      <c r="AG11" s="123"/>
      <c r="AH11" s="122" t="s">
        <v>729</v>
      </c>
      <c r="AI11" s="123"/>
    </row>
    <row r="12" spans="1:35" ht="18">
      <c r="A12" s="110" t="s">
        <v>214</v>
      </c>
      <c r="B12" s="111">
        <v>45981</v>
      </c>
      <c r="C12" s="112" t="s">
        <v>529</v>
      </c>
      <c r="D12" s="113">
        <v>0.25347222222222221</v>
      </c>
      <c r="E12" s="112" t="s">
        <v>388</v>
      </c>
      <c r="F12" s="112" t="s">
        <v>190</v>
      </c>
      <c r="G12" s="114">
        <v>0.82679999999999998</v>
      </c>
      <c r="H12" s="115">
        <v>179</v>
      </c>
      <c r="I12" s="115">
        <v>148</v>
      </c>
      <c r="J12" s="115">
        <v>72</v>
      </c>
      <c r="K12" s="111">
        <v>45976</v>
      </c>
      <c r="L12" s="115">
        <v>0</v>
      </c>
      <c r="M12" s="115">
        <v>0</v>
      </c>
      <c r="N12" s="115">
        <v>4</v>
      </c>
      <c r="O12" s="112" t="s">
        <v>530</v>
      </c>
      <c r="P12" s="116"/>
      <c r="Q12" s="116"/>
      <c r="R12" s="116"/>
      <c r="S12" s="116"/>
      <c r="T12" s="116"/>
      <c r="U12" s="116"/>
      <c r="V12" s="115" t="s">
        <v>244</v>
      </c>
      <c r="W12" s="115" t="s">
        <v>730</v>
      </c>
      <c r="X12" s="115" t="s">
        <v>707</v>
      </c>
      <c r="Y12" s="115" t="s">
        <v>731</v>
      </c>
      <c r="Z12" s="115" t="s">
        <v>732</v>
      </c>
      <c r="AA12" s="116"/>
      <c r="AB12" s="116"/>
      <c r="AC12" s="116"/>
      <c r="AD12" s="116"/>
      <c r="AE12" s="116"/>
      <c r="AF12" s="115" t="s">
        <v>733</v>
      </c>
      <c r="AG12" s="116"/>
      <c r="AH12" s="115" t="s">
        <v>734</v>
      </c>
      <c r="AI12" s="115" t="s">
        <v>226</v>
      </c>
    </row>
    <row r="13" spans="1:35" ht="18">
      <c r="A13" s="117" t="s">
        <v>214</v>
      </c>
      <c r="B13" s="118">
        <v>45981</v>
      </c>
      <c r="C13" s="119" t="s">
        <v>445</v>
      </c>
      <c r="D13" s="120">
        <v>0.33333333333333331</v>
      </c>
      <c r="E13" s="119" t="s">
        <v>388</v>
      </c>
      <c r="F13" s="119" t="s">
        <v>190</v>
      </c>
      <c r="G13" s="121">
        <v>0.74299999999999999</v>
      </c>
      <c r="H13" s="122">
        <v>179</v>
      </c>
      <c r="I13" s="122">
        <v>133</v>
      </c>
      <c r="J13" s="122">
        <v>104</v>
      </c>
      <c r="K13" s="118">
        <v>45974</v>
      </c>
      <c r="L13" s="122">
        <v>0</v>
      </c>
      <c r="M13" s="122">
        <v>0</v>
      </c>
      <c r="N13" s="122">
        <v>5</v>
      </c>
      <c r="O13" s="119" t="s">
        <v>130</v>
      </c>
      <c r="P13" s="123"/>
      <c r="Q13" s="123"/>
      <c r="R13" s="123"/>
      <c r="S13" s="123"/>
      <c r="T13" s="123"/>
      <c r="U13" s="123"/>
      <c r="V13" s="122" t="s">
        <v>244</v>
      </c>
      <c r="W13" s="122" t="s">
        <v>196</v>
      </c>
      <c r="X13" s="122" t="s">
        <v>341</v>
      </c>
      <c r="Y13" s="122" t="s">
        <v>334</v>
      </c>
      <c r="Z13" s="122" t="s">
        <v>709</v>
      </c>
      <c r="AA13" s="123"/>
      <c r="AB13" s="123"/>
      <c r="AC13" s="123"/>
      <c r="AD13" s="123"/>
      <c r="AE13" s="123"/>
      <c r="AF13" s="123"/>
      <c r="AG13" s="123"/>
      <c r="AH13" s="122" t="s">
        <v>735</v>
      </c>
      <c r="AI13" s="123"/>
    </row>
    <row r="14" spans="1:35" ht="18">
      <c r="A14" s="110" t="s">
        <v>214</v>
      </c>
      <c r="B14" s="111">
        <v>45981</v>
      </c>
      <c r="C14" s="112" t="s">
        <v>522</v>
      </c>
      <c r="D14" s="113">
        <v>0.36458333333333331</v>
      </c>
      <c r="E14" s="112" t="s">
        <v>388</v>
      </c>
      <c r="F14" s="112" t="s">
        <v>190</v>
      </c>
      <c r="G14" s="114">
        <v>0.55869999999999997</v>
      </c>
      <c r="H14" s="115">
        <v>179</v>
      </c>
      <c r="I14" s="115">
        <v>100</v>
      </c>
      <c r="J14" s="115">
        <v>2</v>
      </c>
      <c r="K14" s="111">
        <v>45977</v>
      </c>
      <c r="L14" s="115">
        <v>0</v>
      </c>
      <c r="M14" s="115">
        <v>11</v>
      </c>
      <c r="N14" s="115">
        <v>14</v>
      </c>
      <c r="O14" s="112" t="s">
        <v>523</v>
      </c>
      <c r="P14" s="116"/>
      <c r="Q14" s="116"/>
      <c r="R14" s="116"/>
      <c r="S14" s="116"/>
      <c r="T14" s="116"/>
      <c r="U14" s="116"/>
      <c r="V14" s="115" t="s">
        <v>205</v>
      </c>
      <c r="W14" s="115" t="s">
        <v>736</v>
      </c>
      <c r="X14" s="115" t="s">
        <v>737</v>
      </c>
      <c r="Y14" s="115" t="s">
        <v>198</v>
      </c>
      <c r="Z14" s="115" t="s">
        <v>199</v>
      </c>
      <c r="AA14" s="115" t="s">
        <v>220</v>
      </c>
      <c r="AB14" s="115" t="s">
        <v>585</v>
      </c>
      <c r="AC14" s="115" t="s">
        <v>336</v>
      </c>
      <c r="AD14" s="115" t="s">
        <v>715</v>
      </c>
      <c r="AE14" s="115" t="s">
        <v>728</v>
      </c>
      <c r="AF14" s="116"/>
      <c r="AG14" s="116"/>
      <c r="AH14" s="115" t="s">
        <v>738</v>
      </c>
      <c r="AI14" s="116"/>
    </row>
    <row r="15" spans="1:35" ht="18">
      <c r="A15" s="117" t="s">
        <v>214</v>
      </c>
      <c r="B15" s="118">
        <v>45981</v>
      </c>
      <c r="C15" s="119" t="s">
        <v>440</v>
      </c>
      <c r="D15" s="120">
        <v>0.58333333333333337</v>
      </c>
      <c r="E15" s="119" t="s">
        <v>388</v>
      </c>
      <c r="F15" s="119" t="s">
        <v>190</v>
      </c>
      <c r="G15" s="121">
        <v>0.96089999999999998</v>
      </c>
      <c r="H15" s="122">
        <v>179</v>
      </c>
      <c r="I15" s="122">
        <v>172</v>
      </c>
      <c r="J15" s="122">
        <v>98</v>
      </c>
      <c r="K15" s="118">
        <v>45977</v>
      </c>
      <c r="L15" s="122">
        <v>0</v>
      </c>
      <c r="M15" s="122">
        <v>1</v>
      </c>
      <c r="N15" s="122">
        <v>9</v>
      </c>
      <c r="O15" s="119" t="s">
        <v>338</v>
      </c>
      <c r="P15" s="123"/>
      <c r="Q15" s="123"/>
      <c r="R15" s="123"/>
      <c r="S15" s="123"/>
      <c r="T15" s="122" t="s">
        <v>138</v>
      </c>
      <c r="U15" s="122" t="s">
        <v>237</v>
      </c>
      <c r="V15" s="122" t="s">
        <v>339</v>
      </c>
      <c r="W15" s="122" t="s">
        <v>722</v>
      </c>
      <c r="X15" s="122" t="s">
        <v>739</v>
      </c>
      <c r="Y15" s="122" t="s">
        <v>731</v>
      </c>
      <c r="Z15" s="122" t="s">
        <v>265</v>
      </c>
      <c r="AA15" s="123"/>
      <c r="AB15" s="123"/>
      <c r="AC15" s="123"/>
      <c r="AD15" s="123"/>
      <c r="AE15" s="123"/>
      <c r="AF15" s="122" t="s">
        <v>740</v>
      </c>
      <c r="AG15" s="123"/>
      <c r="AH15" s="122" t="s">
        <v>741</v>
      </c>
      <c r="AI15" s="123"/>
    </row>
    <row r="16" spans="1:35" ht="18">
      <c r="A16" s="110" t="s">
        <v>214</v>
      </c>
      <c r="B16" s="111">
        <v>45981</v>
      </c>
      <c r="C16" s="112" t="s">
        <v>436</v>
      </c>
      <c r="D16" s="113">
        <v>0.73958333333333337</v>
      </c>
      <c r="E16" s="112" t="s">
        <v>388</v>
      </c>
      <c r="F16" s="112" t="s">
        <v>190</v>
      </c>
      <c r="G16" s="114">
        <v>0.94969999999999999</v>
      </c>
      <c r="H16" s="115">
        <v>179</v>
      </c>
      <c r="I16" s="115">
        <v>170</v>
      </c>
      <c r="J16" s="115">
        <v>90</v>
      </c>
      <c r="K16" s="111">
        <v>45972</v>
      </c>
      <c r="L16" s="115">
        <v>0</v>
      </c>
      <c r="M16" s="115">
        <v>0</v>
      </c>
      <c r="N16" s="115">
        <v>1</v>
      </c>
      <c r="O16" s="112" t="s">
        <v>534</v>
      </c>
      <c r="P16" s="116"/>
      <c r="Q16" s="116"/>
      <c r="R16" s="115" t="s">
        <v>742</v>
      </c>
      <c r="S16" s="116"/>
      <c r="T16" s="115" t="s">
        <v>228</v>
      </c>
      <c r="U16" s="115" t="s">
        <v>298</v>
      </c>
      <c r="V16" s="115" t="s">
        <v>743</v>
      </c>
      <c r="W16" s="115" t="s">
        <v>722</v>
      </c>
      <c r="X16" s="115" t="s">
        <v>744</v>
      </c>
      <c r="Y16" s="115" t="s">
        <v>731</v>
      </c>
      <c r="Z16" s="115" t="s">
        <v>709</v>
      </c>
      <c r="AA16" s="116"/>
      <c r="AB16" s="116"/>
      <c r="AC16" s="116"/>
      <c r="AD16" s="116"/>
      <c r="AE16" s="115" t="s">
        <v>745</v>
      </c>
      <c r="AF16" s="116"/>
      <c r="AG16" s="116"/>
      <c r="AH16" s="115" t="s">
        <v>746</v>
      </c>
      <c r="AI16" s="116"/>
    </row>
    <row r="17" spans="1:35" ht="18">
      <c r="A17" s="117" t="s">
        <v>747</v>
      </c>
      <c r="B17" s="118">
        <v>45982</v>
      </c>
      <c r="C17" s="119" t="s">
        <v>519</v>
      </c>
      <c r="D17" s="120">
        <v>0.1145833333333333</v>
      </c>
      <c r="E17" s="119" t="s">
        <v>388</v>
      </c>
      <c r="F17" s="119" t="s">
        <v>190</v>
      </c>
      <c r="G17" s="121">
        <v>0.46929999999999999</v>
      </c>
      <c r="H17" s="122">
        <v>179</v>
      </c>
      <c r="I17" s="122">
        <v>84</v>
      </c>
      <c r="J17" s="122">
        <v>0</v>
      </c>
      <c r="K17" s="118">
        <v>45977</v>
      </c>
      <c r="L17" s="122">
        <v>0</v>
      </c>
      <c r="M17" s="122">
        <v>6</v>
      </c>
      <c r="N17" s="122">
        <v>19</v>
      </c>
      <c r="O17" s="119" t="s">
        <v>530</v>
      </c>
      <c r="P17" s="123"/>
      <c r="Q17" s="123"/>
      <c r="R17" s="123"/>
      <c r="S17" s="123"/>
      <c r="T17" s="123"/>
      <c r="U17" s="122" t="s">
        <v>333</v>
      </c>
      <c r="V17" s="122" t="s">
        <v>748</v>
      </c>
      <c r="W17" s="122" t="s">
        <v>722</v>
      </c>
      <c r="X17" s="122" t="s">
        <v>707</v>
      </c>
      <c r="Y17" s="122" t="s">
        <v>731</v>
      </c>
      <c r="Z17" s="122" t="s">
        <v>709</v>
      </c>
      <c r="AA17" s="123"/>
      <c r="AB17" s="123"/>
      <c r="AC17" s="123"/>
      <c r="AD17" s="123"/>
      <c r="AE17" s="123"/>
      <c r="AF17" s="123"/>
      <c r="AG17" s="123"/>
      <c r="AH17" s="123"/>
      <c r="AI17" s="123"/>
    </row>
    <row r="18" spans="1:35" ht="18">
      <c r="A18" s="110" t="s">
        <v>747</v>
      </c>
      <c r="B18" s="111">
        <v>45982</v>
      </c>
      <c r="C18" s="112" t="s">
        <v>445</v>
      </c>
      <c r="D18" s="113">
        <v>0.31944444444444448</v>
      </c>
      <c r="E18" s="112" t="s">
        <v>388</v>
      </c>
      <c r="F18" s="112" t="s">
        <v>190</v>
      </c>
      <c r="G18" s="114">
        <v>0.56979999999999997</v>
      </c>
      <c r="H18" s="115">
        <v>179</v>
      </c>
      <c r="I18" s="115">
        <v>102</v>
      </c>
      <c r="J18" s="115">
        <v>1</v>
      </c>
      <c r="K18" s="111">
        <v>45977</v>
      </c>
      <c r="L18" s="115">
        <v>0</v>
      </c>
      <c r="M18" s="115">
        <v>1</v>
      </c>
      <c r="N18" s="115">
        <v>16</v>
      </c>
      <c r="O18" s="112" t="s">
        <v>441</v>
      </c>
      <c r="P18" s="116"/>
      <c r="Q18" s="116"/>
      <c r="R18" s="116"/>
      <c r="S18" s="116"/>
      <c r="T18" s="116"/>
      <c r="U18" s="115" t="s">
        <v>338</v>
      </c>
      <c r="V18" s="115" t="s">
        <v>749</v>
      </c>
      <c r="W18" s="115" t="s">
        <v>750</v>
      </c>
      <c r="X18" s="115" t="s">
        <v>707</v>
      </c>
      <c r="Y18" s="115" t="s">
        <v>249</v>
      </c>
      <c r="Z18" s="115" t="s">
        <v>709</v>
      </c>
      <c r="AA18" s="115" t="s">
        <v>751</v>
      </c>
      <c r="AB18" s="115" t="s">
        <v>230</v>
      </c>
      <c r="AC18" s="115" t="s">
        <v>258</v>
      </c>
      <c r="AD18" s="115" t="s">
        <v>269</v>
      </c>
      <c r="AE18" s="115" t="s">
        <v>330</v>
      </c>
      <c r="AF18" s="116"/>
      <c r="AG18" s="116"/>
      <c r="AH18" s="115" t="s">
        <v>734</v>
      </c>
      <c r="AI18" s="116"/>
    </row>
    <row r="19" spans="1:35" ht="18">
      <c r="A19" s="117" t="s">
        <v>747</v>
      </c>
      <c r="B19" s="118">
        <v>45982</v>
      </c>
      <c r="C19" s="119" t="s">
        <v>440</v>
      </c>
      <c r="D19" s="120">
        <v>0.45833333333333331</v>
      </c>
      <c r="E19" s="119" t="s">
        <v>388</v>
      </c>
      <c r="F19" s="119" t="s">
        <v>190</v>
      </c>
      <c r="G19" s="121">
        <v>0.55869999999999997</v>
      </c>
      <c r="H19" s="122">
        <v>179</v>
      </c>
      <c r="I19" s="122">
        <v>100</v>
      </c>
      <c r="J19" s="122">
        <v>0</v>
      </c>
      <c r="K19" s="118">
        <v>45976</v>
      </c>
      <c r="L19" s="122">
        <v>0</v>
      </c>
      <c r="M19" s="122">
        <v>0</v>
      </c>
      <c r="N19" s="122">
        <v>10</v>
      </c>
      <c r="O19" s="119" t="s">
        <v>530</v>
      </c>
      <c r="P19" s="123"/>
      <c r="Q19" s="123"/>
      <c r="R19" s="123"/>
      <c r="S19" s="123"/>
      <c r="T19" s="123"/>
      <c r="U19" s="123"/>
      <c r="V19" s="122" t="s">
        <v>752</v>
      </c>
      <c r="W19" s="122" t="s">
        <v>722</v>
      </c>
      <c r="X19" s="122" t="s">
        <v>753</v>
      </c>
      <c r="Y19" s="122" t="s">
        <v>719</v>
      </c>
      <c r="Z19" s="122" t="s">
        <v>709</v>
      </c>
      <c r="AA19" s="123"/>
      <c r="AB19" s="123"/>
      <c r="AC19" s="123"/>
      <c r="AD19" s="123"/>
      <c r="AE19" s="123"/>
      <c r="AF19" s="123"/>
      <c r="AG19" s="123"/>
      <c r="AH19" s="123"/>
      <c r="AI19" s="123"/>
    </row>
    <row r="20" spans="1:35" ht="18">
      <c r="A20" s="110" t="s">
        <v>747</v>
      </c>
      <c r="B20" s="111">
        <v>45982</v>
      </c>
      <c r="C20" s="112" t="s">
        <v>436</v>
      </c>
      <c r="D20" s="113">
        <v>0.61458333333333337</v>
      </c>
      <c r="E20" s="112" t="s">
        <v>388</v>
      </c>
      <c r="F20" s="112" t="s">
        <v>190</v>
      </c>
      <c r="G20" s="114">
        <v>0.48039999999999999</v>
      </c>
      <c r="H20" s="115">
        <v>179</v>
      </c>
      <c r="I20" s="115">
        <v>86</v>
      </c>
      <c r="J20" s="115">
        <v>0</v>
      </c>
      <c r="K20" s="111">
        <v>45977</v>
      </c>
      <c r="L20" s="115">
        <v>0</v>
      </c>
      <c r="M20" s="115">
        <v>8</v>
      </c>
      <c r="N20" s="115">
        <v>12</v>
      </c>
      <c r="O20" s="112" t="s">
        <v>523</v>
      </c>
      <c r="P20" s="116"/>
      <c r="Q20" s="116"/>
      <c r="R20" s="116"/>
      <c r="S20" s="116"/>
      <c r="T20" s="116"/>
      <c r="U20" s="116"/>
      <c r="V20" s="115" t="s">
        <v>754</v>
      </c>
      <c r="W20" s="115" t="s">
        <v>755</v>
      </c>
      <c r="X20" s="115" t="s">
        <v>707</v>
      </c>
      <c r="Y20" s="115" t="s">
        <v>191</v>
      </c>
      <c r="Z20" s="115" t="s">
        <v>709</v>
      </c>
      <c r="AA20" s="116"/>
      <c r="AB20" s="116"/>
      <c r="AC20" s="116"/>
      <c r="AD20" s="116"/>
      <c r="AE20" s="116"/>
      <c r="AF20" s="116"/>
      <c r="AG20" s="116"/>
      <c r="AH20" s="116"/>
      <c r="AI20" s="116"/>
    </row>
    <row r="21" spans="1:35" ht="18">
      <c r="A21" s="117" t="s">
        <v>747</v>
      </c>
      <c r="B21" s="118">
        <v>45982</v>
      </c>
      <c r="C21" s="119" t="s">
        <v>433</v>
      </c>
      <c r="D21" s="120">
        <v>0.73611111111111116</v>
      </c>
      <c r="E21" s="119" t="s">
        <v>388</v>
      </c>
      <c r="F21" s="119" t="s">
        <v>190</v>
      </c>
      <c r="G21" s="121">
        <v>0.50839999999999996</v>
      </c>
      <c r="H21" s="122">
        <v>179</v>
      </c>
      <c r="I21" s="122">
        <v>91</v>
      </c>
      <c r="J21" s="122">
        <v>0</v>
      </c>
      <c r="K21" s="118">
        <v>45975</v>
      </c>
      <c r="L21" s="122">
        <v>0</v>
      </c>
      <c r="M21" s="122">
        <v>0</v>
      </c>
      <c r="N21" s="122">
        <v>12</v>
      </c>
      <c r="O21" s="119" t="s">
        <v>205</v>
      </c>
      <c r="P21" s="123"/>
      <c r="Q21" s="123"/>
      <c r="R21" s="123"/>
      <c r="S21" s="123"/>
      <c r="T21" s="123"/>
      <c r="U21" s="123"/>
      <c r="V21" s="122" t="s">
        <v>756</v>
      </c>
      <c r="W21" s="122" t="s">
        <v>757</v>
      </c>
      <c r="X21" s="122" t="s">
        <v>758</v>
      </c>
      <c r="Y21" s="122" t="s">
        <v>708</v>
      </c>
      <c r="Z21" s="122" t="s">
        <v>709</v>
      </c>
      <c r="AA21" s="123"/>
      <c r="AB21" s="123"/>
      <c r="AC21" s="123"/>
      <c r="AD21" s="123"/>
      <c r="AE21" s="123"/>
      <c r="AF21" s="123"/>
      <c r="AG21" s="123"/>
      <c r="AH21" s="123"/>
      <c r="AI21" s="123"/>
    </row>
    <row r="22" spans="1:35" ht="18">
      <c r="A22" s="110" t="s">
        <v>747</v>
      </c>
      <c r="B22" s="111">
        <v>45982</v>
      </c>
      <c r="C22" s="112" t="s">
        <v>443</v>
      </c>
      <c r="D22" s="113">
        <v>0.9375</v>
      </c>
      <c r="E22" s="112" t="s">
        <v>388</v>
      </c>
      <c r="F22" s="112" t="s">
        <v>190</v>
      </c>
      <c r="G22" s="114">
        <v>0.97209999999999996</v>
      </c>
      <c r="H22" s="115">
        <v>179</v>
      </c>
      <c r="I22" s="115">
        <v>174</v>
      </c>
      <c r="J22" s="115">
        <v>92</v>
      </c>
      <c r="K22" s="111">
        <v>45976</v>
      </c>
      <c r="L22" s="115">
        <v>0</v>
      </c>
      <c r="M22" s="115">
        <v>0</v>
      </c>
      <c r="N22" s="115">
        <v>4</v>
      </c>
      <c r="O22" s="112" t="s">
        <v>339</v>
      </c>
      <c r="P22" s="116"/>
      <c r="Q22" s="116"/>
      <c r="R22" s="116"/>
      <c r="S22" s="116"/>
      <c r="T22" s="116"/>
      <c r="U22" s="116"/>
      <c r="V22" s="115" t="s">
        <v>205</v>
      </c>
      <c r="W22" s="116"/>
      <c r="X22" s="115" t="s">
        <v>759</v>
      </c>
      <c r="Y22" s="115" t="s">
        <v>760</v>
      </c>
      <c r="Z22" s="115" t="s">
        <v>199</v>
      </c>
      <c r="AA22" s="115" t="s">
        <v>200</v>
      </c>
      <c r="AB22" s="115" t="s">
        <v>201</v>
      </c>
      <c r="AC22" s="115" t="s">
        <v>202</v>
      </c>
      <c r="AD22" s="115" t="s">
        <v>203</v>
      </c>
      <c r="AE22" s="115" t="s">
        <v>204</v>
      </c>
      <c r="AF22" s="116"/>
      <c r="AG22" s="116"/>
      <c r="AH22" s="115" t="s">
        <v>225</v>
      </c>
      <c r="AI22" s="116"/>
    </row>
    <row r="23" spans="1:35" ht="18">
      <c r="A23" s="117" t="s">
        <v>227</v>
      </c>
      <c r="B23" s="118">
        <v>45983</v>
      </c>
      <c r="C23" s="119" t="s">
        <v>529</v>
      </c>
      <c r="D23" s="120">
        <v>0.2361111111111111</v>
      </c>
      <c r="E23" s="119" t="s">
        <v>388</v>
      </c>
      <c r="F23" s="119" t="s">
        <v>190</v>
      </c>
      <c r="G23" s="121">
        <v>1</v>
      </c>
      <c r="H23" s="122">
        <v>179</v>
      </c>
      <c r="I23" s="122">
        <v>179</v>
      </c>
      <c r="J23" s="122">
        <v>50</v>
      </c>
      <c r="K23" s="118">
        <v>45971</v>
      </c>
      <c r="L23" s="122">
        <v>0</v>
      </c>
      <c r="M23" s="122">
        <v>0</v>
      </c>
      <c r="N23" s="122">
        <v>3</v>
      </c>
      <c r="O23" s="119" t="s">
        <v>36</v>
      </c>
      <c r="P23" s="123"/>
      <c r="Q23" s="123"/>
      <c r="R23" s="123"/>
      <c r="S23" s="123"/>
      <c r="T23" s="123"/>
      <c r="U23" s="123"/>
      <c r="V23" s="122" t="s">
        <v>761</v>
      </c>
      <c r="W23" s="123"/>
      <c r="X23" s="122" t="s">
        <v>744</v>
      </c>
      <c r="Y23" s="122" t="s">
        <v>760</v>
      </c>
      <c r="Z23" s="122" t="s">
        <v>762</v>
      </c>
      <c r="AA23" s="122" t="s">
        <v>200</v>
      </c>
      <c r="AB23" s="122" t="s">
        <v>201</v>
      </c>
      <c r="AC23" s="122" t="s">
        <v>763</v>
      </c>
      <c r="AD23" s="122" t="s">
        <v>212</v>
      </c>
      <c r="AE23" s="122" t="s">
        <v>233</v>
      </c>
      <c r="AF23" s="123"/>
      <c r="AG23" s="123"/>
      <c r="AH23" s="122" t="s">
        <v>385</v>
      </c>
      <c r="AI23" s="123"/>
    </row>
    <row r="24" spans="1:35" ht="18">
      <c r="A24" s="110" t="s">
        <v>227</v>
      </c>
      <c r="B24" s="111">
        <v>45983</v>
      </c>
      <c r="C24" s="112" t="s">
        <v>445</v>
      </c>
      <c r="D24" s="113">
        <v>0.33333333333333331</v>
      </c>
      <c r="E24" s="112" t="s">
        <v>388</v>
      </c>
      <c r="F24" s="112" t="s">
        <v>190</v>
      </c>
      <c r="G24" s="114">
        <v>0.98319999999999996</v>
      </c>
      <c r="H24" s="115">
        <v>179</v>
      </c>
      <c r="I24" s="115">
        <v>176</v>
      </c>
      <c r="J24" s="115">
        <v>134</v>
      </c>
      <c r="K24" s="111">
        <v>45973</v>
      </c>
      <c r="L24" s="115">
        <v>0</v>
      </c>
      <c r="M24" s="115">
        <v>0</v>
      </c>
      <c r="N24" s="115">
        <v>8</v>
      </c>
      <c r="O24" s="112" t="s">
        <v>333</v>
      </c>
      <c r="P24" s="116"/>
      <c r="Q24" s="116"/>
      <c r="R24" s="116"/>
      <c r="S24" s="116"/>
      <c r="T24" s="116"/>
      <c r="U24" s="115" t="s">
        <v>251</v>
      </c>
      <c r="V24" s="116"/>
      <c r="W24" s="115" t="s">
        <v>346</v>
      </c>
      <c r="X24" s="116"/>
      <c r="Y24" s="115" t="s">
        <v>764</v>
      </c>
      <c r="Z24" s="115" t="s">
        <v>709</v>
      </c>
      <c r="AA24" s="116"/>
      <c r="AB24" s="116"/>
      <c r="AC24" s="116"/>
      <c r="AD24" s="116"/>
      <c r="AE24" s="116"/>
      <c r="AF24" s="116"/>
      <c r="AG24" s="116"/>
      <c r="AH24" s="115" t="s">
        <v>351</v>
      </c>
      <c r="AI24" s="116"/>
    </row>
    <row r="25" spans="1:35" ht="18">
      <c r="A25" s="117" t="s">
        <v>227</v>
      </c>
      <c r="B25" s="118">
        <v>45983</v>
      </c>
      <c r="C25" s="119" t="s">
        <v>440</v>
      </c>
      <c r="D25" s="120">
        <v>0.68055555555555547</v>
      </c>
      <c r="E25" s="119" t="s">
        <v>388</v>
      </c>
      <c r="F25" s="119" t="s">
        <v>190</v>
      </c>
      <c r="G25" s="121">
        <v>1</v>
      </c>
      <c r="H25" s="122">
        <v>179</v>
      </c>
      <c r="I25" s="122">
        <v>179</v>
      </c>
      <c r="J25" s="122">
        <v>127</v>
      </c>
      <c r="K25" s="118">
        <v>45977</v>
      </c>
      <c r="L25" s="122">
        <v>0</v>
      </c>
      <c r="M25" s="122">
        <v>2</v>
      </c>
      <c r="N25" s="122">
        <v>4</v>
      </c>
      <c r="O25" s="119" t="s">
        <v>36</v>
      </c>
      <c r="P25" s="123"/>
      <c r="Q25" s="123"/>
      <c r="R25" s="123"/>
      <c r="S25" s="123"/>
      <c r="T25" s="123"/>
      <c r="U25" s="122" t="s">
        <v>765</v>
      </c>
      <c r="V25" s="123"/>
      <c r="W25" s="122" t="s">
        <v>256</v>
      </c>
      <c r="X25" s="122" t="s">
        <v>263</v>
      </c>
      <c r="Y25" s="122" t="s">
        <v>386</v>
      </c>
      <c r="Z25" s="122" t="s">
        <v>265</v>
      </c>
      <c r="AA25" s="122" t="s">
        <v>200</v>
      </c>
      <c r="AB25" s="122" t="s">
        <v>766</v>
      </c>
      <c r="AC25" s="122" t="s">
        <v>253</v>
      </c>
      <c r="AD25" s="122" t="s">
        <v>644</v>
      </c>
      <c r="AE25" s="122" t="s">
        <v>245</v>
      </c>
      <c r="AF25" s="122" t="s">
        <v>767</v>
      </c>
      <c r="AG25" s="123"/>
      <c r="AH25" s="122" t="s">
        <v>768</v>
      </c>
      <c r="AI25" s="122" t="s">
        <v>769</v>
      </c>
    </row>
    <row r="26" spans="1:35" ht="18">
      <c r="A26" s="110" t="s">
        <v>236</v>
      </c>
      <c r="B26" s="111">
        <v>45984</v>
      </c>
      <c r="C26" s="112" t="s">
        <v>519</v>
      </c>
      <c r="D26" s="113">
        <v>8.3333333333333329E-2</v>
      </c>
      <c r="E26" s="112" t="s">
        <v>388</v>
      </c>
      <c r="F26" s="112" t="s">
        <v>190</v>
      </c>
      <c r="G26" s="114">
        <v>0.47489999999999999</v>
      </c>
      <c r="H26" s="115">
        <v>179</v>
      </c>
      <c r="I26" s="115">
        <v>85</v>
      </c>
      <c r="J26" s="115">
        <v>28</v>
      </c>
      <c r="K26" s="111">
        <v>45978</v>
      </c>
      <c r="L26" s="115">
        <v>9</v>
      </c>
      <c r="M26" s="115">
        <v>8</v>
      </c>
      <c r="N26" s="115">
        <v>33</v>
      </c>
      <c r="O26" s="112" t="s">
        <v>573</v>
      </c>
      <c r="P26" s="116"/>
      <c r="Q26" s="116"/>
      <c r="R26" s="116"/>
      <c r="S26" s="116"/>
      <c r="T26" s="116"/>
      <c r="U26" s="116"/>
      <c r="V26" s="116"/>
      <c r="W26" s="116"/>
      <c r="X26" s="116"/>
      <c r="Y26" s="115" t="s">
        <v>386</v>
      </c>
      <c r="Z26" s="115" t="s">
        <v>770</v>
      </c>
      <c r="AA26" s="115" t="s">
        <v>771</v>
      </c>
      <c r="AB26" s="115" t="s">
        <v>267</v>
      </c>
      <c r="AC26" s="115" t="s">
        <v>253</v>
      </c>
      <c r="AD26" s="115" t="s">
        <v>269</v>
      </c>
      <c r="AE26" s="115" t="s">
        <v>245</v>
      </c>
      <c r="AF26" s="116"/>
      <c r="AG26" s="116"/>
      <c r="AH26" s="115" t="s">
        <v>726</v>
      </c>
      <c r="AI26" s="116"/>
    </row>
    <row r="27" spans="1:35" ht="18">
      <c r="A27" s="117" t="s">
        <v>236</v>
      </c>
      <c r="B27" s="118">
        <v>45984</v>
      </c>
      <c r="C27" s="119" t="s">
        <v>445</v>
      </c>
      <c r="D27" s="120">
        <v>0.31944444444444448</v>
      </c>
      <c r="E27" s="119" t="s">
        <v>388</v>
      </c>
      <c r="F27" s="119" t="s">
        <v>190</v>
      </c>
      <c r="G27" s="121">
        <v>0.45810000000000001</v>
      </c>
      <c r="H27" s="122">
        <v>179</v>
      </c>
      <c r="I27" s="122">
        <v>82</v>
      </c>
      <c r="J27" s="122">
        <v>0</v>
      </c>
      <c r="K27" s="118">
        <v>45978</v>
      </c>
      <c r="L27" s="122">
        <v>1</v>
      </c>
      <c r="M27" s="122">
        <v>2</v>
      </c>
      <c r="N27" s="122">
        <v>26</v>
      </c>
      <c r="O27" s="119" t="s">
        <v>334</v>
      </c>
      <c r="P27" s="123"/>
      <c r="Q27" s="123"/>
      <c r="R27" s="123"/>
      <c r="S27" s="123"/>
      <c r="T27" s="123"/>
      <c r="U27" s="123"/>
      <c r="V27" s="123"/>
      <c r="W27" s="123"/>
      <c r="X27" s="122" t="s">
        <v>703</v>
      </c>
      <c r="Y27" s="122" t="s">
        <v>772</v>
      </c>
      <c r="Z27" s="122" t="s">
        <v>698</v>
      </c>
      <c r="AA27" s="122" t="s">
        <v>773</v>
      </c>
      <c r="AB27" s="122" t="s">
        <v>250</v>
      </c>
      <c r="AC27" s="122" t="s">
        <v>253</v>
      </c>
      <c r="AD27" s="122" t="s">
        <v>715</v>
      </c>
      <c r="AE27" s="122" t="s">
        <v>330</v>
      </c>
      <c r="AF27" s="123"/>
      <c r="AG27" s="123"/>
      <c r="AH27" s="123"/>
      <c r="AI27" s="123"/>
    </row>
    <row r="28" spans="1:35" ht="18">
      <c r="A28" s="110" t="s">
        <v>236</v>
      </c>
      <c r="B28" s="111">
        <v>45984</v>
      </c>
      <c r="C28" s="112" t="s">
        <v>522</v>
      </c>
      <c r="D28" s="113">
        <v>0.33333333333333331</v>
      </c>
      <c r="E28" s="112" t="s">
        <v>388</v>
      </c>
      <c r="F28" s="112" t="s">
        <v>190</v>
      </c>
      <c r="G28" s="114">
        <v>0.77980000000000005</v>
      </c>
      <c r="H28" s="115">
        <v>168</v>
      </c>
      <c r="I28" s="115">
        <v>131</v>
      </c>
      <c r="J28" s="115">
        <v>62</v>
      </c>
      <c r="K28" s="111">
        <v>45977</v>
      </c>
      <c r="L28" s="115">
        <v>0</v>
      </c>
      <c r="M28" s="115">
        <v>4</v>
      </c>
      <c r="N28" s="115">
        <v>13</v>
      </c>
      <c r="O28" s="112" t="s">
        <v>219</v>
      </c>
      <c r="P28" s="116"/>
      <c r="Q28" s="116"/>
      <c r="R28" s="116"/>
      <c r="S28" s="116"/>
      <c r="T28" s="116"/>
      <c r="U28" s="116"/>
      <c r="V28" s="116"/>
      <c r="W28" s="116"/>
      <c r="X28" s="116"/>
      <c r="Y28" s="115" t="s">
        <v>774</v>
      </c>
      <c r="Z28" s="115" t="s">
        <v>698</v>
      </c>
      <c r="AA28" s="115" t="s">
        <v>200</v>
      </c>
      <c r="AB28" s="115" t="s">
        <v>250</v>
      </c>
      <c r="AC28" s="115" t="s">
        <v>374</v>
      </c>
      <c r="AD28" s="115" t="s">
        <v>715</v>
      </c>
      <c r="AE28" s="115" t="s">
        <v>330</v>
      </c>
      <c r="AF28" s="116"/>
      <c r="AG28" s="116"/>
      <c r="AH28" s="115" t="s">
        <v>775</v>
      </c>
      <c r="AI28" s="116"/>
    </row>
    <row r="29" spans="1:35" ht="18">
      <c r="A29" s="117" t="s">
        <v>236</v>
      </c>
      <c r="B29" s="118">
        <v>45984</v>
      </c>
      <c r="C29" s="119" t="s">
        <v>443</v>
      </c>
      <c r="D29" s="120">
        <v>0.51041666666666663</v>
      </c>
      <c r="E29" s="119" t="s">
        <v>388</v>
      </c>
      <c r="F29" s="119" t="s">
        <v>190</v>
      </c>
      <c r="G29" s="121">
        <v>0.90500000000000003</v>
      </c>
      <c r="H29" s="122">
        <v>179</v>
      </c>
      <c r="I29" s="122">
        <v>162</v>
      </c>
      <c r="J29" s="122">
        <v>129</v>
      </c>
      <c r="K29" s="118">
        <v>45978</v>
      </c>
      <c r="L29" s="122">
        <v>3</v>
      </c>
      <c r="M29" s="122">
        <v>0</v>
      </c>
      <c r="N29" s="122">
        <v>4</v>
      </c>
      <c r="O29" s="119" t="s">
        <v>248</v>
      </c>
      <c r="P29" s="123"/>
      <c r="Q29" s="123"/>
      <c r="R29" s="123"/>
      <c r="S29" s="123"/>
      <c r="T29" s="123"/>
      <c r="U29" s="123"/>
      <c r="V29" s="123"/>
      <c r="W29" s="122" t="s">
        <v>216</v>
      </c>
      <c r="X29" s="123"/>
      <c r="Y29" s="122" t="s">
        <v>328</v>
      </c>
      <c r="Z29" s="123"/>
      <c r="AA29" s="123"/>
      <c r="AB29" s="123"/>
      <c r="AC29" s="122" t="s">
        <v>329</v>
      </c>
      <c r="AD29" s="122" t="s">
        <v>715</v>
      </c>
      <c r="AE29" s="122" t="s">
        <v>642</v>
      </c>
      <c r="AF29" s="123"/>
      <c r="AG29" s="123"/>
      <c r="AH29" s="122" t="s">
        <v>776</v>
      </c>
      <c r="AI29" s="123"/>
    </row>
    <row r="30" spans="1:35" ht="18">
      <c r="A30" s="110" t="s">
        <v>236</v>
      </c>
      <c r="B30" s="111">
        <v>45984</v>
      </c>
      <c r="C30" s="112" t="s">
        <v>440</v>
      </c>
      <c r="D30" s="113">
        <v>0.63194444444444442</v>
      </c>
      <c r="E30" s="112" t="s">
        <v>388</v>
      </c>
      <c r="F30" s="112" t="s">
        <v>190</v>
      </c>
      <c r="G30" s="114">
        <v>0.97770000000000001</v>
      </c>
      <c r="H30" s="115">
        <v>179</v>
      </c>
      <c r="I30" s="115">
        <v>175</v>
      </c>
      <c r="J30" s="115">
        <v>128</v>
      </c>
      <c r="K30" s="111">
        <v>45977</v>
      </c>
      <c r="L30" s="115">
        <v>0</v>
      </c>
      <c r="M30" s="115">
        <v>2</v>
      </c>
      <c r="N30" s="115">
        <v>12</v>
      </c>
      <c r="O30" s="112" t="s">
        <v>257</v>
      </c>
      <c r="P30" s="116"/>
      <c r="Q30" s="116"/>
      <c r="R30" s="116"/>
      <c r="S30" s="116"/>
      <c r="T30" s="116"/>
      <c r="U30" s="116"/>
      <c r="V30" s="116"/>
      <c r="W30" s="116"/>
      <c r="X30" s="115" t="s">
        <v>260</v>
      </c>
      <c r="Y30" s="115" t="s">
        <v>198</v>
      </c>
      <c r="Z30" s="116"/>
      <c r="AA30" s="115" t="s">
        <v>777</v>
      </c>
      <c r="AB30" s="115" t="s">
        <v>766</v>
      </c>
      <c r="AC30" s="115" t="s">
        <v>253</v>
      </c>
      <c r="AD30" s="115" t="s">
        <v>715</v>
      </c>
      <c r="AE30" s="115" t="s">
        <v>330</v>
      </c>
      <c r="AF30" s="116"/>
      <c r="AG30" s="116"/>
      <c r="AH30" s="115" t="s">
        <v>776</v>
      </c>
      <c r="AI30" s="116"/>
    </row>
    <row r="31" spans="1:35" ht="18">
      <c r="A31" s="117" t="s">
        <v>378</v>
      </c>
      <c r="B31" s="118">
        <v>45985</v>
      </c>
      <c r="C31" s="119" t="s">
        <v>436</v>
      </c>
      <c r="D31" s="120">
        <v>6.9444444444444441E-3</v>
      </c>
      <c r="E31" s="119" t="s">
        <v>388</v>
      </c>
      <c r="F31" s="119" t="s">
        <v>190</v>
      </c>
      <c r="G31" s="121">
        <v>0.25140000000000001</v>
      </c>
      <c r="H31" s="122">
        <v>179</v>
      </c>
      <c r="I31" s="122">
        <v>45</v>
      </c>
      <c r="J31" s="122">
        <v>0</v>
      </c>
      <c r="K31" s="118">
        <v>45978</v>
      </c>
      <c r="L31" s="122">
        <v>2</v>
      </c>
      <c r="M31" s="122">
        <v>9</v>
      </c>
      <c r="N31" s="122">
        <v>31</v>
      </c>
      <c r="O31" s="119" t="s">
        <v>268</v>
      </c>
      <c r="P31" s="123"/>
      <c r="Q31" s="123"/>
      <c r="R31" s="123"/>
      <c r="S31" s="123"/>
      <c r="T31" s="123"/>
      <c r="U31" s="123"/>
      <c r="V31" s="123"/>
      <c r="W31" s="123"/>
      <c r="X31" s="123"/>
      <c r="Y31" s="122" t="s">
        <v>348</v>
      </c>
      <c r="Z31" s="123"/>
      <c r="AA31" s="123"/>
      <c r="AB31" s="122" t="s">
        <v>778</v>
      </c>
      <c r="AC31" s="122" t="s">
        <v>779</v>
      </c>
      <c r="AD31" s="122" t="s">
        <v>203</v>
      </c>
      <c r="AE31" s="122" t="s">
        <v>204</v>
      </c>
      <c r="AF31" s="123"/>
      <c r="AG31" s="123"/>
      <c r="AH31" s="123"/>
      <c r="AI31" s="123"/>
    </row>
    <row r="32" spans="1:35" ht="18">
      <c r="A32" s="110" t="s">
        <v>378</v>
      </c>
      <c r="B32" s="111">
        <v>45985</v>
      </c>
      <c r="C32" s="112" t="s">
        <v>445</v>
      </c>
      <c r="D32" s="113">
        <v>0.4236111111111111</v>
      </c>
      <c r="E32" s="112" t="s">
        <v>388</v>
      </c>
      <c r="F32" s="112" t="s">
        <v>190</v>
      </c>
      <c r="G32" s="114">
        <v>0.72629999999999995</v>
      </c>
      <c r="H32" s="115">
        <v>179</v>
      </c>
      <c r="I32" s="115">
        <v>130</v>
      </c>
      <c r="J32" s="115">
        <v>84</v>
      </c>
      <c r="K32" s="111">
        <v>45977</v>
      </c>
      <c r="L32" s="115">
        <v>0</v>
      </c>
      <c r="M32" s="115">
        <v>3</v>
      </c>
      <c r="N32" s="115">
        <v>13</v>
      </c>
      <c r="O32" s="112" t="s">
        <v>585</v>
      </c>
      <c r="P32" s="116"/>
      <c r="Q32" s="116"/>
      <c r="R32" s="116"/>
      <c r="S32" s="116"/>
      <c r="T32" s="116"/>
      <c r="U32" s="116"/>
      <c r="V32" s="116"/>
      <c r="W32" s="116"/>
      <c r="X32" s="116"/>
      <c r="Y32" s="115" t="s">
        <v>348</v>
      </c>
      <c r="Z32" s="116"/>
      <c r="AA32" s="115" t="s">
        <v>588</v>
      </c>
      <c r="AB32" s="115" t="s">
        <v>230</v>
      </c>
      <c r="AC32" s="115" t="s">
        <v>780</v>
      </c>
      <c r="AD32" s="115" t="s">
        <v>781</v>
      </c>
      <c r="AE32" s="115" t="s">
        <v>782</v>
      </c>
      <c r="AF32" s="116"/>
      <c r="AG32" s="116"/>
      <c r="AH32" s="115" t="s">
        <v>377</v>
      </c>
      <c r="AI32" s="116"/>
    </row>
    <row r="33" spans="1:35" ht="18">
      <c r="A33" s="117" t="s">
        <v>378</v>
      </c>
      <c r="B33" s="118">
        <v>45985</v>
      </c>
      <c r="C33" s="119" t="s">
        <v>440</v>
      </c>
      <c r="D33" s="120">
        <v>0.61458333333333337</v>
      </c>
      <c r="E33" s="119" t="s">
        <v>388</v>
      </c>
      <c r="F33" s="119" t="s">
        <v>190</v>
      </c>
      <c r="G33" s="121">
        <v>0.79330000000000001</v>
      </c>
      <c r="H33" s="122">
        <v>179</v>
      </c>
      <c r="I33" s="122">
        <v>142</v>
      </c>
      <c r="J33" s="122">
        <v>93</v>
      </c>
      <c r="K33" s="118">
        <v>45978</v>
      </c>
      <c r="L33" s="122">
        <v>6</v>
      </c>
      <c r="M33" s="122">
        <v>10</v>
      </c>
      <c r="N33" s="122">
        <v>30</v>
      </c>
      <c r="O33" s="119" t="s">
        <v>588</v>
      </c>
      <c r="P33" s="123"/>
      <c r="Q33" s="123"/>
      <c r="R33" s="123"/>
      <c r="S33" s="123"/>
      <c r="T33" s="123"/>
      <c r="U33" s="123"/>
      <c r="V33" s="123"/>
      <c r="W33" s="123"/>
      <c r="X33" s="123"/>
      <c r="Y33" s="122" t="s">
        <v>386</v>
      </c>
      <c r="Z33" s="123"/>
      <c r="AA33" s="122" t="s">
        <v>266</v>
      </c>
      <c r="AB33" s="122" t="s">
        <v>714</v>
      </c>
      <c r="AC33" s="122" t="s">
        <v>202</v>
      </c>
      <c r="AD33" s="122" t="s">
        <v>203</v>
      </c>
      <c r="AE33" s="122" t="s">
        <v>330</v>
      </c>
      <c r="AF33" s="123"/>
      <c r="AG33" s="123"/>
      <c r="AH33" s="122" t="s">
        <v>783</v>
      </c>
      <c r="AI33" s="122" t="s">
        <v>226</v>
      </c>
    </row>
    <row r="34" spans="1:35" ht="18">
      <c r="A34" s="110" t="s">
        <v>378</v>
      </c>
      <c r="B34" s="111">
        <v>45985</v>
      </c>
      <c r="C34" s="112" t="s">
        <v>443</v>
      </c>
      <c r="D34" s="113">
        <v>0.97916666666666663</v>
      </c>
      <c r="E34" s="112" t="s">
        <v>388</v>
      </c>
      <c r="F34" s="112" t="s">
        <v>190</v>
      </c>
      <c r="G34" s="114">
        <v>0.84360000000000002</v>
      </c>
      <c r="H34" s="115">
        <v>179</v>
      </c>
      <c r="I34" s="115">
        <v>151</v>
      </c>
      <c r="J34" s="115">
        <v>107</v>
      </c>
      <c r="K34" s="111">
        <v>45977</v>
      </c>
      <c r="L34" s="115">
        <v>0</v>
      </c>
      <c r="M34" s="115">
        <v>1</v>
      </c>
      <c r="N34" s="115">
        <v>27</v>
      </c>
      <c r="O34" s="112" t="s">
        <v>335</v>
      </c>
      <c r="P34" s="116"/>
      <c r="Q34" s="116"/>
      <c r="R34" s="116"/>
      <c r="S34" s="116"/>
      <c r="T34" s="116"/>
      <c r="U34" s="116"/>
      <c r="V34" s="116"/>
      <c r="W34" s="116"/>
      <c r="X34" s="116"/>
      <c r="Y34" s="116"/>
      <c r="Z34" s="116"/>
      <c r="AA34" s="116"/>
      <c r="AB34" s="115" t="s">
        <v>250</v>
      </c>
      <c r="AC34" s="115" t="s">
        <v>202</v>
      </c>
      <c r="AD34" s="115" t="s">
        <v>203</v>
      </c>
      <c r="AE34" s="115" t="s">
        <v>784</v>
      </c>
      <c r="AF34" s="116"/>
      <c r="AG34" s="116"/>
      <c r="AH34" s="115" t="s">
        <v>785</v>
      </c>
      <c r="AI34" s="116"/>
    </row>
    <row r="35" spans="1:35" ht="18">
      <c r="A35" s="117" t="s">
        <v>189</v>
      </c>
      <c r="B35" s="118">
        <v>45986</v>
      </c>
      <c r="C35" s="119" t="s">
        <v>433</v>
      </c>
      <c r="D35" s="120">
        <v>0.22916666666666671</v>
      </c>
      <c r="E35" s="119" t="s">
        <v>388</v>
      </c>
      <c r="F35" s="119" t="s">
        <v>190</v>
      </c>
      <c r="G35" s="121">
        <v>0.2626</v>
      </c>
      <c r="H35" s="122">
        <v>179</v>
      </c>
      <c r="I35" s="122">
        <v>47</v>
      </c>
      <c r="J35" s="122">
        <v>0</v>
      </c>
      <c r="K35" s="118">
        <v>45978</v>
      </c>
      <c r="L35" s="122">
        <v>1</v>
      </c>
      <c r="M35" s="122">
        <v>21</v>
      </c>
      <c r="N35" s="122">
        <v>37</v>
      </c>
      <c r="O35" s="119" t="s">
        <v>258</v>
      </c>
      <c r="P35" s="123"/>
      <c r="Q35" s="123"/>
      <c r="R35" s="123"/>
      <c r="S35" s="123"/>
      <c r="T35" s="123"/>
      <c r="U35" s="123"/>
      <c r="V35" s="123"/>
      <c r="W35" s="123"/>
      <c r="X35" s="123"/>
      <c r="Y35" s="122" t="s">
        <v>386</v>
      </c>
      <c r="Z35" s="123"/>
      <c r="AA35" s="123"/>
      <c r="AB35" s="123"/>
      <c r="AC35" s="122" t="s">
        <v>268</v>
      </c>
      <c r="AD35" s="122" t="s">
        <v>203</v>
      </c>
      <c r="AE35" s="122" t="s">
        <v>381</v>
      </c>
      <c r="AF35" s="123"/>
      <c r="AG35" s="123"/>
      <c r="AH35" s="123"/>
      <c r="AI35" s="123"/>
    </row>
    <row r="36" spans="1:35" ht="18">
      <c r="A36" s="110" t="s">
        <v>189</v>
      </c>
      <c r="B36" s="111">
        <v>45986</v>
      </c>
      <c r="C36" s="112" t="s">
        <v>436</v>
      </c>
      <c r="D36" s="113">
        <v>0.55902777777777779</v>
      </c>
      <c r="E36" s="112" t="s">
        <v>388</v>
      </c>
      <c r="F36" s="112" t="s">
        <v>190</v>
      </c>
      <c r="G36" s="114">
        <v>0.87150000000000005</v>
      </c>
      <c r="H36" s="115">
        <v>179</v>
      </c>
      <c r="I36" s="115">
        <v>156</v>
      </c>
      <c r="J36" s="115">
        <v>117</v>
      </c>
      <c r="K36" s="111">
        <v>45977</v>
      </c>
      <c r="L36" s="115">
        <v>0</v>
      </c>
      <c r="M36" s="115">
        <v>5</v>
      </c>
      <c r="N36" s="115">
        <v>28</v>
      </c>
      <c r="O36" s="112" t="s">
        <v>231</v>
      </c>
      <c r="P36" s="116"/>
      <c r="Q36" s="116"/>
      <c r="R36" s="116"/>
      <c r="S36" s="116"/>
      <c r="T36" s="116"/>
      <c r="U36" s="116"/>
      <c r="V36" s="116"/>
      <c r="W36" s="116"/>
      <c r="X36" s="116"/>
      <c r="Y36" s="115" t="s">
        <v>348</v>
      </c>
      <c r="Z36" s="116"/>
      <c r="AA36" s="116"/>
      <c r="AB36" s="115" t="s">
        <v>335</v>
      </c>
      <c r="AC36" s="115" t="s">
        <v>258</v>
      </c>
      <c r="AD36" s="115" t="s">
        <v>706</v>
      </c>
      <c r="AE36" s="115" t="s">
        <v>784</v>
      </c>
      <c r="AF36" s="116"/>
      <c r="AG36" s="116"/>
      <c r="AH36" s="115" t="s">
        <v>786</v>
      </c>
      <c r="AI36" s="116"/>
    </row>
    <row r="37" spans="1:35" ht="18">
      <c r="A37" s="117" t="s">
        <v>189</v>
      </c>
      <c r="B37" s="118">
        <v>45986</v>
      </c>
      <c r="C37" s="119" t="s">
        <v>440</v>
      </c>
      <c r="D37" s="120">
        <v>0.61458333333333337</v>
      </c>
      <c r="E37" s="119" t="s">
        <v>388</v>
      </c>
      <c r="F37" s="119" t="s">
        <v>190</v>
      </c>
      <c r="G37" s="121">
        <v>0.68159999999999998</v>
      </c>
      <c r="H37" s="122">
        <v>179</v>
      </c>
      <c r="I37" s="122">
        <v>122</v>
      </c>
      <c r="J37" s="122">
        <v>82</v>
      </c>
      <c r="K37" s="118">
        <v>45978</v>
      </c>
      <c r="L37" s="122">
        <v>2</v>
      </c>
      <c r="M37" s="122">
        <v>1</v>
      </c>
      <c r="N37" s="122">
        <v>18</v>
      </c>
      <c r="O37" s="119" t="s">
        <v>231</v>
      </c>
      <c r="P37" s="123"/>
      <c r="Q37" s="123"/>
      <c r="R37" s="123"/>
      <c r="S37" s="123"/>
      <c r="T37" s="123"/>
      <c r="U37" s="123"/>
      <c r="V37" s="123"/>
      <c r="W37" s="123"/>
      <c r="X37" s="123"/>
      <c r="Y37" s="122" t="s">
        <v>342</v>
      </c>
      <c r="Z37" s="123"/>
      <c r="AA37" s="123"/>
      <c r="AB37" s="122" t="s">
        <v>778</v>
      </c>
      <c r="AC37" s="122" t="s">
        <v>329</v>
      </c>
      <c r="AD37" s="122" t="s">
        <v>706</v>
      </c>
      <c r="AE37" s="122" t="s">
        <v>784</v>
      </c>
      <c r="AF37" s="123"/>
      <c r="AG37" s="123"/>
      <c r="AH37" s="122" t="s">
        <v>768</v>
      </c>
      <c r="AI37" s="123"/>
    </row>
    <row r="38" spans="1:35" ht="18">
      <c r="A38" s="110" t="s">
        <v>189</v>
      </c>
      <c r="B38" s="111">
        <v>45986</v>
      </c>
      <c r="C38" s="112" t="s">
        <v>443</v>
      </c>
      <c r="D38" s="113">
        <v>0.72916666666666663</v>
      </c>
      <c r="E38" s="112" t="s">
        <v>388</v>
      </c>
      <c r="F38" s="112" t="s">
        <v>190</v>
      </c>
      <c r="G38" s="114">
        <v>0.88270000000000004</v>
      </c>
      <c r="H38" s="115">
        <v>179</v>
      </c>
      <c r="I38" s="115">
        <v>158</v>
      </c>
      <c r="J38" s="115">
        <v>117</v>
      </c>
      <c r="K38" s="111">
        <v>45977</v>
      </c>
      <c r="L38" s="115">
        <v>0</v>
      </c>
      <c r="M38" s="115">
        <v>2</v>
      </c>
      <c r="N38" s="115">
        <v>24</v>
      </c>
      <c r="O38" s="112" t="s">
        <v>585</v>
      </c>
      <c r="P38" s="116"/>
      <c r="Q38" s="116"/>
      <c r="R38" s="116"/>
      <c r="S38" s="116"/>
      <c r="T38" s="116"/>
      <c r="U38" s="116"/>
      <c r="V38" s="116"/>
      <c r="W38" s="116"/>
      <c r="X38" s="116"/>
      <c r="Y38" s="115" t="s">
        <v>257</v>
      </c>
      <c r="Z38" s="115" t="s">
        <v>787</v>
      </c>
      <c r="AA38" s="116"/>
      <c r="AB38" s="115" t="s">
        <v>267</v>
      </c>
      <c r="AC38" s="115" t="s">
        <v>202</v>
      </c>
      <c r="AD38" s="115" t="s">
        <v>788</v>
      </c>
      <c r="AE38" s="115" t="s">
        <v>204</v>
      </c>
      <c r="AF38" s="116"/>
      <c r="AG38" s="116"/>
      <c r="AH38" s="115" t="s">
        <v>786</v>
      </c>
      <c r="AI38" s="116"/>
    </row>
    <row r="39" spans="1:35" ht="18">
      <c r="A39" s="117" t="s">
        <v>189</v>
      </c>
      <c r="B39" s="118">
        <v>45986</v>
      </c>
      <c r="C39" s="119" t="s">
        <v>519</v>
      </c>
      <c r="D39" s="120">
        <v>0.93402777777777779</v>
      </c>
      <c r="E39" s="119" t="s">
        <v>388</v>
      </c>
      <c r="F39" s="119" t="s">
        <v>190</v>
      </c>
      <c r="G39" s="121">
        <v>0.63690000000000002</v>
      </c>
      <c r="H39" s="122">
        <v>179</v>
      </c>
      <c r="I39" s="122">
        <v>114</v>
      </c>
      <c r="J39" s="122">
        <v>88</v>
      </c>
      <c r="K39" s="118">
        <v>45977</v>
      </c>
      <c r="L39" s="122">
        <v>0</v>
      </c>
      <c r="M39" s="122">
        <v>2</v>
      </c>
      <c r="N39" s="122">
        <v>22</v>
      </c>
      <c r="O39" s="119" t="s">
        <v>608</v>
      </c>
      <c r="P39" s="123"/>
      <c r="Q39" s="123"/>
      <c r="R39" s="123"/>
      <c r="S39" s="123"/>
      <c r="T39" s="123"/>
      <c r="U39" s="123"/>
      <c r="V39" s="123"/>
      <c r="W39" s="123"/>
      <c r="X39" s="123"/>
      <c r="Y39" s="122" t="s">
        <v>348</v>
      </c>
      <c r="Z39" s="123"/>
      <c r="AA39" s="123"/>
      <c r="AB39" s="123"/>
      <c r="AC39" s="123"/>
      <c r="AD39" s="122" t="s">
        <v>223</v>
      </c>
      <c r="AE39" s="122" t="s">
        <v>784</v>
      </c>
      <c r="AF39" s="123"/>
      <c r="AG39" s="123"/>
      <c r="AH39" s="122" t="s">
        <v>700</v>
      </c>
      <c r="AI39" s="123"/>
    </row>
    <row r="40" spans="1:35" ht="18">
      <c r="A40" s="110" t="s">
        <v>189</v>
      </c>
      <c r="B40" s="111">
        <v>45986</v>
      </c>
      <c r="C40" s="112" t="s">
        <v>445</v>
      </c>
      <c r="D40" s="113">
        <v>0.96875</v>
      </c>
      <c r="E40" s="112" t="s">
        <v>388</v>
      </c>
      <c r="F40" s="112" t="s">
        <v>190</v>
      </c>
      <c r="G40" s="114">
        <v>0.50280000000000002</v>
      </c>
      <c r="H40" s="115">
        <v>179</v>
      </c>
      <c r="I40" s="115">
        <v>90</v>
      </c>
      <c r="J40" s="115">
        <v>46</v>
      </c>
      <c r="K40" s="111">
        <v>45978</v>
      </c>
      <c r="L40" s="115">
        <v>1</v>
      </c>
      <c r="M40" s="115">
        <v>16</v>
      </c>
      <c r="N40" s="115">
        <v>30</v>
      </c>
      <c r="O40" s="112" t="s">
        <v>608</v>
      </c>
      <c r="P40" s="116"/>
      <c r="Q40" s="116"/>
      <c r="R40" s="116"/>
      <c r="S40" s="116"/>
      <c r="T40" s="116"/>
      <c r="U40" s="116"/>
      <c r="V40" s="116"/>
      <c r="W40" s="116"/>
      <c r="X40" s="116"/>
      <c r="Y40" s="116"/>
      <c r="Z40" s="116"/>
      <c r="AA40" s="116"/>
      <c r="AB40" s="116"/>
      <c r="AC40" s="116"/>
      <c r="AD40" s="115" t="s">
        <v>788</v>
      </c>
      <c r="AE40" s="115" t="s">
        <v>381</v>
      </c>
      <c r="AF40" s="116"/>
      <c r="AG40" s="116"/>
      <c r="AH40" s="115" t="s">
        <v>789</v>
      </c>
      <c r="AI40" s="116"/>
    </row>
    <row r="41" spans="1:35" ht="18">
      <c r="A41" s="117" t="s">
        <v>332</v>
      </c>
      <c r="B41" s="118">
        <v>45987</v>
      </c>
      <c r="C41" s="119" t="s">
        <v>445</v>
      </c>
      <c r="D41" s="120">
        <v>0.51736111111111105</v>
      </c>
      <c r="E41" s="119" t="s">
        <v>388</v>
      </c>
      <c r="F41" s="119" t="s">
        <v>190</v>
      </c>
      <c r="G41" s="121">
        <v>0.2291</v>
      </c>
      <c r="H41" s="122">
        <v>179</v>
      </c>
      <c r="I41" s="122">
        <v>41</v>
      </c>
      <c r="J41" s="122">
        <v>0</v>
      </c>
      <c r="K41" s="118">
        <v>45977</v>
      </c>
      <c r="L41" s="122">
        <v>0</v>
      </c>
      <c r="M41" s="122">
        <v>7</v>
      </c>
      <c r="N41" s="122">
        <v>34</v>
      </c>
      <c r="O41" s="119" t="s">
        <v>631</v>
      </c>
      <c r="P41" s="123"/>
      <c r="Q41" s="123"/>
      <c r="R41" s="123"/>
      <c r="S41" s="123"/>
      <c r="T41" s="123"/>
      <c r="U41" s="123"/>
      <c r="V41" s="123"/>
      <c r="W41" s="123"/>
      <c r="X41" s="123"/>
      <c r="Y41" s="123"/>
      <c r="Z41" s="123"/>
      <c r="AA41" s="123"/>
      <c r="AB41" s="123"/>
      <c r="AC41" s="123"/>
      <c r="AD41" s="122" t="s">
        <v>203</v>
      </c>
      <c r="AE41" s="122" t="s">
        <v>790</v>
      </c>
      <c r="AF41" s="123"/>
      <c r="AG41" s="123"/>
      <c r="AH41" s="123"/>
      <c r="AI41" s="123"/>
    </row>
    <row r="42" spans="1:35" ht="18">
      <c r="A42" s="110" t="s">
        <v>332</v>
      </c>
      <c r="B42" s="111">
        <v>45987</v>
      </c>
      <c r="C42" s="112" t="s">
        <v>443</v>
      </c>
      <c r="D42" s="113">
        <v>0.52083333333333337</v>
      </c>
      <c r="E42" s="112" t="s">
        <v>388</v>
      </c>
      <c r="F42" s="112" t="s">
        <v>190</v>
      </c>
      <c r="G42" s="114">
        <v>0.52510000000000001</v>
      </c>
      <c r="H42" s="115">
        <v>179</v>
      </c>
      <c r="I42" s="115">
        <v>94</v>
      </c>
      <c r="J42" s="115">
        <v>47</v>
      </c>
      <c r="K42" s="111">
        <v>45977</v>
      </c>
      <c r="L42" s="115">
        <v>0</v>
      </c>
      <c r="M42" s="115">
        <v>13</v>
      </c>
      <c r="N42" s="115">
        <v>30</v>
      </c>
      <c r="O42" s="112" t="s">
        <v>629</v>
      </c>
      <c r="P42" s="116"/>
      <c r="Q42" s="116"/>
      <c r="R42" s="116"/>
      <c r="S42" s="116"/>
      <c r="T42" s="116"/>
      <c r="U42" s="116"/>
      <c r="V42" s="116"/>
      <c r="W42" s="116"/>
      <c r="X42" s="116"/>
      <c r="Y42" s="115" t="s">
        <v>386</v>
      </c>
      <c r="Z42" s="115" t="s">
        <v>791</v>
      </c>
      <c r="AA42" s="116"/>
      <c r="AB42" s="116"/>
      <c r="AC42" s="116"/>
      <c r="AD42" s="115" t="s">
        <v>644</v>
      </c>
      <c r="AE42" s="115" t="s">
        <v>792</v>
      </c>
      <c r="AF42" s="116"/>
      <c r="AG42" s="116"/>
      <c r="AH42" s="115" t="s">
        <v>793</v>
      </c>
      <c r="AI42" s="116"/>
    </row>
    <row r="43" spans="1:35" ht="18">
      <c r="A43" s="117" t="s">
        <v>332</v>
      </c>
      <c r="B43" s="118">
        <v>45987</v>
      </c>
      <c r="C43" s="119" t="s">
        <v>440</v>
      </c>
      <c r="D43" s="120">
        <v>0.61458333333333337</v>
      </c>
      <c r="E43" s="119" t="s">
        <v>388</v>
      </c>
      <c r="F43" s="119" t="s">
        <v>190</v>
      </c>
      <c r="G43" s="121">
        <v>0.55310000000000004</v>
      </c>
      <c r="H43" s="122">
        <v>179</v>
      </c>
      <c r="I43" s="122">
        <v>99</v>
      </c>
      <c r="J43" s="122">
        <v>45</v>
      </c>
      <c r="K43" s="118">
        <v>45977</v>
      </c>
      <c r="L43" s="122">
        <v>0</v>
      </c>
      <c r="M43" s="122">
        <v>7</v>
      </c>
      <c r="N43" s="122">
        <v>31</v>
      </c>
      <c r="O43" s="119" t="s">
        <v>231</v>
      </c>
      <c r="P43" s="123"/>
      <c r="Q43" s="123"/>
      <c r="R43" s="123"/>
      <c r="S43" s="123"/>
      <c r="T43" s="123"/>
      <c r="U43" s="123"/>
      <c r="V43" s="123"/>
      <c r="W43" s="123"/>
      <c r="X43" s="123"/>
      <c r="Y43" s="122" t="s">
        <v>348</v>
      </c>
      <c r="Z43" s="123"/>
      <c r="AA43" s="123"/>
      <c r="AB43" s="123"/>
      <c r="AC43" s="122" t="s">
        <v>794</v>
      </c>
      <c r="AD43" s="122" t="s">
        <v>383</v>
      </c>
      <c r="AE43" s="122" t="s">
        <v>384</v>
      </c>
      <c r="AF43" s="123"/>
      <c r="AG43" s="123"/>
      <c r="AH43" s="122" t="s">
        <v>213</v>
      </c>
      <c r="AI43" s="122" t="s">
        <v>226</v>
      </c>
    </row>
    <row r="44" spans="1:35" ht="18">
      <c r="A44" s="110" t="s">
        <v>214</v>
      </c>
      <c r="B44" s="111">
        <v>45988</v>
      </c>
      <c r="C44" s="112" t="s">
        <v>519</v>
      </c>
      <c r="D44" s="113">
        <v>4.8611111111111112E-2</v>
      </c>
      <c r="E44" s="112" t="s">
        <v>388</v>
      </c>
      <c r="F44" s="112" t="s">
        <v>190</v>
      </c>
      <c r="G44" s="114">
        <v>0.46929999999999999</v>
      </c>
      <c r="H44" s="115">
        <v>179</v>
      </c>
      <c r="I44" s="115">
        <v>84</v>
      </c>
      <c r="J44" s="115">
        <v>84</v>
      </c>
      <c r="K44" s="111">
        <v>45971</v>
      </c>
      <c r="L44" s="115">
        <v>0</v>
      </c>
      <c r="M44" s="115">
        <v>0</v>
      </c>
      <c r="N44" s="115">
        <v>2</v>
      </c>
      <c r="O44" s="112" t="s">
        <v>250</v>
      </c>
      <c r="P44" s="116"/>
      <c r="Q44" s="116"/>
      <c r="R44" s="116"/>
      <c r="S44" s="116"/>
      <c r="T44" s="116"/>
      <c r="U44" s="116"/>
      <c r="V44" s="116"/>
      <c r="W44" s="116"/>
      <c r="X44" s="116"/>
      <c r="Y44" s="116"/>
      <c r="Z44" s="116"/>
      <c r="AA44" s="116"/>
      <c r="AB44" s="116"/>
      <c r="AC44" s="116"/>
      <c r="AD44" s="116"/>
      <c r="AE44" s="116"/>
      <c r="AF44" s="116"/>
      <c r="AG44" s="116"/>
      <c r="AH44" s="115" t="s">
        <v>377</v>
      </c>
      <c r="AI44" s="116"/>
    </row>
    <row r="45" spans="1:35" ht="18">
      <c r="A45" s="117" t="s">
        <v>214</v>
      </c>
      <c r="B45" s="118">
        <v>45988</v>
      </c>
      <c r="C45" s="119" t="s">
        <v>433</v>
      </c>
      <c r="D45" s="120">
        <v>0.1145833333333333</v>
      </c>
      <c r="E45" s="119" t="s">
        <v>388</v>
      </c>
      <c r="F45" s="119" t="s">
        <v>190</v>
      </c>
      <c r="G45" s="121">
        <v>0.16200000000000001</v>
      </c>
      <c r="H45" s="122">
        <v>179</v>
      </c>
      <c r="I45" s="122">
        <v>29</v>
      </c>
      <c r="J45" s="122">
        <v>0</v>
      </c>
      <c r="K45" s="118">
        <v>45977</v>
      </c>
      <c r="L45" s="122">
        <v>0</v>
      </c>
      <c r="M45" s="122">
        <v>8</v>
      </c>
      <c r="N45" s="122">
        <v>20</v>
      </c>
      <c r="O45" s="119" t="s">
        <v>642</v>
      </c>
      <c r="P45" s="123"/>
      <c r="Q45" s="123"/>
      <c r="R45" s="123"/>
      <c r="S45" s="123"/>
      <c r="T45" s="123"/>
      <c r="U45" s="123"/>
      <c r="V45" s="123"/>
      <c r="W45" s="123"/>
      <c r="X45" s="123"/>
      <c r="Y45" s="123"/>
      <c r="Z45" s="123"/>
      <c r="AA45" s="123"/>
      <c r="AB45" s="123"/>
      <c r="AC45" s="123"/>
      <c r="AD45" s="122" t="s">
        <v>644</v>
      </c>
      <c r="AE45" s="122" t="s">
        <v>795</v>
      </c>
      <c r="AF45" s="123"/>
      <c r="AG45" s="123"/>
      <c r="AH45" s="123"/>
      <c r="AI45" s="123"/>
    </row>
    <row r="46" spans="1:35" ht="18">
      <c r="A46" s="110" t="s">
        <v>214</v>
      </c>
      <c r="B46" s="111">
        <v>45988</v>
      </c>
      <c r="C46" s="112" t="s">
        <v>529</v>
      </c>
      <c r="D46" s="113">
        <v>0.25347222222222221</v>
      </c>
      <c r="E46" s="112" t="s">
        <v>388</v>
      </c>
      <c r="F46" s="112" t="s">
        <v>190</v>
      </c>
      <c r="G46" s="114">
        <v>0.20669999999999999</v>
      </c>
      <c r="H46" s="115">
        <v>179</v>
      </c>
      <c r="I46" s="115">
        <v>37</v>
      </c>
      <c r="J46" s="115">
        <v>29</v>
      </c>
      <c r="K46" s="111">
        <v>45975</v>
      </c>
      <c r="L46" s="115">
        <v>0</v>
      </c>
      <c r="M46" s="115">
        <v>0</v>
      </c>
      <c r="N46" s="115">
        <v>11</v>
      </c>
      <c r="O46" s="112" t="s">
        <v>631</v>
      </c>
      <c r="P46" s="116"/>
      <c r="Q46" s="116"/>
      <c r="R46" s="116"/>
      <c r="S46" s="116"/>
      <c r="T46" s="116"/>
      <c r="U46" s="116"/>
      <c r="V46" s="116"/>
      <c r="W46" s="116"/>
      <c r="X46" s="116"/>
      <c r="Y46" s="116"/>
      <c r="Z46" s="116"/>
      <c r="AA46" s="116"/>
      <c r="AB46" s="116"/>
      <c r="AC46" s="116"/>
      <c r="AD46" s="116"/>
      <c r="AE46" s="115" t="s">
        <v>350</v>
      </c>
      <c r="AF46" s="115" t="s">
        <v>796</v>
      </c>
      <c r="AG46" s="116"/>
      <c r="AH46" s="116"/>
      <c r="AI46" s="115" t="s">
        <v>769</v>
      </c>
    </row>
    <row r="47" spans="1:35" ht="18">
      <c r="A47" s="117" t="s">
        <v>214</v>
      </c>
      <c r="B47" s="118">
        <v>45988</v>
      </c>
      <c r="C47" s="119" t="s">
        <v>445</v>
      </c>
      <c r="D47" s="120">
        <v>0.33333333333333331</v>
      </c>
      <c r="E47" s="119" t="s">
        <v>388</v>
      </c>
      <c r="F47" s="119" t="s">
        <v>190</v>
      </c>
      <c r="G47" s="121">
        <v>0.79890000000000005</v>
      </c>
      <c r="H47" s="122">
        <v>179</v>
      </c>
      <c r="I47" s="122">
        <v>143</v>
      </c>
      <c r="J47" s="122">
        <v>132</v>
      </c>
      <c r="K47" s="118">
        <v>45976</v>
      </c>
      <c r="L47" s="122">
        <v>0</v>
      </c>
      <c r="M47" s="122">
        <v>0</v>
      </c>
      <c r="N47" s="122">
        <v>1</v>
      </c>
      <c r="O47" s="119" t="s">
        <v>644</v>
      </c>
      <c r="P47" s="123"/>
      <c r="Q47" s="123"/>
      <c r="R47" s="123"/>
      <c r="S47" s="123"/>
      <c r="T47" s="123"/>
      <c r="U47" s="123"/>
      <c r="V47" s="123"/>
      <c r="W47" s="123"/>
      <c r="X47" s="123"/>
      <c r="Y47" s="123"/>
      <c r="Z47" s="123"/>
      <c r="AA47" s="123"/>
      <c r="AB47" s="123"/>
      <c r="AC47" s="123"/>
      <c r="AD47" s="122" t="s">
        <v>608</v>
      </c>
      <c r="AE47" s="122" t="s">
        <v>204</v>
      </c>
      <c r="AF47" s="123"/>
      <c r="AG47" s="123"/>
      <c r="AH47" s="122" t="s">
        <v>797</v>
      </c>
      <c r="AI47" s="123"/>
    </row>
    <row r="48" spans="1:35" ht="18">
      <c r="A48" s="110" t="s">
        <v>214</v>
      </c>
      <c r="B48" s="111">
        <v>45988</v>
      </c>
      <c r="C48" s="112" t="s">
        <v>522</v>
      </c>
      <c r="D48" s="113">
        <v>0.36458333333333331</v>
      </c>
      <c r="E48" s="112" t="s">
        <v>388</v>
      </c>
      <c r="F48" s="112" t="s">
        <v>190</v>
      </c>
      <c r="G48" s="114">
        <v>0.1229</v>
      </c>
      <c r="H48" s="115">
        <v>179</v>
      </c>
      <c r="I48" s="115">
        <v>22</v>
      </c>
      <c r="J48" s="115">
        <v>0</v>
      </c>
      <c r="K48" s="111">
        <v>45976</v>
      </c>
      <c r="L48" s="115">
        <v>0</v>
      </c>
      <c r="M48" s="115">
        <v>0</v>
      </c>
      <c r="N48" s="115">
        <v>12</v>
      </c>
      <c r="O48" s="112" t="s">
        <v>631</v>
      </c>
      <c r="P48" s="116"/>
      <c r="Q48" s="116"/>
      <c r="R48" s="116"/>
      <c r="S48" s="116"/>
      <c r="T48" s="116"/>
      <c r="U48" s="116"/>
      <c r="V48" s="116"/>
      <c r="W48" s="116"/>
      <c r="X48" s="116"/>
      <c r="Y48" s="116"/>
      <c r="Z48" s="116"/>
      <c r="AA48" s="116"/>
      <c r="AB48" s="116"/>
      <c r="AC48" s="116"/>
      <c r="AD48" s="115" t="s">
        <v>798</v>
      </c>
      <c r="AE48" s="115" t="s">
        <v>376</v>
      </c>
      <c r="AF48" s="116"/>
      <c r="AG48" s="116"/>
      <c r="AH48" s="116"/>
      <c r="AI48" s="116"/>
    </row>
    <row r="49" spans="1:35" ht="18">
      <c r="A49" s="117" t="s">
        <v>214</v>
      </c>
      <c r="B49" s="118">
        <v>45988</v>
      </c>
      <c r="C49" s="119" t="s">
        <v>440</v>
      </c>
      <c r="D49" s="120">
        <v>0.58333333333333337</v>
      </c>
      <c r="E49" s="119" t="s">
        <v>388</v>
      </c>
      <c r="F49" s="119" t="s">
        <v>190</v>
      </c>
      <c r="G49" s="121">
        <v>0.66479999999999995</v>
      </c>
      <c r="H49" s="122">
        <v>179</v>
      </c>
      <c r="I49" s="122">
        <v>119</v>
      </c>
      <c r="J49" s="122">
        <v>89</v>
      </c>
      <c r="K49" s="118">
        <v>45977</v>
      </c>
      <c r="L49" s="122">
        <v>0</v>
      </c>
      <c r="M49" s="122">
        <v>2</v>
      </c>
      <c r="N49" s="122">
        <v>16</v>
      </c>
      <c r="O49" s="119" t="s">
        <v>223</v>
      </c>
      <c r="P49" s="123"/>
      <c r="Q49" s="123"/>
      <c r="R49" s="123"/>
      <c r="S49" s="123"/>
      <c r="T49" s="123"/>
      <c r="U49" s="123"/>
      <c r="V49" s="123"/>
      <c r="W49" s="123"/>
      <c r="X49" s="123"/>
      <c r="Y49" s="122" t="s">
        <v>257</v>
      </c>
      <c r="Z49" s="123"/>
      <c r="AA49" s="123"/>
      <c r="AB49" s="123"/>
      <c r="AC49" s="122" t="s">
        <v>329</v>
      </c>
      <c r="AD49" s="122" t="s">
        <v>799</v>
      </c>
      <c r="AE49" s="122" t="s">
        <v>784</v>
      </c>
      <c r="AF49" s="123"/>
      <c r="AG49" s="123"/>
      <c r="AH49" s="122" t="s">
        <v>800</v>
      </c>
      <c r="AI49" s="123"/>
    </row>
    <row r="50" spans="1:35" ht="18">
      <c r="A50" s="110" t="s">
        <v>214</v>
      </c>
      <c r="B50" s="111">
        <v>45988</v>
      </c>
      <c r="C50" s="112" t="s">
        <v>436</v>
      </c>
      <c r="D50" s="113">
        <v>0.73958333333333337</v>
      </c>
      <c r="E50" s="112" t="s">
        <v>388</v>
      </c>
      <c r="F50" s="112" t="s">
        <v>190</v>
      </c>
      <c r="G50" s="114">
        <v>0.4</v>
      </c>
      <c r="H50" s="115">
        <v>185</v>
      </c>
      <c r="I50" s="115">
        <v>74</v>
      </c>
      <c r="J50" s="115">
        <v>44</v>
      </c>
      <c r="K50" s="111">
        <v>45977</v>
      </c>
      <c r="L50" s="115">
        <v>0</v>
      </c>
      <c r="M50" s="115">
        <v>4</v>
      </c>
      <c r="N50" s="115">
        <v>21</v>
      </c>
      <c r="O50" s="112" t="s">
        <v>223</v>
      </c>
      <c r="P50" s="116"/>
      <c r="Q50" s="116"/>
      <c r="R50" s="116"/>
      <c r="S50" s="116"/>
      <c r="T50" s="116"/>
      <c r="U50" s="116"/>
      <c r="V50" s="116"/>
      <c r="W50" s="116"/>
      <c r="X50" s="116"/>
      <c r="Y50" s="115" t="s">
        <v>257</v>
      </c>
      <c r="Z50" s="116"/>
      <c r="AA50" s="116"/>
      <c r="AB50" s="116"/>
      <c r="AC50" s="115" t="s">
        <v>329</v>
      </c>
      <c r="AD50" s="115" t="s">
        <v>801</v>
      </c>
      <c r="AE50" s="115" t="s">
        <v>330</v>
      </c>
      <c r="AF50" s="115" t="s">
        <v>246</v>
      </c>
      <c r="AG50" s="116"/>
      <c r="AH50" s="116"/>
      <c r="AI50" s="115" t="s">
        <v>226</v>
      </c>
    </row>
    <row r="51" spans="1:35" ht="18">
      <c r="A51" s="117" t="s">
        <v>747</v>
      </c>
      <c r="B51" s="118">
        <v>45989</v>
      </c>
      <c r="C51" s="119" t="s">
        <v>519</v>
      </c>
      <c r="D51" s="120">
        <v>0.1145833333333333</v>
      </c>
      <c r="E51" s="119" t="s">
        <v>388</v>
      </c>
      <c r="F51" s="119" t="s">
        <v>190</v>
      </c>
      <c r="G51" s="121">
        <v>0.17879999999999999</v>
      </c>
      <c r="H51" s="122">
        <v>179</v>
      </c>
      <c r="I51" s="122">
        <v>32</v>
      </c>
      <c r="J51" s="122">
        <v>0</v>
      </c>
      <c r="K51" s="118">
        <v>45978</v>
      </c>
      <c r="L51" s="122">
        <v>3</v>
      </c>
      <c r="M51" s="122">
        <v>7</v>
      </c>
      <c r="N51" s="122">
        <v>24</v>
      </c>
      <c r="O51" s="119" t="s">
        <v>330</v>
      </c>
      <c r="P51" s="123"/>
      <c r="Q51" s="122" t="s">
        <v>711</v>
      </c>
      <c r="R51" s="123"/>
      <c r="S51" s="123"/>
      <c r="T51" s="123"/>
      <c r="U51" s="123"/>
      <c r="V51" s="123"/>
      <c r="W51" s="123"/>
      <c r="X51" s="123"/>
      <c r="Y51" s="123"/>
      <c r="Z51" s="123"/>
      <c r="AA51" s="123"/>
      <c r="AB51" s="123"/>
      <c r="AC51" s="123"/>
      <c r="AD51" s="122" t="s">
        <v>192</v>
      </c>
      <c r="AE51" s="122" t="s">
        <v>795</v>
      </c>
      <c r="AF51" s="123"/>
      <c r="AG51" s="123"/>
      <c r="AH51" s="123"/>
      <c r="AI51" s="123"/>
    </row>
    <row r="52" spans="1:35" ht="18">
      <c r="A52" s="110" t="s">
        <v>747</v>
      </c>
      <c r="B52" s="111">
        <v>45989</v>
      </c>
      <c r="C52" s="112" t="s">
        <v>445</v>
      </c>
      <c r="D52" s="113">
        <v>0.31944444444444448</v>
      </c>
      <c r="E52" s="112" t="s">
        <v>388</v>
      </c>
      <c r="F52" s="112" t="s">
        <v>190</v>
      </c>
      <c r="G52" s="114">
        <v>0.17319999999999999</v>
      </c>
      <c r="H52" s="115">
        <v>179</v>
      </c>
      <c r="I52" s="115">
        <v>31</v>
      </c>
      <c r="J52" s="115">
        <v>0</v>
      </c>
      <c r="K52" s="111">
        <v>45977</v>
      </c>
      <c r="L52" s="115">
        <v>0</v>
      </c>
      <c r="M52" s="115">
        <v>3</v>
      </c>
      <c r="N52" s="115">
        <v>26</v>
      </c>
      <c r="O52" s="112" t="s">
        <v>631</v>
      </c>
      <c r="P52" s="116"/>
      <c r="Q52" s="116"/>
      <c r="R52" s="116"/>
      <c r="S52" s="116"/>
      <c r="T52" s="116"/>
      <c r="U52" s="116"/>
      <c r="V52" s="116"/>
      <c r="W52" s="116"/>
      <c r="X52" s="116"/>
      <c r="Y52" s="115" t="s">
        <v>386</v>
      </c>
      <c r="Z52" s="116"/>
      <c r="AA52" s="116"/>
      <c r="AB52" s="116"/>
      <c r="AC52" s="116"/>
      <c r="AD52" s="115" t="s">
        <v>644</v>
      </c>
      <c r="AE52" s="115" t="s">
        <v>261</v>
      </c>
      <c r="AF52" s="116"/>
      <c r="AG52" s="116"/>
      <c r="AH52" s="116"/>
      <c r="AI52" s="116"/>
    </row>
    <row r="53" spans="1:35" ht="18">
      <c r="A53" s="117" t="s">
        <v>747</v>
      </c>
      <c r="B53" s="118">
        <v>45989</v>
      </c>
      <c r="C53" s="119" t="s">
        <v>440</v>
      </c>
      <c r="D53" s="120">
        <v>0.45833333333333331</v>
      </c>
      <c r="E53" s="119" t="s">
        <v>388</v>
      </c>
      <c r="F53" s="119" t="s">
        <v>190</v>
      </c>
      <c r="G53" s="121">
        <v>0.30170000000000002</v>
      </c>
      <c r="H53" s="122">
        <v>179</v>
      </c>
      <c r="I53" s="122">
        <v>54</v>
      </c>
      <c r="J53" s="122">
        <v>39</v>
      </c>
      <c r="K53" s="118">
        <v>45976</v>
      </c>
      <c r="L53" s="122">
        <v>0</v>
      </c>
      <c r="M53" s="122">
        <v>0</v>
      </c>
      <c r="N53" s="122">
        <v>14</v>
      </c>
      <c r="O53" s="119" t="s">
        <v>223</v>
      </c>
      <c r="P53" s="123"/>
      <c r="Q53" s="123"/>
      <c r="R53" s="123"/>
      <c r="S53" s="123"/>
      <c r="T53" s="123"/>
      <c r="U53" s="123"/>
      <c r="V53" s="123"/>
      <c r="W53" s="123"/>
      <c r="X53" s="123"/>
      <c r="Y53" s="122" t="s">
        <v>257</v>
      </c>
      <c r="Z53" s="123"/>
      <c r="AA53" s="123"/>
      <c r="AB53" s="123"/>
      <c r="AC53" s="123"/>
      <c r="AD53" s="122" t="s">
        <v>223</v>
      </c>
      <c r="AE53" s="122" t="s">
        <v>330</v>
      </c>
      <c r="AF53" s="123"/>
      <c r="AG53" s="123"/>
      <c r="AH53" s="122" t="s">
        <v>802</v>
      </c>
      <c r="AI53" s="123"/>
    </row>
    <row r="54" spans="1:35" ht="18">
      <c r="A54" s="110" t="s">
        <v>747</v>
      </c>
      <c r="B54" s="111">
        <v>45989</v>
      </c>
      <c r="C54" s="112" t="s">
        <v>436</v>
      </c>
      <c r="D54" s="113">
        <v>0.61458333333333337</v>
      </c>
      <c r="E54" s="112" t="s">
        <v>388</v>
      </c>
      <c r="F54" s="112" t="s">
        <v>190</v>
      </c>
      <c r="G54" s="114">
        <v>0.51959999999999995</v>
      </c>
      <c r="H54" s="115">
        <v>179</v>
      </c>
      <c r="I54" s="115">
        <v>93</v>
      </c>
      <c r="J54" s="115">
        <v>68</v>
      </c>
      <c r="K54" s="111">
        <v>45977</v>
      </c>
      <c r="L54" s="115">
        <v>0</v>
      </c>
      <c r="M54" s="115">
        <v>1</v>
      </c>
      <c r="N54" s="115">
        <v>16</v>
      </c>
      <c r="O54" s="112" t="s">
        <v>223</v>
      </c>
      <c r="P54" s="116"/>
      <c r="Q54" s="116"/>
      <c r="R54" s="116"/>
      <c r="S54" s="116"/>
      <c r="T54" s="116"/>
      <c r="U54" s="116"/>
      <c r="V54" s="116"/>
      <c r="W54" s="115" t="s">
        <v>130</v>
      </c>
      <c r="X54" s="116"/>
      <c r="Y54" s="115" t="s">
        <v>257</v>
      </c>
      <c r="Z54" s="116"/>
      <c r="AA54" s="116"/>
      <c r="AB54" s="116"/>
      <c r="AC54" s="115" t="s">
        <v>667</v>
      </c>
      <c r="AD54" s="115" t="s">
        <v>781</v>
      </c>
      <c r="AE54" s="115" t="s">
        <v>330</v>
      </c>
      <c r="AF54" s="116"/>
      <c r="AG54" s="116"/>
      <c r="AH54" s="115" t="s">
        <v>803</v>
      </c>
      <c r="AI54" s="116"/>
    </row>
    <row r="55" spans="1:35" ht="18">
      <c r="A55" s="117" t="s">
        <v>747</v>
      </c>
      <c r="B55" s="118">
        <v>45989</v>
      </c>
      <c r="C55" s="119" t="s">
        <v>433</v>
      </c>
      <c r="D55" s="120">
        <v>0.73611111111111116</v>
      </c>
      <c r="E55" s="119" t="s">
        <v>388</v>
      </c>
      <c r="F55" s="119" t="s">
        <v>190</v>
      </c>
      <c r="G55" s="121">
        <v>0.2626</v>
      </c>
      <c r="H55" s="122">
        <v>179</v>
      </c>
      <c r="I55" s="122">
        <v>47</v>
      </c>
      <c r="J55" s="122">
        <v>0</v>
      </c>
      <c r="K55" s="118">
        <v>45978</v>
      </c>
      <c r="L55" s="122">
        <v>3</v>
      </c>
      <c r="M55" s="122">
        <v>0</v>
      </c>
      <c r="N55" s="122">
        <v>30</v>
      </c>
      <c r="O55" s="119" t="s">
        <v>223</v>
      </c>
      <c r="P55" s="122" t="s">
        <v>804</v>
      </c>
      <c r="Q55" s="123"/>
      <c r="R55" s="123"/>
      <c r="S55" s="123"/>
      <c r="T55" s="123"/>
      <c r="U55" s="123"/>
      <c r="V55" s="123"/>
      <c r="W55" s="123"/>
      <c r="X55" s="123"/>
      <c r="Y55" s="122" t="s">
        <v>386</v>
      </c>
      <c r="Z55" s="123"/>
      <c r="AA55" s="123"/>
      <c r="AB55" s="123"/>
      <c r="AC55" s="122" t="s">
        <v>202</v>
      </c>
      <c r="AD55" s="122" t="s">
        <v>781</v>
      </c>
      <c r="AE55" s="122" t="s">
        <v>784</v>
      </c>
      <c r="AF55" s="123"/>
      <c r="AG55" s="123"/>
      <c r="AH55" s="123"/>
      <c r="AI55" s="123"/>
    </row>
    <row r="56" spans="1:35" ht="18">
      <c r="A56" s="110" t="s">
        <v>747</v>
      </c>
      <c r="B56" s="111">
        <v>45989</v>
      </c>
      <c r="C56" s="112" t="s">
        <v>443</v>
      </c>
      <c r="D56" s="113">
        <v>0.9375</v>
      </c>
      <c r="E56" s="112" t="s">
        <v>388</v>
      </c>
      <c r="F56" s="112" t="s">
        <v>190</v>
      </c>
      <c r="G56" s="114">
        <v>0.91059999999999997</v>
      </c>
      <c r="H56" s="115">
        <v>179</v>
      </c>
      <c r="I56" s="115">
        <v>163</v>
      </c>
      <c r="J56" s="115">
        <v>117</v>
      </c>
      <c r="K56" s="111">
        <v>45977</v>
      </c>
      <c r="L56" s="115">
        <v>0</v>
      </c>
      <c r="M56" s="115">
        <v>1</v>
      </c>
      <c r="N56" s="115">
        <v>21</v>
      </c>
      <c r="O56" s="112" t="s">
        <v>667</v>
      </c>
      <c r="P56" s="116"/>
      <c r="Q56" s="116"/>
      <c r="R56" s="116"/>
      <c r="S56" s="116"/>
      <c r="T56" s="116"/>
      <c r="U56" s="116"/>
      <c r="V56" s="116"/>
      <c r="W56" s="116"/>
      <c r="X56" s="116"/>
      <c r="Y56" s="115" t="s">
        <v>342</v>
      </c>
      <c r="Z56" s="115" t="s">
        <v>805</v>
      </c>
      <c r="AA56" s="116"/>
      <c r="AB56" s="116"/>
      <c r="AC56" s="115" t="s">
        <v>222</v>
      </c>
      <c r="AD56" s="115" t="s">
        <v>375</v>
      </c>
      <c r="AE56" s="115" t="s">
        <v>204</v>
      </c>
      <c r="AF56" s="116"/>
      <c r="AG56" s="116"/>
      <c r="AH56" s="115" t="s">
        <v>786</v>
      </c>
      <c r="AI56" s="116"/>
    </row>
    <row r="57" spans="1:35" ht="18">
      <c r="A57" s="117" t="s">
        <v>227</v>
      </c>
      <c r="B57" s="118">
        <v>45990</v>
      </c>
      <c r="C57" s="119" t="s">
        <v>529</v>
      </c>
      <c r="D57" s="120">
        <v>0.2361111111111111</v>
      </c>
      <c r="E57" s="119" t="s">
        <v>388</v>
      </c>
      <c r="F57" s="119" t="s">
        <v>190</v>
      </c>
      <c r="G57" s="121">
        <v>0.3135</v>
      </c>
      <c r="H57" s="122">
        <v>185</v>
      </c>
      <c r="I57" s="122">
        <v>58</v>
      </c>
      <c r="J57" s="122">
        <v>30</v>
      </c>
      <c r="K57" s="118">
        <v>45978</v>
      </c>
      <c r="L57" s="122">
        <v>1</v>
      </c>
      <c r="M57" s="122">
        <v>6</v>
      </c>
      <c r="N57" s="122">
        <v>21</v>
      </c>
      <c r="O57" s="119" t="s">
        <v>223</v>
      </c>
      <c r="P57" s="123"/>
      <c r="Q57" s="123"/>
      <c r="R57" s="123"/>
      <c r="S57" s="123"/>
      <c r="T57" s="123"/>
      <c r="U57" s="123"/>
      <c r="V57" s="123"/>
      <c r="W57" s="123"/>
      <c r="X57" s="123"/>
      <c r="Y57" s="123"/>
      <c r="Z57" s="122" t="s">
        <v>791</v>
      </c>
      <c r="AA57" s="123"/>
      <c r="AB57" s="122" t="s">
        <v>335</v>
      </c>
      <c r="AC57" s="122" t="s">
        <v>667</v>
      </c>
      <c r="AD57" s="122" t="s">
        <v>801</v>
      </c>
      <c r="AE57" s="122" t="s">
        <v>330</v>
      </c>
      <c r="AF57" s="123"/>
      <c r="AG57" s="123"/>
      <c r="AH57" s="122" t="s">
        <v>806</v>
      </c>
      <c r="AI57" s="123"/>
    </row>
    <row r="58" spans="1:35" ht="18">
      <c r="A58" s="110" t="s">
        <v>227</v>
      </c>
      <c r="B58" s="111">
        <v>45990</v>
      </c>
      <c r="C58" s="112" t="s">
        <v>445</v>
      </c>
      <c r="D58" s="113">
        <v>0.33333333333333331</v>
      </c>
      <c r="E58" s="112" t="s">
        <v>388</v>
      </c>
      <c r="F58" s="112" t="s">
        <v>190</v>
      </c>
      <c r="G58" s="114">
        <v>0.73180000000000001</v>
      </c>
      <c r="H58" s="115">
        <v>179</v>
      </c>
      <c r="I58" s="115">
        <v>131</v>
      </c>
      <c r="J58" s="115">
        <v>98</v>
      </c>
      <c r="K58" s="111">
        <v>45977</v>
      </c>
      <c r="L58" s="115">
        <v>0</v>
      </c>
      <c r="M58" s="115">
        <v>2</v>
      </c>
      <c r="N58" s="115">
        <v>27</v>
      </c>
      <c r="O58" s="112" t="s">
        <v>250</v>
      </c>
      <c r="P58" s="116"/>
      <c r="Q58" s="116"/>
      <c r="R58" s="116"/>
      <c r="S58" s="116"/>
      <c r="T58" s="116"/>
      <c r="U58" s="116"/>
      <c r="V58" s="116"/>
      <c r="W58" s="116"/>
      <c r="X58" s="116"/>
      <c r="Y58" s="115" t="s">
        <v>348</v>
      </c>
      <c r="Z58" s="116"/>
      <c r="AA58" s="116"/>
      <c r="AB58" s="115" t="s">
        <v>335</v>
      </c>
      <c r="AC58" s="115" t="s">
        <v>202</v>
      </c>
      <c r="AD58" s="115" t="s">
        <v>706</v>
      </c>
      <c r="AE58" s="115" t="s">
        <v>330</v>
      </c>
      <c r="AF58" s="115" t="s">
        <v>807</v>
      </c>
      <c r="AG58" s="116"/>
      <c r="AH58" s="115" t="s">
        <v>808</v>
      </c>
      <c r="AI58" s="116"/>
    </row>
    <row r="59" spans="1:35" ht="18">
      <c r="A59" s="117" t="s">
        <v>227</v>
      </c>
      <c r="B59" s="118">
        <v>45990</v>
      </c>
      <c r="C59" s="119" t="s">
        <v>440</v>
      </c>
      <c r="D59" s="120">
        <v>0.68055555555555547</v>
      </c>
      <c r="E59" s="119" t="s">
        <v>388</v>
      </c>
      <c r="F59" s="119" t="s">
        <v>190</v>
      </c>
      <c r="G59" s="121">
        <v>0.66479999999999995</v>
      </c>
      <c r="H59" s="122">
        <v>179</v>
      </c>
      <c r="I59" s="122">
        <v>119</v>
      </c>
      <c r="J59" s="122">
        <v>102</v>
      </c>
      <c r="K59" s="118">
        <v>45977</v>
      </c>
      <c r="L59" s="122">
        <v>0</v>
      </c>
      <c r="M59" s="122">
        <v>1</v>
      </c>
      <c r="N59" s="122">
        <v>9</v>
      </c>
      <c r="O59" s="119" t="s">
        <v>220</v>
      </c>
      <c r="P59" s="123"/>
      <c r="Q59" s="123"/>
      <c r="R59" s="123"/>
      <c r="S59" s="123"/>
      <c r="T59" s="123"/>
      <c r="U59" s="123"/>
      <c r="V59" s="123"/>
      <c r="W59" s="123"/>
      <c r="X59" s="123"/>
      <c r="Y59" s="122" t="s">
        <v>257</v>
      </c>
      <c r="Z59" s="123"/>
      <c r="AA59" s="122" t="s">
        <v>220</v>
      </c>
      <c r="AB59" s="122" t="s">
        <v>230</v>
      </c>
      <c r="AC59" s="123"/>
      <c r="AD59" s="123"/>
      <c r="AE59" s="123"/>
      <c r="AF59" s="123"/>
      <c r="AG59" s="123"/>
      <c r="AH59" s="122" t="s">
        <v>809</v>
      </c>
      <c r="AI59" s="122" t="s">
        <v>226</v>
      </c>
    </row>
    <row r="60" spans="1:35" ht="18">
      <c r="A60" s="110" t="s">
        <v>236</v>
      </c>
      <c r="B60" s="111">
        <v>45991</v>
      </c>
      <c r="C60" s="112" t="s">
        <v>519</v>
      </c>
      <c r="D60" s="113">
        <v>8.3333333333333329E-2</v>
      </c>
      <c r="E60" s="112" t="s">
        <v>388</v>
      </c>
      <c r="F60" s="112" t="s">
        <v>190</v>
      </c>
      <c r="G60" s="114">
        <v>0.62009999999999998</v>
      </c>
      <c r="H60" s="115">
        <v>179</v>
      </c>
      <c r="I60" s="115">
        <v>111</v>
      </c>
      <c r="J60" s="115">
        <v>95</v>
      </c>
      <c r="K60" s="111">
        <v>45977</v>
      </c>
      <c r="L60" s="115">
        <v>0</v>
      </c>
      <c r="M60" s="115">
        <v>11</v>
      </c>
      <c r="N60" s="115">
        <v>16</v>
      </c>
      <c r="O60" s="112" t="s">
        <v>336</v>
      </c>
      <c r="P60" s="116"/>
      <c r="Q60" s="116"/>
      <c r="R60" s="116"/>
      <c r="S60" s="116"/>
      <c r="T60" s="116"/>
      <c r="U60" s="116"/>
      <c r="V60" s="116"/>
      <c r="W60" s="116"/>
      <c r="X60" s="116"/>
      <c r="Y60" s="115" t="s">
        <v>348</v>
      </c>
      <c r="Z60" s="115" t="s">
        <v>787</v>
      </c>
      <c r="AA60" s="116"/>
      <c r="AB60" s="115" t="s">
        <v>252</v>
      </c>
      <c r="AC60" s="115" t="s">
        <v>231</v>
      </c>
      <c r="AD60" s="116"/>
      <c r="AE60" s="116"/>
      <c r="AF60" s="116"/>
      <c r="AG60" s="116"/>
      <c r="AH60" s="115" t="s">
        <v>808</v>
      </c>
      <c r="AI60" s="116"/>
    </row>
    <row r="61" spans="1:35" ht="18">
      <c r="A61" s="117" t="s">
        <v>236</v>
      </c>
      <c r="B61" s="118">
        <v>45991</v>
      </c>
      <c r="C61" s="119" t="s">
        <v>445</v>
      </c>
      <c r="D61" s="120">
        <v>0.31944444444444448</v>
      </c>
      <c r="E61" s="119" t="s">
        <v>388</v>
      </c>
      <c r="F61" s="119" t="s">
        <v>190</v>
      </c>
      <c r="G61" s="121">
        <v>0.43580000000000002</v>
      </c>
      <c r="H61" s="122">
        <v>179</v>
      </c>
      <c r="I61" s="122">
        <v>78</v>
      </c>
      <c r="J61" s="122">
        <v>47</v>
      </c>
      <c r="K61" s="118">
        <v>45977</v>
      </c>
      <c r="L61" s="122">
        <v>0</v>
      </c>
      <c r="M61" s="122">
        <v>7</v>
      </c>
      <c r="N61" s="122">
        <v>25</v>
      </c>
      <c r="O61" s="119" t="s">
        <v>629</v>
      </c>
      <c r="P61" s="123"/>
      <c r="Q61" s="123"/>
      <c r="R61" s="123"/>
      <c r="S61" s="123"/>
      <c r="T61" s="123"/>
      <c r="U61" s="123"/>
      <c r="V61" s="123"/>
      <c r="W61" s="123"/>
      <c r="X61" s="123"/>
      <c r="Y61" s="123"/>
      <c r="Z61" s="123"/>
      <c r="AA61" s="123"/>
      <c r="AB61" s="123"/>
      <c r="AC61" s="122" t="s">
        <v>268</v>
      </c>
      <c r="AD61" s="122" t="s">
        <v>706</v>
      </c>
      <c r="AE61" s="122" t="s">
        <v>721</v>
      </c>
      <c r="AF61" s="123"/>
      <c r="AG61" s="123"/>
      <c r="AH61" s="122" t="s">
        <v>793</v>
      </c>
      <c r="AI61" s="123"/>
    </row>
    <row r="62" spans="1:35" ht="18">
      <c r="A62" s="110" t="s">
        <v>236</v>
      </c>
      <c r="B62" s="111">
        <v>45991</v>
      </c>
      <c r="C62" s="112" t="s">
        <v>522</v>
      </c>
      <c r="D62" s="113">
        <v>0.33333333333333331</v>
      </c>
      <c r="E62" s="112" t="s">
        <v>388</v>
      </c>
      <c r="F62" s="112" t="s">
        <v>190</v>
      </c>
      <c r="G62" s="114">
        <v>0.58930000000000005</v>
      </c>
      <c r="H62" s="115">
        <v>168</v>
      </c>
      <c r="I62" s="115">
        <v>99</v>
      </c>
      <c r="J62" s="115">
        <v>83</v>
      </c>
      <c r="K62" s="111">
        <v>45976</v>
      </c>
      <c r="L62" s="115">
        <v>0</v>
      </c>
      <c r="M62" s="115">
        <v>0</v>
      </c>
      <c r="N62" s="115">
        <v>12</v>
      </c>
      <c r="O62" s="112" t="s">
        <v>231</v>
      </c>
      <c r="P62" s="116"/>
      <c r="Q62" s="116"/>
      <c r="R62" s="116"/>
      <c r="S62" s="116"/>
      <c r="T62" s="116"/>
      <c r="U62" s="116"/>
      <c r="V62" s="116"/>
      <c r="W62" s="116"/>
      <c r="X62" s="116"/>
      <c r="Y62" s="116"/>
      <c r="Z62" s="116"/>
      <c r="AA62" s="116"/>
      <c r="AB62" s="116"/>
      <c r="AC62" s="115" t="s">
        <v>336</v>
      </c>
      <c r="AD62" s="115" t="s">
        <v>203</v>
      </c>
      <c r="AE62" s="115" t="s">
        <v>330</v>
      </c>
      <c r="AF62" s="116"/>
      <c r="AG62" s="116"/>
      <c r="AH62" s="115" t="s">
        <v>810</v>
      </c>
      <c r="AI62" s="116"/>
    </row>
    <row r="63" spans="1:35" ht="18">
      <c r="A63" s="117" t="s">
        <v>236</v>
      </c>
      <c r="B63" s="118">
        <v>45991</v>
      </c>
      <c r="C63" s="119" t="s">
        <v>443</v>
      </c>
      <c r="D63" s="120">
        <v>0.51041666666666663</v>
      </c>
      <c r="E63" s="119" t="s">
        <v>388</v>
      </c>
      <c r="F63" s="119" t="s">
        <v>190</v>
      </c>
      <c r="G63" s="121">
        <v>0.91620000000000001</v>
      </c>
      <c r="H63" s="122">
        <v>179</v>
      </c>
      <c r="I63" s="122">
        <v>164</v>
      </c>
      <c r="J63" s="122">
        <v>155</v>
      </c>
      <c r="K63" s="118">
        <v>45972</v>
      </c>
      <c r="L63" s="122">
        <v>0</v>
      </c>
      <c r="M63" s="122">
        <v>0</v>
      </c>
      <c r="N63" s="122">
        <v>2</v>
      </c>
      <c r="O63" s="119" t="s">
        <v>266</v>
      </c>
      <c r="P63" s="123"/>
      <c r="Q63" s="123"/>
      <c r="R63" s="123"/>
      <c r="S63" s="123"/>
      <c r="T63" s="123"/>
      <c r="U63" s="123"/>
      <c r="V63" s="123"/>
      <c r="W63" s="123"/>
      <c r="X63" s="123"/>
      <c r="Y63" s="123"/>
      <c r="Z63" s="123"/>
      <c r="AA63" s="123"/>
      <c r="AB63" s="123"/>
      <c r="AC63" s="123"/>
      <c r="AD63" s="122" t="s">
        <v>269</v>
      </c>
      <c r="AE63" s="122" t="s">
        <v>330</v>
      </c>
      <c r="AF63" s="123"/>
      <c r="AG63" s="123"/>
      <c r="AH63" s="122" t="s">
        <v>811</v>
      </c>
      <c r="AI63" s="123"/>
    </row>
    <row r="64" spans="1:35" ht="18">
      <c r="A64" s="110" t="s">
        <v>236</v>
      </c>
      <c r="B64" s="111">
        <v>45991</v>
      </c>
      <c r="C64" s="112" t="s">
        <v>440</v>
      </c>
      <c r="D64" s="113">
        <v>0.63194444444444442</v>
      </c>
      <c r="E64" s="112" t="s">
        <v>388</v>
      </c>
      <c r="F64" s="112" t="s">
        <v>190</v>
      </c>
      <c r="G64" s="114">
        <v>0.95530000000000004</v>
      </c>
      <c r="H64" s="115">
        <v>179</v>
      </c>
      <c r="I64" s="115">
        <v>171</v>
      </c>
      <c r="J64" s="115">
        <v>133</v>
      </c>
      <c r="K64" s="111">
        <v>45976</v>
      </c>
      <c r="L64" s="115">
        <v>0</v>
      </c>
      <c r="M64" s="115">
        <v>0</v>
      </c>
      <c r="N64" s="115">
        <v>55</v>
      </c>
      <c r="O64" s="112" t="s">
        <v>36</v>
      </c>
      <c r="P64" s="116"/>
      <c r="Q64" s="116"/>
      <c r="R64" s="116"/>
      <c r="S64" s="116"/>
      <c r="T64" s="116"/>
      <c r="U64" s="115" t="s">
        <v>338</v>
      </c>
      <c r="V64" s="116"/>
      <c r="W64" s="116"/>
      <c r="X64" s="116"/>
      <c r="Y64" s="115" t="s">
        <v>264</v>
      </c>
      <c r="Z64" s="116"/>
      <c r="AA64" s="116"/>
      <c r="AB64" s="115" t="s">
        <v>349</v>
      </c>
      <c r="AC64" s="115" t="s">
        <v>222</v>
      </c>
      <c r="AD64" s="115" t="s">
        <v>192</v>
      </c>
      <c r="AE64" s="115" t="s">
        <v>350</v>
      </c>
      <c r="AF64" s="115" t="s">
        <v>812</v>
      </c>
      <c r="AG64" s="116"/>
      <c r="AH64" s="115" t="s">
        <v>746</v>
      </c>
      <c r="AI64" s="115" t="s">
        <v>226</v>
      </c>
    </row>
    <row r="65" spans="1:35" ht="18">
      <c r="A65" s="124" t="s">
        <v>270</v>
      </c>
      <c r="B65" s="125"/>
      <c r="C65" s="126">
        <f>COUNTA(C2:C64)</f>
        <v>63</v>
      </c>
      <c r="D65" s="125"/>
      <c r="E65" s="125"/>
      <c r="F65" s="125"/>
      <c r="G65" s="127">
        <f>AVERAGE(G2:G64)</f>
        <v>0.64625714285714297</v>
      </c>
      <c r="H65" s="128">
        <f>SUM(H2:H64)</f>
        <v>11267</v>
      </c>
      <c r="I65" s="128">
        <f>SUM(I2:I64)</f>
        <v>7277</v>
      </c>
      <c r="J65" s="128">
        <f>SUM(J2:J64)</f>
        <v>3766</v>
      </c>
      <c r="K65" s="125"/>
      <c r="L65" s="128">
        <f>SUM(L2:L64)</f>
        <v>38</v>
      </c>
      <c r="M65" s="128">
        <f>SUM(M2:M64)</f>
        <v>210</v>
      </c>
      <c r="N65" s="128">
        <f>SUM(N2:N64)</f>
        <v>1123</v>
      </c>
      <c r="O65" s="125"/>
      <c r="P65" s="128">
        <f t="shared" ref="P65:AI65" si="0">SUMPRODUCT(--IFERROR(VALUE(SUBSTITUTE(SUBSTITUTE(SUBSTITUTE(SUBSTITUTE(SUBSTITUTE(SUBSTITUTE(SUBSTITUTE(SUBSTITUTE(SUBSTITUTE(SUBSTITUTE(SUBSTITUTE(SUBSTITUTE(SUBSTITUTE(SUBSTITUTE(SUBSTITUTE(SUBSTITUTE(SUBSTITUTE(SUBSTITUTE(SUBSTITUTE(SUBSTITUTE(P2:P64,"Y",""),"B",""),"M",""),"H",""),"Q",""),"K",""),"V",""),"L",""),"G",""),"S",""),"W",""),"T",""),"X",""),"U",""),"O",""),"I",""),"E",""),"A",""),"P",""),"N","")),0))</f>
        <v>0</v>
      </c>
      <c r="Q65" s="128">
        <f t="shared" si="0"/>
        <v>0</v>
      </c>
      <c r="R65" s="128">
        <f t="shared" si="0"/>
        <v>0</v>
      </c>
      <c r="S65" s="128">
        <f t="shared" si="0"/>
        <v>0</v>
      </c>
      <c r="T65" s="128">
        <f t="shared" si="0"/>
        <v>0</v>
      </c>
      <c r="U65" s="128">
        <f t="shared" si="0"/>
        <v>0</v>
      </c>
      <c r="V65" s="128">
        <f t="shared" si="0"/>
        <v>0</v>
      </c>
      <c r="W65" s="128">
        <f t="shared" si="0"/>
        <v>0</v>
      </c>
      <c r="X65" s="128">
        <f t="shared" si="0"/>
        <v>0</v>
      </c>
      <c r="Y65" s="128">
        <f t="shared" si="0"/>
        <v>0</v>
      </c>
      <c r="Z65" s="128">
        <f t="shared" si="0"/>
        <v>0</v>
      </c>
      <c r="AA65" s="128">
        <f t="shared" si="0"/>
        <v>0</v>
      </c>
      <c r="AB65" s="128">
        <f t="shared" si="0"/>
        <v>0</v>
      </c>
      <c r="AC65" s="128">
        <f t="shared" si="0"/>
        <v>0</v>
      </c>
      <c r="AD65" s="128">
        <f t="shared" si="0"/>
        <v>0</v>
      </c>
      <c r="AE65" s="128">
        <f t="shared" si="0"/>
        <v>0</v>
      </c>
      <c r="AF65" s="128">
        <f t="shared" si="0"/>
        <v>0</v>
      </c>
      <c r="AG65" s="128">
        <f t="shared" si="0"/>
        <v>0</v>
      </c>
      <c r="AH65" s="128">
        <f t="shared" si="0"/>
        <v>0</v>
      </c>
      <c r="AI65" s="128">
        <f t="shared" si="0"/>
        <v>0</v>
      </c>
    </row>
  </sheetData>
  <autoFilter ref="A1:AI64"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13"/>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40</v>
      </c>
      <c r="C2" s="142" t="s">
        <v>389</v>
      </c>
      <c r="D2" s="141" t="s">
        <v>388</v>
      </c>
      <c r="E2" s="143">
        <v>1.1284722222222221</v>
      </c>
      <c r="F2" s="141" t="s">
        <v>42</v>
      </c>
      <c r="G2" s="144">
        <v>2</v>
      </c>
      <c r="H2" s="162">
        <v>549</v>
      </c>
    </row>
    <row r="3" spans="1:8" ht="18">
      <c r="A3" s="146">
        <v>45979</v>
      </c>
      <c r="B3" s="147" t="s">
        <v>40</v>
      </c>
      <c r="C3" s="148" t="s">
        <v>389</v>
      </c>
      <c r="D3" s="147" t="s">
        <v>388</v>
      </c>
      <c r="E3" s="149">
        <v>1.1284722222222221</v>
      </c>
      <c r="F3" s="147" t="s">
        <v>45</v>
      </c>
      <c r="G3" s="150">
        <v>2</v>
      </c>
      <c r="H3" s="163">
        <v>702</v>
      </c>
    </row>
    <row r="4" spans="1:8" ht="18">
      <c r="A4" s="146">
        <v>45979</v>
      </c>
      <c r="B4" s="147" t="s">
        <v>40</v>
      </c>
      <c r="C4" s="148" t="s">
        <v>389</v>
      </c>
      <c r="D4" s="147" t="s">
        <v>388</v>
      </c>
      <c r="E4" s="149">
        <v>1.1284722222222221</v>
      </c>
      <c r="F4" s="147" t="s">
        <v>48</v>
      </c>
      <c r="G4" s="150">
        <v>2</v>
      </c>
      <c r="H4" s="147" t="s">
        <v>49</v>
      </c>
    </row>
    <row r="5" spans="1:8" ht="18">
      <c r="A5" s="151">
        <v>45979</v>
      </c>
      <c r="B5" s="152" t="s">
        <v>40</v>
      </c>
      <c r="C5" s="153" t="s">
        <v>392</v>
      </c>
      <c r="D5" s="152" t="s">
        <v>388</v>
      </c>
      <c r="E5" s="154">
        <v>1.302083333333333</v>
      </c>
      <c r="F5" s="152" t="s">
        <v>42</v>
      </c>
      <c r="G5" s="155">
        <v>8</v>
      </c>
      <c r="H5" s="173">
        <v>651</v>
      </c>
    </row>
    <row r="6" spans="1:8" ht="18">
      <c r="A6" s="146">
        <v>45979</v>
      </c>
      <c r="B6" s="147" t="s">
        <v>40</v>
      </c>
      <c r="C6" s="148" t="s">
        <v>392</v>
      </c>
      <c r="D6" s="147" t="s">
        <v>388</v>
      </c>
      <c r="E6" s="149">
        <v>1.302083333333333</v>
      </c>
      <c r="F6" s="147" t="s">
        <v>45</v>
      </c>
      <c r="G6" s="150">
        <v>8</v>
      </c>
      <c r="H6" s="163">
        <v>804</v>
      </c>
    </row>
    <row r="7" spans="1:8" ht="18">
      <c r="A7" s="146">
        <v>45979</v>
      </c>
      <c r="B7" s="147" t="s">
        <v>40</v>
      </c>
      <c r="C7" s="148" t="s">
        <v>392</v>
      </c>
      <c r="D7" s="147" t="s">
        <v>388</v>
      </c>
      <c r="E7" s="149">
        <v>1.302083333333333</v>
      </c>
      <c r="F7" s="147" t="s">
        <v>48</v>
      </c>
      <c r="G7" s="150">
        <v>8</v>
      </c>
      <c r="H7" s="147" t="s">
        <v>49</v>
      </c>
    </row>
    <row r="8" spans="1:8" ht="18">
      <c r="A8" s="151">
        <v>45979</v>
      </c>
      <c r="B8" s="152" t="s">
        <v>40</v>
      </c>
      <c r="C8" s="153" t="s">
        <v>396</v>
      </c>
      <c r="D8" s="152" t="s">
        <v>388</v>
      </c>
      <c r="E8" s="154">
        <v>1.788194444444444</v>
      </c>
      <c r="F8" s="152" t="s">
        <v>42</v>
      </c>
      <c r="G8" s="155">
        <v>6</v>
      </c>
      <c r="H8" s="173">
        <v>702</v>
      </c>
    </row>
    <row r="9" spans="1:8" ht="18">
      <c r="A9" s="146">
        <v>45979</v>
      </c>
      <c r="B9" s="147" t="s">
        <v>40</v>
      </c>
      <c r="C9" s="148" t="s">
        <v>396</v>
      </c>
      <c r="D9" s="147" t="s">
        <v>388</v>
      </c>
      <c r="E9" s="149">
        <v>1.788194444444444</v>
      </c>
      <c r="F9" s="147" t="s">
        <v>45</v>
      </c>
      <c r="G9" s="150">
        <v>6</v>
      </c>
      <c r="H9" s="163">
        <v>855</v>
      </c>
    </row>
    <row r="10" spans="1:8" ht="18">
      <c r="A10" s="146">
        <v>45979</v>
      </c>
      <c r="B10" s="147" t="s">
        <v>40</v>
      </c>
      <c r="C10" s="148" t="s">
        <v>396</v>
      </c>
      <c r="D10" s="147" t="s">
        <v>388</v>
      </c>
      <c r="E10" s="149">
        <v>1.788194444444444</v>
      </c>
      <c r="F10" s="147" t="s">
        <v>48</v>
      </c>
      <c r="G10" s="150">
        <v>6</v>
      </c>
      <c r="H10" s="147" t="s">
        <v>49</v>
      </c>
    </row>
    <row r="11" spans="1:8" ht="18">
      <c r="A11" s="151">
        <v>45979</v>
      </c>
      <c r="B11" s="152" t="s">
        <v>40</v>
      </c>
      <c r="C11" s="153" t="s">
        <v>398</v>
      </c>
      <c r="D11" s="152" t="s">
        <v>388</v>
      </c>
      <c r="E11" s="154">
        <v>1.8888888888888891</v>
      </c>
      <c r="F11" s="152" t="s">
        <v>42</v>
      </c>
      <c r="G11" s="155">
        <v>7</v>
      </c>
      <c r="H11" s="173">
        <v>702</v>
      </c>
    </row>
    <row r="12" spans="1:8" ht="18">
      <c r="A12" s="146">
        <v>45979</v>
      </c>
      <c r="B12" s="147" t="s">
        <v>40</v>
      </c>
      <c r="C12" s="148" t="s">
        <v>398</v>
      </c>
      <c r="D12" s="147" t="s">
        <v>388</v>
      </c>
      <c r="E12" s="149">
        <v>1.8888888888888891</v>
      </c>
      <c r="F12" s="147" t="s">
        <v>45</v>
      </c>
      <c r="G12" s="150">
        <v>7</v>
      </c>
      <c r="H12" s="163">
        <v>855</v>
      </c>
    </row>
    <row r="13" spans="1:8" ht="18">
      <c r="A13" s="146">
        <v>45979</v>
      </c>
      <c r="B13" s="147" t="s">
        <v>40</v>
      </c>
      <c r="C13" s="148" t="s">
        <v>398</v>
      </c>
      <c r="D13" s="147" t="s">
        <v>388</v>
      </c>
      <c r="E13" s="149">
        <v>1.8888888888888891</v>
      </c>
      <c r="F13" s="147" t="s">
        <v>48</v>
      </c>
      <c r="G13" s="150">
        <v>7</v>
      </c>
      <c r="H13" s="147" t="s">
        <v>49</v>
      </c>
    </row>
    <row r="14" spans="1:8" ht="18">
      <c r="A14" s="140">
        <v>45979</v>
      </c>
      <c r="B14" s="141" t="s">
        <v>399</v>
      </c>
      <c r="C14" s="142" t="s">
        <v>400</v>
      </c>
      <c r="D14" s="141" t="s">
        <v>388</v>
      </c>
      <c r="E14" s="143">
        <v>1.2222222222222221</v>
      </c>
      <c r="F14" s="141" t="s">
        <v>401</v>
      </c>
      <c r="G14" s="144">
        <v>1</v>
      </c>
      <c r="H14" s="145">
        <v>575</v>
      </c>
    </row>
    <row r="15" spans="1:8" ht="18">
      <c r="A15" s="146">
        <v>45979</v>
      </c>
      <c r="B15" s="147" t="s">
        <v>399</v>
      </c>
      <c r="C15" s="148" t="s">
        <v>400</v>
      </c>
      <c r="D15" s="147" t="s">
        <v>388</v>
      </c>
      <c r="E15" s="149">
        <v>1.2222222222222221</v>
      </c>
      <c r="F15" s="147" t="s">
        <v>48</v>
      </c>
      <c r="G15" s="150">
        <v>1</v>
      </c>
      <c r="H15" s="163">
        <v>779</v>
      </c>
    </row>
    <row r="16" spans="1:8" ht="18">
      <c r="A16" s="140">
        <v>45979</v>
      </c>
      <c r="B16" s="141" t="s">
        <v>404</v>
      </c>
      <c r="C16" s="142" t="s">
        <v>405</v>
      </c>
      <c r="D16" s="141" t="s">
        <v>388</v>
      </c>
      <c r="E16" s="143">
        <v>1.274305555555556</v>
      </c>
      <c r="F16" s="141" t="s">
        <v>406</v>
      </c>
      <c r="G16" s="144">
        <v>1</v>
      </c>
      <c r="H16" s="145">
        <v>595</v>
      </c>
    </row>
    <row r="17" spans="1:8" ht="18">
      <c r="A17" s="151">
        <v>45979</v>
      </c>
      <c r="B17" s="152" t="s">
        <v>404</v>
      </c>
      <c r="C17" s="153" t="s">
        <v>408</v>
      </c>
      <c r="D17" s="152" t="s">
        <v>388</v>
      </c>
      <c r="E17" s="154">
        <v>1.739583333333333</v>
      </c>
      <c r="F17" s="152" t="s">
        <v>406</v>
      </c>
      <c r="G17" s="155">
        <v>3</v>
      </c>
      <c r="H17" s="173">
        <v>695</v>
      </c>
    </row>
    <row r="18" spans="1:8" ht="18">
      <c r="A18" s="140">
        <v>45979</v>
      </c>
      <c r="B18" s="141" t="s">
        <v>50</v>
      </c>
      <c r="C18" s="142" t="s">
        <v>410</v>
      </c>
      <c r="D18" s="141" t="s">
        <v>388</v>
      </c>
      <c r="E18" s="143">
        <v>1.395833333333333</v>
      </c>
      <c r="F18" s="141" t="s">
        <v>52</v>
      </c>
      <c r="G18" s="144">
        <v>3</v>
      </c>
      <c r="H18" s="145">
        <v>619</v>
      </c>
    </row>
    <row r="19" spans="1:8" ht="18">
      <c r="A19" s="146">
        <v>45979</v>
      </c>
      <c r="B19" s="147" t="s">
        <v>50</v>
      </c>
      <c r="C19" s="148" t="s">
        <v>410</v>
      </c>
      <c r="D19" s="147" t="s">
        <v>388</v>
      </c>
      <c r="E19" s="149">
        <v>1.395833333333333</v>
      </c>
      <c r="F19" s="147" t="s">
        <v>55</v>
      </c>
      <c r="G19" s="150">
        <v>3</v>
      </c>
      <c r="H19" s="163">
        <v>719</v>
      </c>
    </row>
    <row r="20" spans="1:8" ht="18">
      <c r="A20" s="146">
        <v>45979</v>
      </c>
      <c r="B20" s="147" t="s">
        <v>50</v>
      </c>
      <c r="C20" s="148" t="s">
        <v>410</v>
      </c>
      <c r="D20" s="147" t="s">
        <v>388</v>
      </c>
      <c r="E20" s="149">
        <v>1.395833333333333</v>
      </c>
      <c r="F20" s="147" t="s">
        <v>58</v>
      </c>
      <c r="G20" s="150">
        <v>3</v>
      </c>
      <c r="H20" s="163">
        <v>809</v>
      </c>
    </row>
    <row r="21" spans="1:8" ht="18">
      <c r="A21" s="151">
        <v>45979</v>
      </c>
      <c r="B21" s="152" t="s">
        <v>50</v>
      </c>
      <c r="C21" s="153" t="s">
        <v>414</v>
      </c>
      <c r="D21" s="152" t="s">
        <v>388</v>
      </c>
      <c r="E21" s="154">
        <v>1.302083333333333</v>
      </c>
      <c r="F21" s="152" t="s">
        <v>52</v>
      </c>
      <c r="G21" s="155">
        <v>9</v>
      </c>
      <c r="H21" s="173">
        <v>619</v>
      </c>
    </row>
    <row r="22" spans="1:8" ht="18">
      <c r="A22" s="146">
        <v>45979</v>
      </c>
      <c r="B22" s="147" t="s">
        <v>50</v>
      </c>
      <c r="C22" s="148" t="s">
        <v>414</v>
      </c>
      <c r="D22" s="147" t="s">
        <v>388</v>
      </c>
      <c r="E22" s="149">
        <v>1.302083333333333</v>
      </c>
      <c r="F22" s="147" t="s">
        <v>55</v>
      </c>
      <c r="G22" s="150">
        <v>9</v>
      </c>
      <c r="H22" s="163">
        <v>719</v>
      </c>
    </row>
    <row r="23" spans="1:8" ht="18">
      <c r="A23" s="146">
        <v>45979</v>
      </c>
      <c r="B23" s="147" t="s">
        <v>50</v>
      </c>
      <c r="C23" s="148" t="s">
        <v>414</v>
      </c>
      <c r="D23" s="147" t="s">
        <v>388</v>
      </c>
      <c r="E23" s="149">
        <v>1.302083333333333</v>
      </c>
      <c r="F23" s="147" t="s">
        <v>58</v>
      </c>
      <c r="G23" s="150">
        <v>9</v>
      </c>
      <c r="H23" s="163">
        <v>809</v>
      </c>
    </row>
    <row r="24" spans="1:8" ht="18">
      <c r="A24" s="151">
        <v>45979</v>
      </c>
      <c r="B24" s="152" t="s">
        <v>50</v>
      </c>
      <c r="C24" s="153" t="s">
        <v>415</v>
      </c>
      <c r="D24" s="152" t="s">
        <v>388</v>
      </c>
      <c r="E24" s="154">
        <v>1.256944444444444</v>
      </c>
      <c r="F24" s="152" t="s">
        <v>52</v>
      </c>
      <c r="G24" s="155">
        <v>5</v>
      </c>
      <c r="H24" s="173">
        <v>669</v>
      </c>
    </row>
    <row r="25" spans="1:8" ht="18">
      <c r="A25" s="146">
        <v>45979</v>
      </c>
      <c r="B25" s="147" t="s">
        <v>50</v>
      </c>
      <c r="C25" s="148" t="s">
        <v>415</v>
      </c>
      <c r="D25" s="147" t="s">
        <v>388</v>
      </c>
      <c r="E25" s="149">
        <v>1.256944444444444</v>
      </c>
      <c r="F25" s="147" t="s">
        <v>55</v>
      </c>
      <c r="G25" s="150">
        <v>5</v>
      </c>
      <c r="H25" s="163">
        <v>769</v>
      </c>
    </row>
    <row r="26" spans="1:8" ht="18">
      <c r="A26" s="146">
        <v>45979</v>
      </c>
      <c r="B26" s="147" t="s">
        <v>50</v>
      </c>
      <c r="C26" s="148" t="s">
        <v>415</v>
      </c>
      <c r="D26" s="147" t="s">
        <v>388</v>
      </c>
      <c r="E26" s="149">
        <v>1.256944444444444</v>
      </c>
      <c r="F26" s="147" t="s">
        <v>58</v>
      </c>
      <c r="G26" s="150">
        <v>5</v>
      </c>
      <c r="H26" s="163">
        <v>859</v>
      </c>
    </row>
    <row r="27" spans="1:8" ht="18">
      <c r="A27" s="151">
        <v>45979</v>
      </c>
      <c r="B27" s="152" t="s">
        <v>50</v>
      </c>
      <c r="C27" s="153" t="s">
        <v>419</v>
      </c>
      <c r="D27" s="152" t="s">
        <v>388</v>
      </c>
      <c r="E27" s="154">
        <v>1.5173611111111109</v>
      </c>
      <c r="F27" s="152" t="s">
        <v>52</v>
      </c>
      <c r="G27" s="155">
        <v>2</v>
      </c>
      <c r="H27" s="173">
        <v>669</v>
      </c>
    </row>
    <row r="28" spans="1:8" ht="18">
      <c r="A28" s="146">
        <v>45979</v>
      </c>
      <c r="B28" s="147" t="s">
        <v>50</v>
      </c>
      <c r="C28" s="148" t="s">
        <v>419</v>
      </c>
      <c r="D28" s="147" t="s">
        <v>388</v>
      </c>
      <c r="E28" s="149">
        <v>1.5173611111111109</v>
      </c>
      <c r="F28" s="147" t="s">
        <v>55</v>
      </c>
      <c r="G28" s="150">
        <v>2</v>
      </c>
      <c r="H28" s="163">
        <v>769</v>
      </c>
    </row>
    <row r="29" spans="1:8" ht="18">
      <c r="A29" s="146">
        <v>45979</v>
      </c>
      <c r="B29" s="147" t="s">
        <v>50</v>
      </c>
      <c r="C29" s="148" t="s">
        <v>419</v>
      </c>
      <c r="D29" s="147" t="s">
        <v>388</v>
      </c>
      <c r="E29" s="149">
        <v>1.5173611111111109</v>
      </c>
      <c r="F29" s="147" t="s">
        <v>58</v>
      </c>
      <c r="G29" s="150">
        <v>2</v>
      </c>
      <c r="H29" s="163">
        <v>859</v>
      </c>
    </row>
    <row r="30" spans="1:8" ht="18">
      <c r="A30" s="151">
        <v>45979</v>
      </c>
      <c r="B30" s="152" t="s">
        <v>50</v>
      </c>
      <c r="C30" s="153" t="s">
        <v>420</v>
      </c>
      <c r="D30" s="152" t="s">
        <v>388</v>
      </c>
      <c r="E30" s="154">
        <v>1.7986111111111109</v>
      </c>
      <c r="F30" s="152" t="s">
        <v>52</v>
      </c>
      <c r="G30" s="155">
        <v>7</v>
      </c>
      <c r="H30" s="173">
        <v>669</v>
      </c>
    </row>
    <row r="31" spans="1:8" ht="18">
      <c r="A31" s="146">
        <v>45979</v>
      </c>
      <c r="B31" s="147" t="s">
        <v>50</v>
      </c>
      <c r="C31" s="148" t="s">
        <v>420</v>
      </c>
      <c r="D31" s="147" t="s">
        <v>388</v>
      </c>
      <c r="E31" s="149">
        <v>1.7986111111111109</v>
      </c>
      <c r="F31" s="147" t="s">
        <v>55</v>
      </c>
      <c r="G31" s="150">
        <v>7</v>
      </c>
      <c r="H31" s="163">
        <v>769</v>
      </c>
    </row>
    <row r="32" spans="1:8" ht="18">
      <c r="A32" s="146">
        <v>45979</v>
      </c>
      <c r="B32" s="147" t="s">
        <v>50</v>
      </c>
      <c r="C32" s="148" t="s">
        <v>420</v>
      </c>
      <c r="D32" s="147" t="s">
        <v>388</v>
      </c>
      <c r="E32" s="149">
        <v>1.7986111111111109</v>
      </c>
      <c r="F32" s="147" t="s">
        <v>58</v>
      </c>
      <c r="G32" s="150">
        <v>7</v>
      </c>
      <c r="H32" s="163">
        <v>859</v>
      </c>
    </row>
    <row r="33" spans="1:8" ht="18">
      <c r="A33" s="151">
        <v>45979</v>
      </c>
      <c r="B33" s="152" t="s">
        <v>50</v>
      </c>
      <c r="C33" s="153" t="s">
        <v>421</v>
      </c>
      <c r="D33" s="152" t="s">
        <v>388</v>
      </c>
      <c r="E33" s="154">
        <v>1.9027777777777779</v>
      </c>
      <c r="F33" s="152" t="s">
        <v>52</v>
      </c>
      <c r="G33" s="155">
        <v>9</v>
      </c>
      <c r="H33" s="173">
        <v>779</v>
      </c>
    </row>
    <row r="34" spans="1:8" ht="18">
      <c r="A34" s="146">
        <v>45979</v>
      </c>
      <c r="B34" s="147" t="s">
        <v>50</v>
      </c>
      <c r="C34" s="148" t="s">
        <v>421</v>
      </c>
      <c r="D34" s="147" t="s">
        <v>388</v>
      </c>
      <c r="E34" s="149">
        <v>1.9027777777777779</v>
      </c>
      <c r="F34" s="147" t="s">
        <v>55</v>
      </c>
      <c r="G34" s="150">
        <v>9</v>
      </c>
      <c r="H34" s="163">
        <v>879</v>
      </c>
    </row>
    <row r="35" spans="1:8" ht="18">
      <c r="A35" s="146">
        <v>45979</v>
      </c>
      <c r="B35" s="147" t="s">
        <v>50</v>
      </c>
      <c r="C35" s="148" t="s">
        <v>421</v>
      </c>
      <c r="D35" s="147" t="s">
        <v>388</v>
      </c>
      <c r="E35" s="149">
        <v>1.9027777777777779</v>
      </c>
      <c r="F35" s="147" t="s">
        <v>58</v>
      </c>
      <c r="G35" s="150">
        <v>9</v>
      </c>
      <c r="H35" s="163">
        <v>969</v>
      </c>
    </row>
    <row r="36" spans="1:8" ht="18">
      <c r="A36" s="151">
        <v>45979</v>
      </c>
      <c r="B36" s="152" t="s">
        <v>50</v>
      </c>
      <c r="C36" s="153" t="s">
        <v>424</v>
      </c>
      <c r="D36" s="152" t="s">
        <v>388</v>
      </c>
      <c r="E36" s="154">
        <v>1.854166666666667</v>
      </c>
      <c r="F36" s="152" t="s">
        <v>52</v>
      </c>
      <c r="G36" s="155">
        <v>2</v>
      </c>
      <c r="H36" s="173">
        <v>779</v>
      </c>
    </row>
    <row r="37" spans="1:8" ht="18">
      <c r="A37" s="146">
        <v>45979</v>
      </c>
      <c r="B37" s="147" t="s">
        <v>50</v>
      </c>
      <c r="C37" s="148" t="s">
        <v>424</v>
      </c>
      <c r="D37" s="147" t="s">
        <v>388</v>
      </c>
      <c r="E37" s="149">
        <v>1.854166666666667</v>
      </c>
      <c r="F37" s="147" t="s">
        <v>55</v>
      </c>
      <c r="G37" s="150">
        <v>2</v>
      </c>
      <c r="H37" s="163">
        <v>879</v>
      </c>
    </row>
    <row r="38" spans="1:8" ht="18">
      <c r="A38" s="146">
        <v>45979</v>
      </c>
      <c r="B38" s="147" t="s">
        <v>50</v>
      </c>
      <c r="C38" s="148" t="s">
        <v>424</v>
      </c>
      <c r="D38" s="147" t="s">
        <v>388</v>
      </c>
      <c r="E38" s="149">
        <v>1.854166666666667</v>
      </c>
      <c r="F38" s="147" t="s">
        <v>58</v>
      </c>
      <c r="G38" s="150">
        <v>2</v>
      </c>
      <c r="H38" s="163">
        <v>969</v>
      </c>
    </row>
    <row r="39" spans="1:8" ht="18">
      <c r="A39" s="151">
        <v>45979</v>
      </c>
      <c r="B39" s="152" t="s">
        <v>50</v>
      </c>
      <c r="C39" s="153" t="s">
        <v>425</v>
      </c>
      <c r="D39" s="152" t="s">
        <v>388</v>
      </c>
      <c r="E39" s="154">
        <v>1.645833333333333</v>
      </c>
      <c r="F39" s="152" t="s">
        <v>52</v>
      </c>
      <c r="G39" s="155">
        <v>6</v>
      </c>
      <c r="H39" s="173">
        <v>919</v>
      </c>
    </row>
    <row r="40" spans="1:8" ht="18">
      <c r="A40" s="146">
        <v>45979</v>
      </c>
      <c r="B40" s="147" t="s">
        <v>50</v>
      </c>
      <c r="C40" s="148" t="s">
        <v>425</v>
      </c>
      <c r="D40" s="147" t="s">
        <v>388</v>
      </c>
      <c r="E40" s="149">
        <v>1.645833333333333</v>
      </c>
      <c r="F40" s="147" t="s">
        <v>55</v>
      </c>
      <c r="G40" s="150">
        <v>6</v>
      </c>
      <c r="H40" s="147" t="s">
        <v>427</v>
      </c>
    </row>
    <row r="41" spans="1:8" ht="18">
      <c r="A41" s="146">
        <v>45979</v>
      </c>
      <c r="B41" s="147" t="s">
        <v>50</v>
      </c>
      <c r="C41" s="148" t="s">
        <v>425</v>
      </c>
      <c r="D41" s="147" t="s">
        <v>388</v>
      </c>
      <c r="E41" s="149">
        <v>1.645833333333333</v>
      </c>
      <c r="F41" s="147" t="s">
        <v>58</v>
      </c>
      <c r="G41" s="150">
        <v>6</v>
      </c>
      <c r="H41" s="147" t="s">
        <v>88</v>
      </c>
    </row>
    <row r="42" spans="1:8" ht="18">
      <c r="A42" s="140">
        <v>45979</v>
      </c>
      <c r="B42" s="141" t="s">
        <v>428</v>
      </c>
      <c r="C42" s="142" t="s">
        <v>429</v>
      </c>
      <c r="D42" s="141" t="s">
        <v>388</v>
      </c>
      <c r="E42" s="143">
        <v>1.666666666666667</v>
      </c>
      <c r="F42" s="141" t="s">
        <v>406</v>
      </c>
      <c r="G42" s="144">
        <v>9</v>
      </c>
      <c r="H42" s="145">
        <v>649</v>
      </c>
    </row>
    <row r="43" spans="1:8" ht="18">
      <c r="A43" s="179">
        <v>45979</v>
      </c>
      <c r="B43" s="131" t="s">
        <v>25</v>
      </c>
      <c r="C43" s="132" t="s">
        <v>431</v>
      </c>
      <c r="D43" s="131" t="s">
        <v>388</v>
      </c>
      <c r="E43" s="133">
        <v>1.229166666666667</v>
      </c>
      <c r="F43" s="131" t="s">
        <v>27</v>
      </c>
      <c r="G43" s="134">
        <v>9</v>
      </c>
      <c r="H43" s="180">
        <v>781</v>
      </c>
    </row>
    <row r="44" spans="1:8" ht="18">
      <c r="A44" s="136">
        <v>45979</v>
      </c>
      <c r="B44" s="137" t="s">
        <v>25</v>
      </c>
      <c r="C44" s="138" t="s">
        <v>435</v>
      </c>
      <c r="D44" s="137" t="s">
        <v>388</v>
      </c>
      <c r="E44" s="139">
        <v>1.5590277777777779</v>
      </c>
      <c r="F44" s="137" t="s">
        <v>27</v>
      </c>
      <c r="G44" s="181">
        <v>8</v>
      </c>
      <c r="H44" s="182">
        <v>781</v>
      </c>
    </row>
    <row r="45" spans="1:8" ht="18">
      <c r="A45" s="136">
        <v>45979</v>
      </c>
      <c r="B45" s="137" t="s">
        <v>25</v>
      </c>
      <c r="C45" s="138" t="s">
        <v>438</v>
      </c>
      <c r="D45" s="137" t="s">
        <v>388</v>
      </c>
      <c r="E45" s="139">
        <v>1.614583333333333</v>
      </c>
      <c r="F45" s="137" t="s">
        <v>27</v>
      </c>
      <c r="G45" s="181">
        <v>9</v>
      </c>
      <c r="H45" s="137" t="s">
        <v>439</v>
      </c>
    </row>
    <row r="46" spans="1:8" ht="18">
      <c r="A46" s="136">
        <v>45979</v>
      </c>
      <c r="B46" s="137" t="s">
        <v>25</v>
      </c>
      <c r="C46" s="138" t="s">
        <v>443</v>
      </c>
      <c r="D46" s="137" t="s">
        <v>388</v>
      </c>
      <c r="E46" s="139">
        <v>1.729166666666667</v>
      </c>
      <c r="F46" s="137" t="s">
        <v>34</v>
      </c>
      <c r="G46" s="137"/>
      <c r="H46" s="137" t="s">
        <v>35</v>
      </c>
    </row>
    <row r="47" spans="1:8" ht="18">
      <c r="A47" s="136">
        <v>45979</v>
      </c>
      <c r="B47" s="137" t="s">
        <v>25</v>
      </c>
      <c r="C47" s="138" t="s">
        <v>445</v>
      </c>
      <c r="D47" s="137" t="s">
        <v>388</v>
      </c>
      <c r="E47" s="139">
        <v>1.96875</v>
      </c>
      <c r="F47" s="137" t="s">
        <v>34</v>
      </c>
      <c r="G47" s="137"/>
      <c r="H47" s="137" t="s">
        <v>35</v>
      </c>
    </row>
    <row r="48" spans="1:8" ht="18">
      <c r="A48" s="140">
        <v>45979</v>
      </c>
      <c r="B48" s="141" t="s">
        <v>60</v>
      </c>
      <c r="C48" s="142" t="s">
        <v>447</v>
      </c>
      <c r="D48" s="141" t="s">
        <v>388</v>
      </c>
      <c r="E48" s="143">
        <v>1.006944444444444</v>
      </c>
      <c r="F48" s="141" t="s">
        <v>62</v>
      </c>
      <c r="G48" s="144">
        <v>9</v>
      </c>
      <c r="H48" s="141" t="s">
        <v>448</v>
      </c>
    </row>
    <row r="49" spans="1:8" ht="18">
      <c r="A49" s="146">
        <v>45979</v>
      </c>
      <c r="B49" s="147" t="s">
        <v>60</v>
      </c>
      <c r="C49" s="148" t="s">
        <v>447</v>
      </c>
      <c r="D49" s="147" t="s">
        <v>388</v>
      </c>
      <c r="E49" s="149">
        <v>1.006944444444444</v>
      </c>
      <c r="F49" s="147" t="s">
        <v>65</v>
      </c>
      <c r="G49" s="150">
        <v>9</v>
      </c>
      <c r="H49" s="147" t="s">
        <v>449</v>
      </c>
    </row>
    <row r="50" spans="1:8" ht="18">
      <c r="A50" s="151">
        <v>45979</v>
      </c>
      <c r="B50" s="152" t="s">
        <v>60</v>
      </c>
      <c r="C50" s="153" t="s">
        <v>450</v>
      </c>
      <c r="D50" s="152" t="s">
        <v>388</v>
      </c>
      <c r="E50" s="154">
        <v>1.239583333333333</v>
      </c>
      <c r="F50" s="152" t="s">
        <v>62</v>
      </c>
      <c r="G50" s="155">
        <v>9</v>
      </c>
      <c r="H50" s="152" t="s">
        <v>448</v>
      </c>
    </row>
    <row r="51" spans="1:8" ht="18">
      <c r="A51" s="146">
        <v>45979</v>
      </c>
      <c r="B51" s="147" t="s">
        <v>60</v>
      </c>
      <c r="C51" s="148" t="s">
        <v>450</v>
      </c>
      <c r="D51" s="147" t="s">
        <v>388</v>
      </c>
      <c r="E51" s="149">
        <v>1.239583333333333</v>
      </c>
      <c r="F51" s="147" t="s">
        <v>65</v>
      </c>
      <c r="G51" s="150">
        <v>9</v>
      </c>
      <c r="H51" s="147" t="s">
        <v>449</v>
      </c>
    </row>
    <row r="52" spans="1:8" ht="18">
      <c r="A52" s="151">
        <v>45979</v>
      </c>
      <c r="B52" s="152" t="s">
        <v>60</v>
      </c>
      <c r="C52" s="153" t="s">
        <v>451</v>
      </c>
      <c r="D52" s="152" t="s">
        <v>388</v>
      </c>
      <c r="E52" s="154">
        <v>1.1423611111111109</v>
      </c>
      <c r="F52" s="152" t="s">
        <v>62</v>
      </c>
      <c r="G52" s="155">
        <v>9</v>
      </c>
      <c r="H52" s="152" t="s">
        <v>448</v>
      </c>
    </row>
    <row r="53" spans="1:8" ht="18">
      <c r="A53" s="146">
        <v>45979</v>
      </c>
      <c r="B53" s="147" t="s">
        <v>60</v>
      </c>
      <c r="C53" s="148" t="s">
        <v>451</v>
      </c>
      <c r="D53" s="147" t="s">
        <v>388</v>
      </c>
      <c r="E53" s="149">
        <v>1.1423611111111109</v>
      </c>
      <c r="F53" s="147" t="s">
        <v>65</v>
      </c>
      <c r="G53" s="150">
        <v>9</v>
      </c>
      <c r="H53" s="147" t="s">
        <v>449</v>
      </c>
    </row>
    <row r="54" spans="1:8" ht="18">
      <c r="A54" s="151">
        <v>45979</v>
      </c>
      <c r="B54" s="152" t="s">
        <v>60</v>
      </c>
      <c r="C54" s="153" t="s">
        <v>452</v>
      </c>
      <c r="D54" s="152" t="s">
        <v>388</v>
      </c>
      <c r="E54" s="154">
        <v>1.302083333333333</v>
      </c>
      <c r="F54" s="152" t="s">
        <v>65</v>
      </c>
      <c r="G54" s="155">
        <v>4</v>
      </c>
      <c r="H54" s="152" t="s">
        <v>453</v>
      </c>
    </row>
    <row r="55" spans="1:8" ht="18">
      <c r="A55" s="151">
        <v>45979</v>
      </c>
      <c r="B55" s="152" t="s">
        <v>60</v>
      </c>
      <c r="C55" s="153" t="s">
        <v>454</v>
      </c>
      <c r="D55" s="152" t="s">
        <v>388</v>
      </c>
      <c r="E55" s="154">
        <v>1.1284722222222221</v>
      </c>
      <c r="F55" s="152" t="s">
        <v>65</v>
      </c>
      <c r="G55" s="155">
        <v>4</v>
      </c>
      <c r="H55" s="152" t="s">
        <v>453</v>
      </c>
    </row>
    <row r="56" spans="1:8" ht="18">
      <c r="A56" s="151">
        <v>45979</v>
      </c>
      <c r="B56" s="152" t="s">
        <v>60</v>
      </c>
      <c r="C56" s="153" t="s">
        <v>455</v>
      </c>
      <c r="D56" s="152" t="s">
        <v>388</v>
      </c>
      <c r="E56" s="154">
        <v>1.930555555555556</v>
      </c>
      <c r="F56" s="152" t="s">
        <v>62</v>
      </c>
      <c r="G56" s="155">
        <v>1</v>
      </c>
      <c r="H56" s="152" t="s">
        <v>456</v>
      </c>
    </row>
    <row r="57" spans="1:8" ht="18">
      <c r="A57" s="146">
        <v>45979</v>
      </c>
      <c r="B57" s="147" t="s">
        <v>60</v>
      </c>
      <c r="C57" s="148" t="s">
        <v>455</v>
      </c>
      <c r="D57" s="147" t="s">
        <v>388</v>
      </c>
      <c r="E57" s="149">
        <v>1.930555555555556</v>
      </c>
      <c r="F57" s="147" t="s">
        <v>65</v>
      </c>
      <c r="G57" s="150">
        <v>1</v>
      </c>
      <c r="H57" s="147" t="s">
        <v>457</v>
      </c>
    </row>
    <row r="58" spans="1:8" ht="18">
      <c r="A58" s="151">
        <v>45979</v>
      </c>
      <c r="B58" s="152" t="s">
        <v>60</v>
      </c>
      <c r="C58" s="153" t="s">
        <v>458</v>
      </c>
      <c r="D58" s="152" t="s">
        <v>388</v>
      </c>
      <c r="E58" s="154">
        <v>1.8298611111111109</v>
      </c>
      <c r="F58" s="152" t="s">
        <v>62</v>
      </c>
      <c r="G58" s="155">
        <v>1</v>
      </c>
      <c r="H58" s="152" t="s">
        <v>456</v>
      </c>
    </row>
    <row r="59" spans="1:8" ht="18">
      <c r="A59" s="146">
        <v>45979</v>
      </c>
      <c r="B59" s="147" t="s">
        <v>60</v>
      </c>
      <c r="C59" s="148" t="s">
        <v>458</v>
      </c>
      <c r="D59" s="147" t="s">
        <v>388</v>
      </c>
      <c r="E59" s="149">
        <v>1.8298611111111109</v>
      </c>
      <c r="F59" s="147" t="s">
        <v>65</v>
      </c>
      <c r="G59" s="150">
        <v>1</v>
      </c>
      <c r="H59" s="147" t="s">
        <v>457</v>
      </c>
    </row>
    <row r="60" spans="1:8" ht="18">
      <c r="A60" s="151">
        <v>45979</v>
      </c>
      <c r="B60" s="152" t="s">
        <v>60</v>
      </c>
      <c r="C60" s="153" t="s">
        <v>459</v>
      </c>
      <c r="D60" s="152" t="s">
        <v>388</v>
      </c>
      <c r="E60" s="154">
        <v>1.8888888888888891</v>
      </c>
      <c r="F60" s="152" t="s">
        <v>65</v>
      </c>
      <c r="G60" s="155">
        <v>4</v>
      </c>
      <c r="H60" s="152" t="s">
        <v>460</v>
      </c>
    </row>
    <row r="61" spans="1:8" ht="18">
      <c r="A61" s="151">
        <v>45979</v>
      </c>
      <c r="B61" s="152" t="s">
        <v>60</v>
      </c>
      <c r="C61" s="153" t="s">
        <v>461</v>
      </c>
      <c r="D61" s="152" t="s">
        <v>388</v>
      </c>
      <c r="E61" s="154">
        <v>1.788194444444444</v>
      </c>
      <c r="F61" s="152" t="s">
        <v>65</v>
      </c>
      <c r="G61" s="155">
        <v>4</v>
      </c>
      <c r="H61" s="152" t="s">
        <v>460</v>
      </c>
    </row>
    <row r="62" spans="1:8" ht="18">
      <c r="A62" s="151">
        <v>45979</v>
      </c>
      <c r="B62" s="152" t="s">
        <v>60</v>
      </c>
      <c r="C62" s="153" t="s">
        <v>462</v>
      </c>
      <c r="D62" s="152" t="s">
        <v>388</v>
      </c>
      <c r="E62" s="154">
        <v>1.6111111111111109</v>
      </c>
      <c r="F62" s="152" t="s">
        <v>62</v>
      </c>
      <c r="G62" s="155">
        <v>1</v>
      </c>
      <c r="H62" s="152" t="s">
        <v>463</v>
      </c>
    </row>
    <row r="63" spans="1:8" ht="18">
      <c r="A63" s="146">
        <v>45979</v>
      </c>
      <c r="B63" s="147" t="s">
        <v>60</v>
      </c>
      <c r="C63" s="148" t="s">
        <v>462</v>
      </c>
      <c r="D63" s="147" t="s">
        <v>388</v>
      </c>
      <c r="E63" s="149">
        <v>1.6111111111111109</v>
      </c>
      <c r="F63" s="147" t="s">
        <v>65</v>
      </c>
      <c r="G63" s="150">
        <v>1</v>
      </c>
      <c r="H63" s="147" t="s">
        <v>464</v>
      </c>
    </row>
    <row r="64" spans="1:8" ht="18">
      <c r="A64" s="140">
        <v>45979</v>
      </c>
      <c r="B64" s="141" t="s">
        <v>77</v>
      </c>
      <c r="C64" s="142" t="s">
        <v>465</v>
      </c>
      <c r="D64" s="141" t="s">
        <v>388</v>
      </c>
      <c r="E64" s="143">
        <v>1.0138888888888891</v>
      </c>
      <c r="F64" s="141" t="s">
        <v>79</v>
      </c>
      <c r="G64" s="144">
        <v>4</v>
      </c>
      <c r="H64" s="141" t="s">
        <v>466</v>
      </c>
    </row>
    <row r="65" spans="1:8" ht="18">
      <c r="A65" s="151">
        <v>45979</v>
      </c>
      <c r="B65" s="152" t="s">
        <v>77</v>
      </c>
      <c r="C65" s="153" t="s">
        <v>467</v>
      </c>
      <c r="D65" s="152" t="s">
        <v>388</v>
      </c>
      <c r="E65" s="154">
        <v>1.4861111111111109</v>
      </c>
      <c r="F65" s="152" t="s">
        <v>79</v>
      </c>
      <c r="G65" s="155">
        <v>6</v>
      </c>
      <c r="H65" s="152" t="s">
        <v>466</v>
      </c>
    </row>
    <row r="66" spans="1:8" ht="18">
      <c r="A66" s="151">
        <v>45979</v>
      </c>
      <c r="B66" s="152" t="s">
        <v>77</v>
      </c>
      <c r="C66" s="153" t="s">
        <v>468</v>
      </c>
      <c r="D66" s="152" t="s">
        <v>388</v>
      </c>
      <c r="E66" s="154">
        <v>1.145833333333333</v>
      </c>
      <c r="F66" s="152" t="s">
        <v>79</v>
      </c>
      <c r="G66" s="155">
        <v>9</v>
      </c>
      <c r="H66" s="152" t="s">
        <v>466</v>
      </c>
    </row>
    <row r="67" spans="1:8" ht="18">
      <c r="A67" s="151">
        <v>45979</v>
      </c>
      <c r="B67" s="152" t="s">
        <v>77</v>
      </c>
      <c r="C67" s="153" t="s">
        <v>469</v>
      </c>
      <c r="D67" s="152" t="s">
        <v>388</v>
      </c>
      <c r="E67" s="154">
        <v>1.28125</v>
      </c>
      <c r="F67" s="152" t="s">
        <v>79</v>
      </c>
      <c r="G67" s="155">
        <v>2</v>
      </c>
      <c r="H67" s="152" t="s">
        <v>466</v>
      </c>
    </row>
    <row r="68" spans="1:8" ht="18">
      <c r="A68" s="151">
        <v>45979</v>
      </c>
      <c r="B68" s="152" t="s">
        <v>77</v>
      </c>
      <c r="C68" s="153" t="s">
        <v>470</v>
      </c>
      <c r="D68" s="152" t="s">
        <v>388</v>
      </c>
      <c r="E68" s="154">
        <v>1.5138888888888891</v>
      </c>
      <c r="F68" s="152" t="s">
        <v>79</v>
      </c>
      <c r="G68" s="155">
        <v>5</v>
      </c>
      <c r="H68" s="152" t="s">
        <v>466</v>
      </c>
    </row>
    <row r="69" spans="1:8" ht="18">
      <c r="A69" s="151">
        <v>45979</v>
      </c>
      <c r="B69" s="152" t="s">
        <v>77</v>
      </c>
      <c r="C69" s="153" t="s">
        <v>471</v>
      </c>
      <c r="D69" s="152" t="s">
        <v>388</v>
      </c>
      <c r="E69" s="154">
        <v>1.958333333333333</v>
      </c>
      <c r="F69" s="152" t="s">
        <v>79</v>
      </c>
      <c r="G69" s="155">
        <v>7</v>
      </c>
      <c r="H69" s="152" t="s">
        <v>466</v>
      </c>
    </row>
    <row r="70" spans="1:8" ht="18">
      <c r="A70" s="151">
        <v>45979</v>
      </c>
      <c r="B70" s="152" t="s">
        <v>77</v>
      </c>
      <c r="C70" s="153" t="s">
        <v>472</v>
      </c>
      <c r="D70" s="152" t="s">
        <v>388</v>
      </c>
      <c r="E70" s="154">
        <v>1.770833333333333</v>
      </c>
      <c r="F70" s="152" t="s">
        <v>79</v>
      </c>
      <c r="G70" s="155">
        <v>9</v>
      </c>
      <c r="H70" s="152" t="s">
        <v>466</v>
      </c>
    </row>
    <row r="71" spans="1:8" ht="18">
      <c r="A71" s="156">
        <v>45979</v>
      </c>
      <c r="B71" s="157" t="s">
        <v>77</v>
      </c>
      <c r="C71" s="158" t="s">
        <v>473</v>
      </c>
      <c r="D71" s="157" t="s">
        <v>388</v>
      </c>
      <c r="E71" s="159">
        <v>1.2222222222222221</v>
      </c>
      <c r="F71" s="157" t="s">
        <v>79</v>
      </c>
      <c r="G71" s="160">
        <v>6</v>
      </c>
      <c r="H71" s="157" t="s">
        <v>466</v>
      </c>
    </row>
    <row r="72" spans="1:8" ht="18">
      <c r="A72" s="161">
        <v>45980</v>
      </c>
      <c r="B72" s="141" t="s">
        <v>428</v>
      </c>
      <c r="C72" s="142" t="s">
        <v>474</v>
      </c>
      <c r="D72" s="141" t="s">
        <v>388</v>
      </c>
      <c r="E72" s="143">
        <v>1.3715277777777779</v>
      </c>
      <c r="F72" s="141" t="s">
        <v>406</v>
      </c>
      <c r="G72" s="144">
        <v>2</v>
      </c>
      <c r="H72" s="162">
        <v>649</v>
      </c>
    </row>
    <row r="73" spans="1:8" ht="18">
      <c r="A73" s="151">
        <v>45980</v>
      </c>
      <c r="B73" s="152" t="s">
        <v>428</v>
      </c>
      <c r="C73" s="153" t="s">
        <v>429</v>
      </c>
      <c r="D73" s="152" t="s">
        <v>388</v>
      </c>
      <c r="E73" s="154">
        <v>1.666666666666667</v>
      </c>
      <c r="F73" s="152" t="s">
        <v>406</v>
      </c>
      <c r="G73" s="155">
        <v>4</v>
      </c>
      <c r="H73" s="173">
        <v>749</v>
      </c>
    </row>
    <row r="74" spans="1:8" ht="18">
      <c r="A74" s="140">
        <v>45980</v>
      </c>
      <c r="B74" s="141" t="s">
        <v>50</v>
      </c>
      <c r="C74" s="142" t="s">
        <v>415</v>
      </c>
      <c r="D74" s="141" t="s">
        <v>388</v>
      </c>
      <c r="E74" s="143">
        <v>1.256944444444444</v>
      </c>
      <c r="F74" s="141" t="s">
        <v>52</v>
      </c>
      <c r="G74" s="144">
        <v>9</v>
      </c>
      <c r="H74" s="145">
        <v>669</v>
      </c>
    </row>
    <row r="75" spans="1:8" ht="18">
      <c r="A75" s="146">
        <v>45980</v>
      </c>
      <c r="B75" s="147" t="s">
        <v>50</v>
      </c>
      <c r="C75" s="148" t="s">
        <v>415</v>
      </c>
      <c r="D75" s="147" t="s">
        <v>388</v>
      </c>
      <c r="E75" s="149">
        <v>1.256944444444444</v>
      </c>
      <c r="F75" s="147" t="s">
        <v>55</v>
      </c>
      <c r="G75" s="150">
        <v>9</v>
      </c>
      <c r="H75" s="163">
        <v>769</v>
      </c>
    </row>
    <row r="76" spans="1:8" ht="18">
      <c r="A76" s="146">
        <v>45980</v>
      </c>
      <c r="B76" s="147" t="s">
        <v>50</v>
      </c>
      <c r="C76" s="148" t="s">
        <v>415</v>
      </c>
      <c r="D76" s="147" t="s">
        <v>388</v>
      </c>
      <c r="E76" s="149">
        <v>1.256944444444444</v>
      </c>
      <c r="F76" s="147" t="s">
        <v>58</v>
      </c>
      <c r="G76" s="150">
        <v>9</v>
      </c>
      <c r="H76" s="163">
        <v>859</v>
      </c>
    </row>
    <row r="77" spans="1:8" ht="18">
      <c r="A77" s="151">
        <v>45980</v>
      </c>
      <c r="B77" s="152" t="s">
        <v>50</v>
      </c>
      <c r="C77" s="153" t="s">
        <v>414</v>
      </c>
      <c r="D77" s="152" t="s">
        <v>388</v>
      </c>
      <c r="E77" s="154">
        <v>1.302083333333333</v>
      </c>
      <c r="F77" s="152" t="s">
        <v>52</v>
      </c>
      <c r="G77" s="155">
        <v>9</v>
      </c>
      <c r="H77" s="173">
        <v>669</v>
      </c>
    </row>
    <row r="78" spans="1:8" ht="18">
      <c r="A78" s="146">
        <v>45980</v>
      </c>
      <c r="B78" s="147" t="s">
        <v>50</v>
      </c>
      <c r="C78" s="148" t="s">
        <v>414</v>
      </c>
      <c r="D78" s="147" t="s">
        <v>388</v>
      </c>
      <c r="E78" s="149">
        <v>1.302083333333333</v>
      </c>
      <c r="F78" s="147" t="s">
        <v>55</v>
      </c>
      <c r="G78" s="150">
        <v>9</v>
      </c>
      <c r="H78" s="163">
        <v>769</v>
      </c>
    </row>
    <row r="79" spans="1:8" ht="18">
      <c r="A79" s="146">
        <v>45980</v>
      </c>
      <c r="B79" s="147" t="s">
        <v>50</v>
      </c>
      <c r="C79" s="148" t="s">
        <v>414</v>
      </c>
      <c r="D79" s="147" t="s">
        <v>388</v>
      </c>
      <c r="E79" s="149">
        <v>1.302083333333333</v>
      </c>
      <c r="F79" s="147" t="s">
        <v>58</v>
      </c>
      <c r="G79" s="150">
        <v>9</v>
      </c>
      <c r="H79" s="163">
        <v>859</v>
      </c>
    </row>
    <row r="80" spans="1:8" ht="18">
      <c r="A80" s="151">
        <v>45980</v>
      </c>
      <c r="B80" s="152" t="s">
        <v>50</v>
      </c>
      <c r="C80" s="153" t="s">
        <v>425</v>
      </c>
      <c r="D80" s="152" t="s">
        <v>388</v>
      </c>
      <c r="E80" s="154">
        <v>1.645833333333333</v>
      </c>
      <c r="F80" s="152" t="s">
        <v>52</v>
      </c>
      <c r="G80" s="155">
        <v>3</v>
      </c>
      <c r="H80" s="173">
        <v>719</v>
      </c>
    </row>
    <row r="81" spans="1:8" ht="18">
      <c r="A81" s="146">
        <v>45980</v>
      </c>
      <c r="B81" s="147" t="s">
        <v>50</v>
      </c>
      <c r="C81" s="148" t="s">
        <v>425</v>
      </c>
      <c r="D81" s="147" t="s">
        <v>388</v>
      </c>
      <c r="E81" s="149">
        <v>1.645833333333333</v>
      </c>
      <c r="F81" s="147" t="s">
        <v>55</v>
      </c>
      <c r="G81" s="150">
        <v>3</v>
      </c>
      <c r="H81" s="163">
        <v>819</v>
      </c>
    </row>
    <row r="82" spans="1:8" ht="18">
      <c r="A82" s="146">
        <v>45980</v>
      </c>
      <c r="B82" s="147" t="s">
        <v>50</v>
      </c>
      <c r="C82" s="148" t="s">
        <v>425</v>
      </c>
      <c r="D82" s="147" t="s">
        <v>388</v>
      </c>
      <c r="E82" s="149">
        <v>1.645833333333333</v>
      </c>
      <c r="F82" s="147" t="s">
        <v>58</v>
      </c>
      <c r="G82" s="150">
        <v>3</v>
      </c>
      <c r="H82" s="163">
        <v>909</v>
      </c>
    </row>
    <row r="83" spans="1:8" ht="18">
      <c r="A83" s="151">
        <v>45980</v>
      </c>
      <c r="B83" s="152" t="s">
        <v>50</v>
      </c>
      <c r="C83" s="153" t="s">
        <v>419</v>
      </c>
      <c r="D83" s="152" t="s">
        <v>388</v>
      </c>
      <c r="E83" s="154">
        <v>1.5173611111111109</v>
      </c>
      <c r="F83" s="152" t="s">
        <v>52</v>
      </c>
      <c r="G83" s="155">
        <v>9</v>
      </c>
      <c r="H83" s="173">
        <v>719</v>
      </c>
    </row>
    <row r="84" spans="1:8" ht="18">
      <c r="A84" s="146">
        <v>45980</v>
      </c>
      <c r="B84" s="147" t="s">
        <v>50</v>
      </c>
      <c r="C84" s="148" t="s">
        <v>419</v>
      </c>
      <c r="D84" s="147" t="s">
        <v>388</v>
      </c>
      <c r="E84" s="149">
        <v>1.5173611111111109</v>
      </c>
      <c r="F84" s="147" t="s">
        <v>55</v>
      </c>
      <c r="G84" s="150">
        <v>9</v>
      </c>
      <c r="H84" s="163">
        <v>819</v>
      </c>
    </row>
    <row r="85" spans="1:8" ht="18">
      <c r="A85" s="146">
        <v>45980</v>
      </c>
      <c r="B85" s="147" t="s">
        <v>50</v>
      </c>
      <c r="C85" s="148" t="s">
        <v>419</v>
      </c>
      <c r="D85" s="147" t="s">
        <v>388</v>
      </c>
      <c r="E85" s="149">
        <v>1.5173611111111109</v>
      </c>
      <c r="F85" s="147" t="s">
        <v>58</v>
      </c>
      <c r="G85" s="150">
        <v>9</v>
      </c>
      <c r="H85" s="163">
        <v>909</v>
      </c>
    </row>
    <row r="86" spans="1:8" ht="18">
      <c r="A86" s="151">
        <v>45980</v>
      </c>
      <c r="B86" s="152" t="s">
        <v>50</v>
      </c>
      <c r="C86" s="153" t="s">
        <v>410</v>
      </c>
      <c r="D86" s="152" t="s">
        <v>388</v>
      </c>
      <c r="E86" s="154">
        <v>1.395833333333333</v>
      </c>
      <c r="F86" s="152" t="s">
        <v>52</v>
      </c>
      <c r="G86" s="155">
        <v>9</v>
      </c>
      <c r="H86" s="173">
        <v>719</v>
      </c>
    </row>
    <row r="87" spans="1:8" ht="18">
      <c r="A87" s="146">
        <v>45980</v>
      </c>
      <c r="B87" s="147" t="s">
        <v>50</v>
      </c>
      <c r="C87" s="148" t="s">
        <v>410</v>
      </c>
      <c r="D87" s="147" t="s">
        <v>388</v>
      </c>
      <c r="E87" s="149">
        <v>1.395833333333333</v>
      </c>
      <c r="F87" s="147" t="s">
        <v>55</v>
      </c>
      <c r="G87" s="150">
        <v>9</v>
      </c>
      <c r="H87" s="163">
        <v>819</v>
      </c>
    </row>
    <row r="88" spans="1:8" ht="18">
      <c r="A88" s="146">
        <v>45980</v>
      </c>
      <c r="B88" s="147" t="s">
        <v>50</v>
      </c>
      <c r="C88" s="148" t="s">
        <v>410</v>
      </c>
      <c r="D88" s="147" t="s">
        <v>388</v>
      </c>
      <c r="E88" s="149">
        <v>1.395833333333333</v>
      </c>
      <c r="F88" s="147" t="s">
        <v>58</v>
      </c>
      <c r="G88" s="150">
        <v>9</v>
      </c>
      <c r="H88" s="163">
        <v>909</v>
      </c>
    </row>
    <row r="89" spans="1:8" ht="18">
      <c r="A89" s="151">
        <v>45980</v>
      </c>
      <c r="B89" s="152" t="s">
        <v>50</v>
      </c>
      <c r="C89" s="153" t="s">
        <v>421</v>
      </c>
      <c r="D89" s="152" t="s">
        <v>388</v>
      </c>
      <c r="E89" s="154">
        <v>1.9027777777777779</v>
      </c>
      <c r="F89" s="152" t="s">
        <v>52</v>
      </c>
      <c r="G89" s="155">
        <v>9</v>
      </c>
      <c r="H89" s="173">
        <v>829</v>
      </c>
    </row>
    <row r="90" spans="1:8" ht="18">
      <c r="A90" s="146">
        <v>45980</v>
      </c>
      <c r="B90" s="147" t="s">
        <v>50</v>
      </c>
      <c r="C90" s="148" t="s">
        <v>421</v>
      </c>
      <c r="D90" s="147" t="s">
        <v>388</v>
      </c>
      <c r="E90" s="149">
        <v>1.9027777777777779</v>
      </c>
      <c r="F90" s="147" t="s">
        <v>55</v>
      </c>
      <c r="G90" s="150">
        <v>9</v>
      </c>
      <c r="H90" s="163">
        <v>929</v>
      </c>
    </row>
    <row r="91" spans="1:8" ht="18">
      <c r="A91" s="146">
        <v>45980</v>
      </c>
      <c r="B91" s="147" t="s">
        <v>50</v>
      </c>
      <c r="C91" s="148" t="s">
        <v>421</v>
      </c>
      <c r="D91" s="147" t="s">
        <v>388</v>
      </c>
      <c r="E91" s="149">
        <v>1.9027777777777779</v>
      </c>
      <c r="F91" s="147" t="s">
        <v>58</v>
      </c>
      <c r="G91" s="150">
        <v>9</v>
      </c>
      <c r="H91" s="147" t="s">
        <v>427</v>
      </c>
    </row>
    <row r="92" spans="1:8" ht="18">
      <c r="A92" s="151">
        <v>45980</v>
      </c>
      <c r="B92" s="152" t="s">
        <v>50</v>
      </c>
      <c r="C92" s="153" t="s">
        <v>424</v>
      </c>
      <c r="D92" s="152" t="s">
        <v>388</v>
      </c>
      <c r="E92" s="154">
        <v>1.854166666666667</v>
      </c>
      <c r="F92" s="152" t="s">
        <v>52</v>
      </c>
      <c r="G92" s="155">
        <v>5</v>
      </c>
      <c r="H92" s="173">
        <v>829</v>
      </c>
    </row>
    <row r="93" spans="1:8" ht="18">
      <c r="A93" s="146">
        <v>45980</v>
      </c>
      <c r="B93" s="147" t="s">
        <v>50</v>
      </c>
      <c r="C93" s="148" t="s">
        <v>424</v>
      </c>
      <c r="D93" s="147" t="s">
        <v>388</v>
      </c>
      <c r="E93" s="149">
        <v>1.854166666666667</v>
      </c>
      <c r="F93" s="147" t="s">
        <v>55</v>
      </c>
      <c r="G93" s="150">
        <v>5</v>
      </c>
      <c r="H93" s="163">
        <v>929</v>
      </c>
    </row>
    <row r="94" spans="1:8" ht="18">
      <c r="A94" s="146">
        <v>45980</v>
      </c>
      <c r="B94" s="147" t="s">
        <v>50</v>
      </c>
      <c r="C94" s="148" t="s">
        <v>424</v>
      </c>
      <c r="D94" s="147" t="s">
        <v>388</v>
      </c>
      <c r="E94" s="149">
        <v>1.854166666666667</v>
      </c>
      <c r="F94" s="147" t="s">
        <v>58</v>
      </c>
      <c r="G94" s="150">
        <v>5</v>
      </c>
      <c r="H94" s="147" t="s">
        <v>427</v>
      </c>
    </row>
    <row r="95" spans="1:8" ht="18">
      <c r="A95" s="151">
        <v>45980</v>
      </c>
      <c r="B95" s="152" t="s">
        <v>50</v>
      </c>
      <c r="C95" s="153" t="s">
        <v>420</v>
      </c>
      <c r="D95" s="152" t="s">
        <v>388</v>
      </c>
      <c r="E95" s="154">
        <v>1.7986111111111109</v>
      </c>
      <c r="F95" s="152" t="s">
        <v>52</v>
      </c>
      <c r="G95" s="155">
        <v>1</v>
      </c>
      <c r="H95" s="173">
        <v>829</v>
      </c>
    </row>
    <row r="96" spans="1:8" ht="18">
      <c r="A96" s="146">
        <v>45980</v>
      </c>
      <c r="B96" s="147" t="s">
        <v>50</v>
      </c>
      <c r="C96" s="148" t="s">
        <v>420</v>
      </c>
      <c r="D96" s="147" t="s">
        <v>388</v>
      </c>
      <c r="E96" s="149">
        <v>1.7986111111111109</v>
      </c>
      <c r="F96" s="147" t="s">
        <v>55</v>
      </c>
      <c r="G96" s="150">
        <v>1</v>
      </c>
      <c r="H96" s="163">
        <v>929</v>
      </c>
    </row>
    <row r="97" spans="1:8" ht="18">
      <c r="A97" s="146">
        <v>45980</v>
      </c>
      <c r="B97" s="147" t="s">
        <v>50</v>
      </c>
      <c r="C97" s="148" t="s">
        <v>420</v>
      </c>
      <c r="D97" s="147" t="s">
        <v>388</v>
      </c>
      <c r="E97" s="149">
        <v>1.7986111111111109</v>
      </c>
      <c r="F97" s="147" t="s">
        <v>58</v>
      </c>
      <c r="G97" s="150">
        <v>1</v>
      </c>
      <c r="H97" s="147" t="s">
        <v>427</v>
      </c>
    </row>
    <row r="98" spans="1:8" ht="18">
      <c r="A98" s="140">
        <v>45980</v>
      </c>
      <c r="B98" s="141" t="s">
        <v>404</v>
      </c>
      <c r="C98" s="142" t="s">
        <v>405</v>
      </c>
      <c r="D98" s="141" t="s">
        <v>388</v>
      </c>
      <c r="E98" s="143">
        <v>1.538194444444444</v>
      </c>
      <c r="F98" s="141" t="s">
        <v>406</v>
      </c>
      <c r="G98" s="144">
        <v>2</v>
      </c>
      <c r="H98" s="145">
        <v>695</v>
      </c>
    </row>
    <row r="99" spans="1:8" ht="18">
      <c r="A99" s="151">
        <v>45980</v>
      </c>
      <c r="B99" s="152" t="s">
        <v>404</v>
      </c>
      <c r="C99" s="153" t="s">
        <v>408</v>
      </c>
      <c r="D99" s="152" t="s">
        <v>388</v>
      </c>
      <c r="E99" s="154">
        <v>1.8611111111111109</v>
      </c>
      <c r="F99" s="152" t="s">
        <v>406</v>
      </c>
      <c r="G99" s="155">
        <v>7</v>
      </c>
      <c r="H99" s="173">
        <v>835</v>
      </c>
    </row>
    <row r="100" spans="1:8" ht="18">
      <c r="A100" s="179">
        <v>45980</v>
      </c>
      <c r="B100" s="131" t="s">
        <v>25</v>
      </c>
      <c r="C100" s="132" t="s">
        <v>438</v>
      </c>
      <c r="D100" s="131" t="s">
        <v>388</v>
      </c>
      <c r="E100" s="133">
        <v>1.614583333333333</v>
      </c>
      <c r="F100" s="131" t="s">
        <v>27</v>
      </c>
      <c r="G100" s="134">
        <v>1</v>
      </c>
      <c r="H100" s="180">
        <v>706</v>
      </c>
    </row>
    <row r="101" spans="1:8" ht="18">
      <c r="A101" s="136">
        <v>45980</v>
      </c>
      <c r="B101" s="137" t="s">
        <v>25</v>
      </c>
      <c r="C101" s="138" t="s">
        <v>483</v>
      </c>
      <c r="D101" s="137" t="s">
        <v>388</v>
      </c>
      <c r="E101" s="139">
        <v>1.520833333333333</v>
      </c>
      <c r="F101" s="137" t="s">
        <v>27</v>
      </c>
      <c r="G101" s="181">
        <v>9</v>
      </c>
      <c r="H101" s="182">
        <v>856</v>
      </c>
    </row>
    <row r="102" spans="1:8" ht="18">
      <c r="A102" s="136">
        <v>45980</v>
      </c>
      <c r="B102" s="137" t="s">
        <v>25</v>
      </c>
      <c r="C102" s="138" t="s">
        <v>486</v>
      </c>
      <c r="D102" s="137" t="s">
        <v>388</v>
      </c>
      <c r="E102" s="139">
        <v>1.5173611111111109</v>
      </c>
      <c r="F102" s="137" t="s">
        <v>27</v>
      </c>
      <c r="G102" s="181">
        <v>9</v>
      </c>
      <c r="H102" s="182">
        <v>856</v>
      </c>
    </row>
    <row r="103" spans="1:8" ht="18">
      <c r="A103" s="140">
        <v>45980</v>
      </c>
      <c r="B103" s="141" t="s">
        <v>40</v>
      </c>
      <c r="C103" s="142" t="s">
        <v>392</v>
      </c>
      <c r="D103" s="141" t="s">
        <v>388</v>
      </c>
      <c r="E103" s="143">
        <v>1.302083333333333</v>
      </c>
      <c r="F103" s="141" t="s">
        <v>42</v>
      </c>
      <c r="G103" s="144">
        <v>6</v>
      </c>
      <c r="H103" s="145">
        <v>763</v>
      </c>
    </row>
    <row r="104" spans="1:8" ht="18">
      <c r="A104" s="146">
        <v>45980</v>
      </c>
      <c r="B104" s="147" t="s">
        <v>40</v>
      </c>
      <c r="C104" s="148" t="s">
        <v>392</v>
      </c>
      <c r="D104" s="147" t="s">
        <v>388</v>
      </c>
      <c r="E104" s="149">
        <v>1.302083333333333</v>
      </c>
      <c r="F104" s="147" t="s">
        <v>45</v>
      </c>
      <c r="G104" s="150">
        <v>6</v>
      </c>
      <c r="H104" s="163">
        <v>916</v>
      </c>
    </row>
    <row r="105" spans="1:8" ht="18">
      <c r="A105" s="146">
        <v>45980</v>
      </c>
      <c r="B105" s="147" t="s">
        <v>40</v>
      </c>
      <c r="C105" s="148" t="s">
        <v>392</v>
      </c>
      <c r="D105" s="147" t="s">
        <v>388</v>
      </c>
      <c r="E105" s="149">
        <v>1.302083333333333</v>
      </c>
      <c r="F105" s="147" t="s">
        <v>48</v>
      </c>
      <c r="G105" s="150">
        <v>6</v>
      </c>
      <c r="H105" s="147" t="s">
        <v>49</v>
      </c>
    </row>
    <row r="106" spans="1:8" ht="18">
      <c r="A106" s="151">
        <v>45980</v>
      </c>
      <c r="B106" s="152" t="s">
        <v>40</v>
      </c>
      <c r="C106" s="153" t="s">
        <v>389</v>
      </c>
      <c r="D106" s="152" t="s">
        <v>388</v>
      </c>
      <c r="E106" s="154">
        <v>1.1284722222222221</v>
      </c>
      <c r="F106" s="152" t="s">
        <v>42</v>
      </c>
      <c r="G106" s="155">
        <v>9</v>
      </c>
      <c r="H106" s="173">
        <v>763</v>
      </c>
    </row>
    <row r="107" spans="1:8" ht="18">
      <c r="A107" s="146">
        <v>45980</v>
      </c>
      <c r="B107" s="147" t="s">
        <v>40</v>
      </c>
      <c r="C107" s="148" t="s">
        <v>389</v>
      </c>
      <c r="D107" s="147" t="s">
        <v>388</v>
      </c>
      <c r="E107" s="149">
        <v>1.1284722222222221</v>
      </c>
      <c r="F107" s="147" t="s">
        <v>45</v>
      </c>
      <c r="G107" s="150">
        <v>9</v>
      </c>
      <c r="H107" s="163">
        <v>916</v>
      </c>
    </row>
    <row r="108" spans="1:8" ht="18">
      <c r="A108" s="146">
        <v>45980</v>
      </c>
      <c r="B108" s="147" t="s">
        <v>40</v>
      </c>
      <c r="C108" s="148" t="s">
        <v>389</v>
      </c>
      <c r="D108" s="147" t="s">
        <v>388</v>
      </c>
      <c r="E108" s="149">
        <v>1.1284722222222221</v>
      </c>
      <c r="F108" s="147" t="s">
        <v>48</v>
      </c>
      <c r="G108" s="150">
        <v>9</v>
      </c>
      <c r="H108" s="147" t="s">
        <v>49</v>
      </c>
    </row>
    <row r="109" spans="1:8" ht="18">
      <c r="A109" s="151">
        <v>45980</v>
      </c>
      <c r="B109" s="152" t="s">
        <v>40</v>
      </c>
      <c r="C109" s="153" t="s">
        <v>398</v>
      </c>
      <c r="D109" s="152" t="s">
        <v>388</v>
      </c>
      <c r="E109" s="154">
        <v>1.8888888888888891</v>
      </c>
      <c r="F109" s="152" t="s">
        <v>42</v>
      </c>
      <c r="G109" s="155">
        <v>11</v>
      </c>
      <c r="H109" s="173">
        <v>906</v>
      </c>
    </row>
    <row r="110" spans="1:8" ht="18">
      <c r="A110" s="146">
        <v>45980</v>
      </c>
      <c r="B110" s="147" t="s">
        <v>40</v>
      </c>
      <c r="C110" s="148" t="s">
        <v>398</v>
      </c>
      <c r="D110" s="147" t="s">
        <v>388</v>
      </c>
      <c r="E110" s="149">
        <v>1.8888888888888891</v>
      </c>
      <c r="F110" s="147" t="s">
        <v>45</v>
      </c>
      <c r="G110" s="150">
        <v>11</v>
      </c>
      <c r="H110" s="147" t="s">
        <v>54</v>
      </c>
    </row>
    <row r="111" spans="1:8" ht="18">
      <c r="A111" s="146">
        <v>45980</v>
      </c>
      <c r="B111" s="147" t="s">
        <v>40</v>
      </c>
      <c r="C111" s="148" t="s">
        <v>398</v>
      </c>
      <c r="D111" s="147" t="s">
        <v>388</v>
      </c>
      <c r="E111" s="149">
        <v>1.8888888888888891</v>
      </c>
      <c r="F111" s="147" t="s">
        <v>48</v>
      </c>
      <c r="G111" s="150">
        <v>11</v>
      </c>
      <c r="H111" s="147" t="s">
        <v>117</v>
      </c>
    </row>
    <row r="112" spans="1:8" ht="18">
      <c r="A112" s="151">
        <v>45980</v>
      </c>
      <c r="B112" s="152" t="s">
        <v>40</v>
      </c>
      <c r="C112" s="153" t="s">
        <v>396</v>
      </c>
      <c r="D112" s="152" t="s">
        <v>388</v>
      </c>
      <c r="E112" s="154">
        <v>1.788194444444444</v>
      </c>
      <c r="F112" s="152" t="s">
        <v>42</v>
      </c>
      <c r="G112" s="155">
        <v>5</v>
      </c>
      <c r="H112" s="173">
        <v>988</v>
      </c>
    </row>
    <row r="113" spans="1:8" ht="18">
      <c r="A113" s="146">
        <v>45980</v>
      </c>
      <c r="B113" s="147" t="s">
        <v>40</v>
      </c>
      <c r="C113" s="148" t="s">
        <v>396</v>
      </c>
      <c r="D113" s="147" t="s">
        <v>388</v>
      </c>
      <c r="E113" s="149">
        <v>1.788194444444444</v>
      </c>
      <c r="F113" s="147" t="s">
        <v>45</v>
      </c>
      <c r="G113" s="150">
        <v>5</v>
      </c>
      <c r="H113" s="147" t="s">
        <v>492</v>
      </c>
    </row>
    <row r="114" spans="1:8" ht="18">
      <c r="A114" s="146">
        <v>45980</v>
      </c>
      <c r="B114" s="147" t="s">
        <v>40</v>
      </c>
      <c r="C114" s="148" t="s">
        <v>396</v>
      </c>
      <c r="D114" s="147" t="s">
        <v>388</v>
      </c>
      <c r="E114" s="149">
        <v>1.788194444444444</v>
      </c>
      <c r="F114" s="147" t="s">
        <v>48</v>
      </c>
      <c r="G114" s="150">
        <v>5</v>
      </c>
      <c r="H114" s="147" t="s">
        <v>493</v>
      </c>
    </row>
    <row r="115" spans="1:8" ht="18">
      <c r="A115" s="140">
        <v>45980</v>
      </c>
      <c r="B115" s="141" t="s">
        <v>399</v>
      </c>
      <c r="C115" s="142" t="s">
        <v>494</v>
      </c>
      <c r="D115" s="141" t="s">
        <v>388</v>
      </c>
      <c r="E115" s="143">
        <v>1.3923611111111109</v>
      </c>
      <c r="F115" s="141" t="s">
        <v>495</v>
      </c>
      <c r="G115" s="144">
        <v>4</v>
      </c>
      <c r="H115" s="145">
        <v>772</v>
      </c>
    </row>
    <row r="116" spans="1:8" ht="18">
      <c r="A116" s="140">
        <v>45980</v>
      </c>
      <c r="B116" s="141" t="s">
        <v>77</v>
      </c>
      <c r="C116" s="142" t="s">
        <v>467</v>
      </c>
      <c r="D116" s="141" t="s">
        <v>388</v>
      </c>
      <c r="E116" s="143">
        <v>1.4861111111111109</v>
      </c>
      <c r="F116" s="141" t="s">
        <v>79</v>
      </c>
      <c r="G116" s="144">
        <v>9</v>
      </c>
      <c r="H116" s="141" t="s">
        <v>497</v>
      </c>
    </row>
    <row r="117" spans="1:8" ht="18">
      <c r="A117" s="151">
        <v>45980</v>
      </c>
      <c r="B117" s="152" t="s">
        <v>77</v>
      </c>
      <c r="C117" s="153" t="s">
        <v>469</v>
      </c>
      <c r="D117" s="152" t="s">
        <v>388</v>
      </c>
      <c r="E117" s="154">
        <v>1.2777777777777779</v>
      </c>
      <c r="F117" s="152" t="s">
        <v>79</v>
      </c>
      <c r="G117" s="155">
        <v>9</v>
      </c>
      <c r="H117" s="152" t="s">
        <v>497</v>
      </c>
    </row>
    <row r="118" spans="1:8" ht="18">
      <c r="A118" s="151">
        <v>45980</v>
      </c>
      <c r="B118" s="152" t="s">
        <v>77</v>
      </c>
      <c r="C118" s="153" t="s">
        <v>471</v>
      </c>
      <c r="D118" s="152" t="s">
        <v>388</v>
      </c>
      <c r="E118" s="154">
        <v>1.958333333333333</v>
      </c>
      <c r="F118" s="152" t="s">
        <v>79</v>
      </c>
      <c r="G118" s="155">
        <v>9</v>
      </c>
      <c r="H118" s="152" t="s">
        <v>497</v>
      </c>
    </row>
    <row r="119" spans="1:8" ht="18">
      <c r="A119" s="151">
        <v>45980</v>
      </c>
      <c r="B119" s="152" t="s">
        <v>77</v>
      </c>
      <c r="C119" s="153" t="s">
        <v>468</v>
      </c>
      <c r="D119" s="152" t="s">
        <v>388</v>
      </c>
      <c r="E119" s="154">
        <v>1.145833333333333</v>
      </c>
      <c r="F119" s="152" t="s">
        <v>79</v>
      </c>
      <c r="G119" s="155">
        <v>9</v>
      </c>
      <c r="H119" s="152" t="s">
        <v>498</v>
      </c>
    </row>
    <row r="120" spans="1:8" ht="18">
      <c r="A120" s="151">
        <v>45980</v>
      </c>
      <c r="B120" s="152" t="s">
        <v>77</v>
      </c>
      <c r="C120" s="153" t="s">
        <v>470</v>
      </c>
      <c r="D120" s="152" t="s">
        <v>388</v>
      </c>
      <c r="E120" s="154">
        <v>1.520833333333333</v>
      </c>
      <c r="F120" s="152" t="s">
        <v>79</v>
      </c>
      <c r="G120" s="155">
        <v>9</v>
      </c>
      <c r="H120" s="152" t="s">
        <v>499</v>
      </c>
    </row>
    <row r="121" spans="1:8" ht="18">
      <c r="A121" s="151">
        <v>45980</v>
      </c>
      <c r="B121" s="152" t="s">
        <v>77</v>
      </c>
      <c r="C121" s="153" t="s">
        <v>473</v>
      </c>
      <c r="D121" s="152" t="s">
        <v>388</v>
      </c>
      <c r="E121" s="154">
        <v>1.2222222222222221</v>
      </c>
      <c r="F121" s="152" t="s">
        <v>79</v>
      </c>
      <c r="G121" s="155">
        <v>9</v>
      </c>
      <c r="H121" s="152" t="s">
        <v>499</v>
      </c>
    </row>
    <row r="122" spans="1:8" ht="18">
      <c r="A122" s="151">
        <v>45980</v>
      </c>
      <c r="B122" s="152" t="s">
        <v>77</v>
      </c>
      <c r="C122" s="153" t="s">
        <v>465</v>
      </c>
      <c r="D122" s="152" t="s">
        <v>388</v>
      </c>
      <c r="E122" s="154">
        <v>1.0138888888888891</v>
      </c>
      <c r="F122" s="152" t="s">
        <v>79</v>
      </c>
      <c r="G122" s="155">
        <v>9</v>
      </c>
      <c r="H122" s="152" t="s">
        <v>500</v>
      </c>
    </row>
    <row r="123" spans="1:8" ht="18">
      <c r="A123" s="151">
        <v>45980</v>
      </c>
      <c r="B123" s="152" t="s">
        <v>77</v>
      </c>
      <c r="C123" s="153" t="s">
        <v>472</v>
      </c>
      <c r="D123" s="152" t="s">
        <v>388</v>
      </c>
      <c r="E123" s="154">
        <v>1.774305555555556</v>
      </c>
      <c r="F123" s="152" t="s">
        <v>79</v>
      </c>
      <c r="G123" s="155">
        <v>9</v>
      </c>
      <c r="H123" s="152" t="s">
        <v>500</v>
      </c>
    </row>
    <row r="124" spans="1:8" ht="18">
      <c r="A124" s="140">
        <v>45980</v>
      </c>
      <c r="B124" s="141" t="s">
        <v>60</v>
      </c>
      <c r="C124" s="142" t="s">
        <v>501</v>
      </c>
      <c r="D124" s="141" t="s">
        <v>388</v>
      </c>
      <c r="E124" s="143">
        <v>1.3784722222222221</v>
      </c>
      <c r="F124" s="141" t="s">
        <v>62</v>
      </c>
      <c r="G124" s="144">
        <v>9</v>
      </c>
      <c r="H124" s="141" t="s">
        <v>301</v>
      </c>
    </row>
    <row r="125" spans="1:8" ht="18">
      <c r="A125" s="146">
        <v>45980</v>
      </c>
      <c r="B125" s="147" t="s">
        <v>60</v>
      </c>
      <c r="C125" s="148" t="s">
        <v>501</v>
      </c>
      <c r="D125" s="147" t="s">
        <v>388</v>
      </c>
      <c r="E125" s="149">
        <v>1.3784722222222221</v>
      </c>
      <c r="F125" s="147" t="s">
        <v>65</v>
      </c>
      <c r="G125" s="150">
        <v>9</v>
      </c>
      <c r="H125" s="147" t="s">
        <v>502</v>
      </c>
    </row>
    <row r="126" spans="1:8" ht="18">
      <c r="A126" s="151">
        <v>45980</v>
      </c>
      <c r="B126" s="152" t="s">
        <v>60</v>
      </c>
      <c r="C126" s="153" t="s">
        <v>462</v>
      </c>
      <c r="D126" s="152" t="s">
        <v>388</v>
      </c>
      <c r="E126" s="154">
        <v>1.6111111111111109</v>
      </c>
      <c r="F126" s="152" t="s">
        <v>62</v>
      </c>
      <c r="G126" s="155">
        <v>9</v>
      </c>
      <c r="H126" s="152" t="s">
        <v>301</v>
      </c>
    </row>
    <row r="127" spans="1:8" ht="18">
      <c r="A127" s="146">
        <v>45980</v>
      </c>
      <c r="B127" s="147" t="s">
        <v>60</v>
      </c>
      <c r="C127" s="148" t="s">
        <v>462</v>
      </c>
      <c r="D127" s="147" t="s">
        <v>388</v>
      </c>
      <c r="E127" s="149">
        <v>1.6111111111111109</v>
      </c>
      <c r="F127" s="147" t="s">
        <v>65</v>
      </c>
      <c r="G127" s="150">
        <v>9</v>
      </c>
      <c r="H127" s="147" t="s">
        <v>502</v>
      </c>
    </row>
    <row r="128" spans="1:8" ht="18">
      <c r="A128" s="151">
        <v>45980</v>
      </c>
      <c r="B128" s="152" t="s">
        <v>60</v>
      </c>
      <c r="C128" s="153" t="s">
        <v>450</v>
      </c>
      <c r="D128" s="152" t="s">
        <v>388</v>
      </c>
      <c r="E128" s="154">
        <v>1.239583333333333</v>
      </c>
      <c r="F128" s="152" t="s">
        <v>62</v>
      </c>
      <c r="G128" s="155">
        <v>9</v>
      </c>
      <c r="H128" s="152" t="s">
        <v>301</v>
      </c>
    </row>
    <row r="129" spans="1:8" ht="18">
      <c r="A129" s="146">
        <v>45980</v>
      </c>
      <c r="B129" s="147" t="s">
        <v>60</v>
      </c>
      <c r="C129" s="148" t="s">
        <v>450</v>
      </c>
      <c r="D129" s="147" t="s">
        <v>388</v>
      </c>
      <c r="E129" s="149">
        <v>1.239583333333333</v>
      </c>
      <c r="F129" s="147" t="s">
        <v>65</v>
      </c>
      <c r="G129" s="150">
        <v>9</v>
      </c>
      <c r="H129" s="147" t="s">
        <v>502</v>
      </c>
    </row>
    <row r="130" spans="1:8" ht="18">
      <c r="A130" s="151">
        <v>45980</v>
      </c>
      <c r="B130" s="152" t="s">
        <v>60</v>
      </c>
      <c r="C130" s="153" t="s">
        <v>451</v>
      </c>
      <c r="D130" s="152" t="s">
        <v>388</v>
      </c>
      <c r="E130" s="154">
        <v>1.1423611111111109</v>
      </c>
      <c r="F130" s="152" t="s">
        <v>62</v>
      </c>
      <c r="G130" s="155">
        <v>9</v>
      </c>
      <c r="H130" s="152" t="s">
        <v>301</v>
      </c>
    </row>
    <row r="131" spans="1:8" ht="18">
      <c r="A131" s="146">
        <v>45980</v>
      </c>
      <c r="B131" s="147" t="s">
        <v>60</v>
      </c>
      <c r="C131" s="148" t="s">
        <v>451</v>
      </c>
      <c r="D131" s="147" t="s">
        <v>388</v>
      </c>
      <c r="E131" s="149">
        <v>1.1423611111111109</v>
      </c>
      <c r="F131" s="147" t="s">
        <v>65</v>
      </c>
      <c r="G131" s="150">
        <v>9</v>
      </c>
      <c r="H131" s="147" t="s">
        <v>502</v>
      </c>
    </row>
    <row r="132" spans="1:8" ht="18">
      <c r="A132" s="151">
        <v>45980</v>
      </c>
      <c r="B132" s="152" t="s">
        <v>60</v>
      </c>
      <c r="C132" s="153" t="s">
        <v>455</v>
      </c>
      <c r="D132" s="152" t="s">
        <v>388</v>
      </c>
      <c r="E132" s="154">
        <v>1.930555555555556</v>
      </c>
      <c r="F132" s="152" t="s">
        <v>62</v>
      </c>
      <c r="G132" s="155">
        <v>9</v>
      </c>
      <c r="H132" s="152" t="s">
        <v>301</v>
      </c>
    </row>
    <row r="133" spans="1:8" ht="18">
      <c r="A133" s="146">
        <v>45980</v>
      </c>
      <c r="B133" s="147" t="s">
        <v>60</v>
      </c>
      <c r="C133" s="148" t="s">
        <v>455</v>
      </c>
      <c r="D133" s="147" t="s">
        <v>388</v>
      </c>
      <c r="E133" s="149">
        <v>1.930555555555556</v>
      </c>
      <c r="F133" s="147" t="s">
        <v>65</v>
      </c>
      <c r="G133" s="150">
        <v>9</v>
      </c>
      <c r="H133" s="147" t="s">
        <v>502</v>
      </c>
    </row>
    <row r="134" spans="1:8" ht="18">
      <c r="A134" s="151">
        <v>45980</v>
      </c>
      <c r="B134" s="152" t="s">
        <v>60</v>
      </c>
      <c r="C134" s="153" t="s">
        <v>458</v>
      </c>
      <c r="D134" s="152" t="s">
        <v>388</v>
      </c>
      <c r="E134" s="154">
        <v>1.8298611111111109</v>
      </c>
      <c r="F134" s="152" t="s">
        <v>62</v>
      </c>
      <c r="G134" s="155">
        <v>9</v>
      </c>
      <c r="H134" s="152" t="s">
        <v>301</v>
      </c>
    </row>
    <row r="135" spans="1:8" ht="18">
      <c r="A135" s="146">
        <v>45980</v>
      </c>
      <c r="B135" s="147" t="s">
        <v>60</v>
      </c>
      <c r="C135" s="148" t="s">
        <v>458</v>
      </c>
      <c r="D135" s="147" t="s">
        <v>388</v>
      </c>
      <c r="E135" s="149">
        <v>1.8298611111111109</v>
      </c>
      <c r="F135" s="147" t="s">
        <v>65</v>
      </c>
      <c r="G135" s="150">
        <v>9</v>
      </c>
      <c r="H135" s="147" t="s">
        <v>502</v>
      </c>
    </row>
    <row r="136" spans="1:8" ht="18">
      <c r="A136" s="151">
        <v>45980</v>
      </c>
      <c r="B136" s="152" t="s">
        <v>60</v>
      </c>
      <c r="C136" s="153" t="s">
        <v>503</v>
      </c>
      <c r="D136" s="152" t="s">
        <v>388</v>
      </c>
      <c r="E136" s="154">
        <v>1.71875</v>
      </c>
      <c r="F136" s="152" t="s">
        <v>62</v>
      </c>
      <c r="G136" s="155">
        <v>9</v>
      </c>
      <c r="H136" s="152" t="s">
        <v>466</v>
      </c>
    </row>
    <row r="137" spans="1:8" ht="18">
      <c r="A137" s="146">
        <v>45980</v>
      </c>
      <c r="B137" s="147" t="s">
        <v>60</v>
      </c>
      <c r="C137" s="148" t="s">
        <v>503</v>
      </c>
      <c r="D137" s="147" t="s">
        <v>388</v>
      </c>
      <c r="E137" s="149">
        <v>1.71875</v>
      </c>
      <c r="F137" s="147" t="s">
        <v>65</v>
      </c>
      <c r="G137" s="150">
        <v>9</v>
      </c>
      <c r="H137" s="147" t="s">
        <v>504</v>
      </c>
    </row>
    <row r="138" spans="1:8" ht="18">
      <c r="A138" s="151">
        <v>45980</v>
      </c>
      <c r="B138" s="152" t="s">
        <v>60</v>
      </c>
      <c r="C138" s="153" t="s">
        <v>447</v>
      </c>
      <c r="D138" s="152" t="s">
        <v>388</v>
      </c>
      <c r="E138" s="154">
        <v>1.006944444444444</v>
      </c>
      <c r="F138" s="152" t="s">
        <v>62</v>
      </c>
      <c r="G138" s="155">
        <v>9</v>
      </c>
      <c r="H138" s="152" t="s">
        <v>505</v>
      </c>
    </row>
    <row r="139" spans="1:8" ht="18">
      <c r="A139" s="146">
        <v>45980</v>
      </c>
      <c r="B139" s="147" t="s">
        <v>60</v>
      </c>
      <c r="C139" s="148" t="s">
        <v>447</v>
      </c>
      <c r="D139" s="147" t="s">
        <v>388</v>
      </c>
      <c r="E139" s="149">
        <v>1.006944444444444</v>
      </c>
      <c r="F139" s="147" t="s">
        <v>65</v>
      </c>
      <c r="G139" s="150">
        <v>9</v>
      </c>
      <c r="H139" s="147" t="s">
        <v>506</v>
      </c>
    </row>
    <row r="140" spans="1:8" ht="18">
      <c r="A140" s="151">
        <v>45980</v>
      </c>
      <c r="B140" s="152" t="s">
        <v>60</v>
      </c>
      <c r="C140" s="153" t="s">
        <v>452</v>
      </c>
      <c r="D140" s="152" t="s">
        <v>388</v>
      </c>
      <c r="E140" s="154">
        <v>1.302083333333333</v>
      </c>
      <c r="F140" s="152" t="s">
        <v>65</v>
      </c>
      <c r="G140" s="155">
        <v>4</v>
      </c>
      <c r="H140" s="152" t="s">
        <v>460</v>
      </c>
    </row>
    <row r="141" spans="1:8" ht="18">
      <c r="A141" s="151">
        <v>45980</v>
      </c>
      <c r="B141" s="152" t="s">
        <v>60</v>
      </c>
      <c r="C141" s="153" t="s">
        <v>454</v>
      </c>
      <c r="D141" s="152" t="s">
        <v>388</v>
      </c>
      <c r="E141" s="154">
        <v>1.1284722222222221</v>
      </c>
      <c r="F141" s="152" t="s">
        <v>65</v>
      </c>
      <c r="G141" s="155">
        <v>4</v>
      </c>
      <c r="H141" s="152" t="s">
        <v>460</v>
      </c>
    </row>
    <row r="142" spans="1:8" ht="18">
      <c r="A142" s="151">
        <v>45980</v>
      </c>
      <c r="B142" s="152" t="s">
        <v>60</v>
      </c>
      <c r="C142" s="153" t="s">
        <v>459</v>
      </c>
      <c r="D142" s="152" t="s">
        <v>388</v>
      </c>
      <c r="E142" s="154">
        <v>1.8888888888888891</v>
      </c>
      <c r="F142" s="152" t="s">
        <v>65</v>
      </c>
      <c r="G142" s="155">
        <v>4</v>
      </c>
      <c r="H142" s="152" t="s">
        <v>507</v>
      </c>
    </row>
    <row r="143" spans="1:8" ht="18">
      <c r="A143" s="156">
        <v>45980</v>
      </c>
      <c r="B143" s="157" t="s">
        <v>60</v>
      </c>
      <c r="C143" s="158" t="s">
        <v>461</v>
      </c>
      <c r="D143" s="157" t="s">
        <v>388</v>
      </c>
      <c r="E143" s="159">
        <v>1.788194444444444</v>
      </c>
      <c r="F143" s="157" t="s">
        <v>65</v>
      </c>
      <c r="G143" s="160">
        <v>4</v>
      </c>
      <c r="H143" s="157" t="s">
        <v>508</v>
      </c>
    </row>
    <row r="144" spans="1:8" ht="18">
      <c r="A144" s="161">
        <v>45981</v>
      </c>
      <c r="B144" s="141" t="s">
        <v>50</v>
      </c>
      <c r="C144" s="142" t="s">
        <v>415</v>
      </c>
      <c r="D144" s="141" t="s">
        <v>388</v>
      </c>
      <c r="E144" s="143">
        <v>1.256944444444444</v>
      </c>
      <c r="F144" s="141" t="s">
        <v>52</v>
      </c>
      <c r="G144" s="144">
        <v>4</v>
      </c>
      <c r="H144" s="162">
        <v>669</v>
      </c>
    </row>
    <row r="145" spans="1:8" ht="18">
      <c r="A145" s="146">
        <v>45981</v>
      </c>
      <c r="B145" s="147" t="s">
        <v>50</v>
      </c>
      <c r="C145" s="148" t="s">
        <v>415</v>
      </c>
      <c r="D145" s="147" t="s">
        <v>388</v>
      </c>
      <c r="E145" s="149">
        <v>1.256944444444444</v>
      </c>
      <c r="F145" s="147" t="s">
        <v>55</v>
      </c>
      <c r="G145" s="150">
        <v>4</v>
      </c>
      <c r="H145" s="163">
        <v>769</v>
      </c>
    </row>
    <row r="146" spans="1:8" ht="18">
      <c r="A146" s="146">
        <v>45981</v>
      </c>
      <c r="B146" s="147" t="s">
        <v>50</v>
      </c>
      <c r="C146" s="148" t="s">
        <v>415</v>
      </c>
      <c r="D146" s="147" t="s">
        <v>388</v>
      </c>
      <c r="E146" s="149">
        <v>1.256944444444444</v>
      </c>
      <c r="F146" s="147" t="s">
        <v>58</v>
      </c>
      <c r="G146" s="150">
        <v>4</v>
      </c>
      <c r="H146" s="163">
        <v>859</v>
      </c>
    </row>
    <row r="147" spans="1:8" ht="18">
      <c r="A147" s="151">
        <v>45981</v>
      </c>
      <c r="B147" s="152" t="s">
        <v>50</v>
      </c>
      <c r="C147" s="153" t="s">
        <v>419</v>
      </c>
      <c r="D147" s="152" t="s">
        <v>388</v>
      </c>
      <c r="E147" s="154">
        <v>1.5173611111111109</v>
      </c>
      <c r="F147" s="152" t="s">
        <v>52</v>
      </c>
      <c r="G147" s="155">
        <v>4</v>
      </c>
      <c r="H147" s="173">
        <v>669</v>
      </c>
    </row>
    <row r="148" spans="1:8" ht="18">
      <c r="A148" s="146">
        <v>45981</v>
      </c>
      <c r="B148" s="147" t="s">
        <v>50</v>
      </c>
      <c r="C148" s="148" t="s">
        <v>419</v>
      </c>
      <c r="D148" s="147" t="s">
        <v>388</v>
      </c>
      <c r="E148" s="149">
        <v>1.5173611111111109</v>
      </c>
      <c r="F148" s="147" t="s">
        <v>55</v>
      </c>
      <c r="G148" s="150">
        <v>4</v>
      </c>
      <c r="H148" s="163">
        <v>769</v>
      </c>
    </row>
    <row r="149" spans="1:8" ht="18">
      <c r="A149" s="146">
        <v>45981</v>
      </c>
      <c r="B149" s="147" t="s">
        <v>50</v>
      </c>
      <c r="C149" s="148" t="s">
        <v>419</v>
      </c>
      <c r="D149" s="147" t="s">
        <v>388</v>
      </c>
      <c r="E149" s="149">
        <v>1.5173611111111109</v>
      </c>
      <c r="F149" s="147" t="s">
        <v>58</v>
      </c>
      <c r="G149" s="150">
        <v>4</v>
      </c>
      <c r="H149" s="163">
        <v>859</v>
      </c>
    </row>
    <row r="150" spans="1:8" ht="18">
      <c r="A150" s="151">
        <v>45981</v>
      </c>
      <c r="B150" s="152" t="s">
        <v>50</v>
      </c>
      <c r="C150" s="153" t="s">
        <v>410</v>
      </c>
      <c r="D150" s="152" t="s">
        <v>388</v>
      </c>
      <c r="E150" s="154">
        <v>1.395833333333333</v>
      </c>
      <c r="F150" s="152" t="s">
        <v>52</v>
      </c>
      <c r="G150" s="155">
        <v>9</v>
      </c>
      <c r="H150" s="173">
        <v>669</v>
      </c>
    </row>
    <row r="151" spans="1:8" ht="18">
      <c r="A151" s="146">
        <v>45981</v>
      </c>
      <c r="B151" s="147" t="s">
        <v>50</v>
      </c>
      <c r="C151" s="148" t="s">
        <v>410</v>
      </c>
      <c r="D151" s="147" t="s">
        <v>388</v>
      </c>
      <c r="E151" s="149">
        <v>1.395833333333333</v>
      </c>
      <c r="F151" s="147" t="s">
        <v>55</v>
      </c>
      <c r="G151" s="150">
        <v>9</v>
      </c>
      <c r="H151" s="163">
        <v>769</v>
      </c>
    </row>
    <row r="152" spans="1:8" ht="18">
      <c r="A152" s="146">
        <v>45981</v>
      </c>
      <c r="B152" s="147" t="s">
        <v>50</v>
      </c>
      <c r="C152" s="148" t="s">
        <v>410</v>
      </c>
      <c r="D152" s="147" t="s">
        <v>388</v>
      </c>
      <c r="E152" s="149">
        <v>1.395833333333333</v>
      </c>
      <c r="F152" s="147" t="s">
        <v>58</v>
      </c>
      <c r="G152" s="150">
        <v>9</v>
      </c>
      <c r="H152" s="163">
        <v>859</v>
      </c>
    </row>
    <row r="153" spans="1:8" ht="18">
      <c r="A153" s="151">
        <v>45981</v>
      </c>
      <c r="B153" s="152" t="s">
        <v>50</v>
      </c>
      <c r="C153" s="153" t="s">
        <v>414</v>
      </c>
      <c r="D153" s="152" t="s">
        <v>388</v>
      </c>
      <c r="E153" s="154">
        <v>1.302083333333333</v>
      </c>
      <c r="F153" s="152" t="s">
        <v>52</v>
      </c>
      <c r="G153" s="155">
        <v>2</v>
      </c>
      <c r="H153" s="173">
        <v>669</v>
      </c>
    </row>
    <row r="154" spans="1:8" ht="18">
      <c r="A154" s="146">
        <v>45981</v>
      </c>
      <c r="B154" s="147" t="s">
        <v>50</v>
      </c>
      <c r="C154" s="148" t="s">
        <v>414</v>
      </c>
      <c r="D154" s="147" t="s">
        <v>388</v>
      </c>
      <c r="E154" s="149">
        <v>1.302083333333333</v>
      </c>
      <c r="F154" s="147" t="s">
        <v>55</v>
      </c>
      <c r="G154" s="150">
        <v>2</v>
      </c>
      <c r="H154" s="163">
        <v>769</v>
      </c>
    </row>
    <row r="155" spans="1:8" ht="18">
      <c r="A155" s="146">
        <v>45981</v>
      </c>
      <c r="B155" s="147" t="s">
        <v>50</v>
      </c>
      <c r="C155" s="148" t="s">
        <v>414</v>
      </c>
      <c r="D155" s="147" t="s">
        <v>388</v>
      </c>
      <c r="E155" s="149">
        <v>1.302083333333333</v>
      </c>
      <c r="F155" s="147" t="s">
        <v>58</v>
      </c>
      <c r="G155" s="150">
        <v>2</v>
      </c>
      <c r="H155" s="163">
        <v>859</v>
      </c>
    </row>
    <row r="156" spans="1:8" ht="18">
      <c r="A156" s="151">
        <v>45981</v>
      </c>
      <c r="B156" s="152" t="s">
        <v>50</v>
      </c>
      <c r="C156" s="153" t="s">
        <v>425</v>
      </c>
      <c r="D156" s="152" t="s">
        <v>388</v>
      </c>
      <c r="E156" s="154">
        <v>1.6597222222222221</v>
      </c>
      <c r="F156" s="152" t="s">
        <v>52</v>
      </c>
      <c r="G156" s="155">
        <v>8</v>
      </c>
      <c r="H156" s="173">
        <v>719</v>
      </c>
    </row>
    <row r="157" spans="1:8" ht="18">
      <c r="A157" s="146">
        <v>45981</v>
      </c>
      <c r="B157" s="147" t="s">
        <v>50</v>
      </c>
      <c r="C157" s="148" t="s">
        <v>425</v>
      </c>
      <c r="D157" s="147" t="s">
        <v>388</v>
      </c>
      <c r="E157" s="149">
        <v>1.6597222222222221</v>
      </c>
      <c r="F157" s="147" t="s">
        <v>55</v>
      </c>
      <c r="G157" s="150">
        <v>8</v>
      </c>
      <c r="H157" s="163">
        <v>819</v>
      </c>
    </row>
    <row r="158" spans="1:8" ht="18">
      <c r="A158" s="146">
        <v>45981</v>
      </c>
      <c r="B158" s="147" t="s">
        <v>50</v>
      </c>
      <c r="C158" s="148" t="s">
        <v>425</v>
      </c>
      <c r="D158" s="147" t="s">
        <v>388</v>
      </c>
      <c r="E158" s="149">
        <v>1.6597222222222221</v>
      </c>
      <c r="F158" s="147" t="s">
        <v>58</v>
      </c>
      <c r="G158" s="150">
        <v>8</v>
      </c>
      <c r="H158" s="163">
        <v>909</v>
      </c>
    </row>
    <row r="159" spans="1:8" ht="18">
      <c r="A159" s="151">
        <v>45981</v>
      </c>
      <c r="B159" s="152" t="s">
        <v>50</v>
      </c>
      <c r="C159" s="153" t="s">
        <v>421</v>
      </c>
      <c r="D159" s="152" t="s">
        <v>388</v>
      </c>
      <c r="E159" s="154">
        <v>1.9027777777777779</v>
      </c>
      <c r="F159" s="152" t="s">
        <v>52</v>
      </c>
      <c r="G159" s="155">
        <v>9</v>
      </c>
      <c r="H159" s="173">
        <v>829</v>
      </c>
    </row>
    <row r="160" spans="1:8" ht="18">
      <c r="A160" s="146">
        <v>45981</v>
      </c>
      <c r="B160" s="147" t="s">
        <v>50</v>
      </c>
      <c r="C160" s="148" t="s">
        <v>421</v>
      </c>
      <c r="D160" s="147" t="s">
        <v>388</v>
      </c>
      <c r="E160" s="149">
        <v>1.9027777777777779</v>
      </c>
      <c r="F160" s="147" t="s">
        <v>55</v>
      </c>
      <c r="G160" s="150">
        <v>9</v>
      </c>
      <c r="H160" s="163">
        <v>929</v>
      </c>
    </row>
    <row r="161" spans="1:8" ht="18">
      <c r="A161" s="146">
        <v>45981</v>
      </c>
      <c r="B161" s="147" t="s">
        <v>50</v>
      </c>
      <c r="C161" s="148" t="s">
        <v>421</v>
      </c>
      <c r="D161" s="147" t="s">
        <v>388</v>
      </c>
      <c r="E161" s="149">
        <v>1.9027777777777779</v>
      </c>
      <c r="F161" s="147" t="s">
        <v>58</v>
      </c>
      <c r="G161" s="150">
        <v>9</v>
      </c>
      <c r="H161" s="147" t="s">
        <v>427</v>
      </c>
    </row>
    <row r="162" spans="1:8" ht="18">
      <c r="A162" s="151">
        <v>45981</v>
      </c>
      <c r="B162" s="152" t="s">
        <v>50</v>
      </c>
      <c r="C162" s="153" t="s">
        <v>424</v>
      </c>
      <c r="D162" s="152" t="s">
        <v>388</v>
      </c>
      <c r="E162" s="154">
        <v>1.854166666666667</v>
      </c>
      <c r="F162" s="152" t="s">
        <v>52</v>
      </c>
      <c r="G162" s="155">
        <v>9</v>
      </c>
      <c r="H162" s="173">
        <v>829</v>
      </c>
    </row>
    <row r="163" spans="1:8" ht="18">
      <c r="A163" s="146">
        <v>45981</v>
      </c>
      <c r="B163" s="147" t="s">
        <v>50</v>
      </c>
      <c r="C163" s="148" t="s">
        <v>424</v>
      </c>
      <c r="D163" s="147" t="s">
        <v>388</v>
      </c>
      <c r="E163" s="149">
        <v>1.854166666666667</v>
      </c>
      <c r="F163" s="147" t="s">
        <v>55</v>
      </c>
      <c r="G163" s="150">
        <v>9</v>
      </c>
      <c r="H163" s="163">
        <v>929</v>
      </c>
    </row>
    <row r="164" spans="1:8" ht="18">
      <c r="A164" s="146">
        <v>45981</v>
      </c>
      <c r="B164" s="147" t="s">
        <v>50</v>
      </c>
      <c r="C164" s="148" t="s">
        <v>424</v>
      </c>
      <c r="D164" s="147" t="s">
        <v>388</v>
      </c>
      <c r="E164" s="149">
        <v>1.854166666666667</v>
      </c>
      <c r="F164" s="147" t="s">
        <v>58</v>
      </c>
      <c r="G164" s="150">
        <v>9</v>
      </c>
      <c r="H164" s="147" t="s">
        <v>427</v>
      </c>
    </row>
    <row r="165" spans="1:8" ht="18">
      <c r="A165" s="151">
        <v>45981</v>
      </c>
      <c r="B165" s="152" t="s">
        <v>50</v>
      </c>
      <c r="C165" s="153" t="s">
        <v>420</v>
      </c>
      <c r="D165" s="152" t="s">
        <v>388</v>
      </c>
      <c r="E165" s="154">
        <v>1.7986111111111109</v>
      </c>
      <c r="F165" s="152" t="s">
        <v>52</v>
      </c>
      <c r="G165" s="155">
        <v>9</v>
      </c>
      <c r="H165" s="173">
        <v>969</v>
      </c>
    </row>
    <row r="166" spans="1:8" ht="18">
      <c r="A166" s="146">
        <v>45981</v>
      </c>
      <c r="B166" s="147" t="s">
        <v>50</v>
      </c>
      <c r="C166" s="148" t="s">
        <v>420</v>
      </c>
      <c r="D166" s="147" t="s">
        <v>388</v>
      </c>
      <c r="E166" s="149">
        <v>1.7986111111111109</v>
      </c>
      <c r="F166" s="147" t="s">
        <v>55</v>
      </c>
      <c r="G166" s="150">
        <v>9</v>
      </c>
      <c r="H166" s="147" t="s">
        <v>47</v>
      </c>
    </row>
    <row r="167" spans="1:8" ht="18">
      <c r="A167" s="146">
        <v>45981</v>
      </c>
      <c r="B167" s="147" t="s">
        <v>50</v>
      </c>
      <c r="C167" s="148" t="s">
        <v>420</v>
      </c>
      <c r="D167" s="147" t="s">
        <v>388</v>
      </c>
      <c r="E167" s="149">
        <v>1.7986111111111109</v>
      </c>
      <c r="F167" s="147" t="s">
        <v>58</v>
      </c>
      <c r="G167" s="150">
        <v>9</v>
      </c>
      <c r="H167" s="147" t="s">
        <v>57</v>
      </c>
    </row>
    <row r="168" spans="1:8" ht="18">
      <c r="A168" s="140">
        <v>45981</v>
      </c>
      <c r="B168" s="141" t="s">
        <v>40</v>
      </c>
      <c r="C168" s="142" t="s">
        <v>389</v>
      </c>
      <c r="D168" s="141" t="s">
        <v>388</v>
      </c>
      <c r="E168" s="143">
        <v>1.1284722222222221</v>
      </c>
      <c r="F168" s="141" t="s">
        <v>42</v>
      </c>
      <c r="G168" s="144">
        <v>4</v>
      </c>
      <c r="H168" s="145">
        <v>702</v>
      </c>
    </row>
    <row r="169" spans="1:8" ht="18">
      <c r="A169" s="146">
        <v>45981</v>
      </c>
      <c r="B169" s="147" t="s">
        <v>40</v>
      </c>
      <c r="C169" s="148" t="s">
        <v>389</v>
      </c>
      <c r="D169" s="147" t="s">
        <v>388</v>
      </c>
      <c r="E169" s="149">
        <v>1.1284722222222221</v>
      </c>
      <c r="F169" s="147" t="s">
        <v>45</v>
      </c>
      <c r="G169" s="150">
        <v>4</v>
      </c>
      <c r="H169" s="163">
        <v>855</v>
      </c>
    </row>
    <row r="170" spans="1:8" ht="18">
      <c r="A170" s="146">
        <v>45981</v>
      </c>
      <c r="B170" s="147" t="s">
        <v>40</v>
      </c>
      <c r="C170" s="148" t="s">
        <v>389</v>
      </c>
      <c r="D170" s="147" t="s">
        <v>388</v>
      </c>
      <c r="E170" s="149">
        <v>1.1284722222222221</v>
      </c>
      <c r="F170" s="147" t="s">
        <v>48</v>
      </c>
      <c r="G170" s="150">
        <v>4</v>
      </c>
      <c r="H170" s="147" t="s">
        <v>117</v>
      </c>
    </row>
    <row r="171" spans="1:8" ht="18">
      <c r="A171" s="151">
        <v>45981</v>
      </c>
      <c r="B171" s="152" t="s">
        <v>40</v>
      </c>
      <c r="C171" s="153" t="s">
        <v>392</v>
      </c>
      <c r="D171" s="152" t="s">
        <v>388</v>
      </c>
      <c r="E171" s="154">
        <v>1.302083333333333</v>
      </c>
      <c r="F171" s="152" t="s">
        <v>42</v>
      </c>
      <c r="G171" s="155">
        <v>11</v>
      </c>
      <c r="H171" s="173">
        <v>763</v>
      </c>
    </row>
    <row r="172" spans="1:8" ht="18">
      <c r="A172" s="146">
        <v>45981</v>
      </c>
      <c r="B172" s="147" t="s">
        <v>40</v>
      </c>
      <c r="C172" s="148" t="s">
        <v>392</v>
      </c>
      <c r="D172" s="147" t="s">
        <v>388</v>
      </c>
      <c r="E172" s="149">
        <v>1.302083333333333</v>
      </c>
      <c r="F172" s="147" t="s">
        <v>45</v>
      </c>
      <c r="G172" s="150">
        <v>11</v>
      </c>
      <c r="H172" s="163">
        <v>916</v>
      </c>
    </row>
    <row r="173" spans="1:8" ht="18">
      <c r="A173" s="146">
        <v>45981</v>
      </c>
      <c r="B173" s="147" t="s">
        <v>40</v>
      </c>
      <c r="C173" s="148" t="s">
        <v>392</v>
      </c>
      <c r="D173" s="147" t="s">
        <v>388</v>
      </c>
      <c r="E173" s="149">
        <v>1.302083333333333</v>
      </c>
      <c r="F173" s="147" t="s">
        <v>48</v>
      </c>
      <c r="G173" s="150">
        <v>11</v>
      </c>
      <c r="H173" s="147" t="s">
        <v>117</v>
      </c>
    </row>
    <row r="174" spans="1:8" ht="18">
      <c r="A174" s="151">
        <v>45981</v>
      </c>
      <c r="B174" s="152" t="s">
        <v>40</v>
      </c>
      <c r="C174" s="153" t="s">
        <v>398</v>
      </c>
      <c r="D174" s="152" t="s">
        <v>388</v>
      </c>
      <c r="E174" s="154">
        <v>1.8888888888888891</v>
      </c>
      <c r="F174" s="152" t="s">
        <v>42</v>
      </c>
      <c r="G174" s="155">
        <v>6</v>
      </c>
      <c r="H174" s="173">
        <v>906</v>
      </c>
    </row>
    <row r="175" spans="1:8" ht="18">
      <c r="A175" s="146">
        <v>45981</v>
      </c>
      <c r="B175" s="147" t="s">
        <v>40</v>
      </c>
      <c r="C175" s="148" t="s">
        <v>398</v>
      </c>
      <c r="D175" s="147" t="s">
        <v>388</v>
      </c>
      <c r="E175" s="149">
        <v>1.8888888888888891</v>
      </c>
      <c r="F175" s="147" t="s">
        <v>45</v>
      </c>
      <c r="G175" s="150">
        <v>6</v>
      </c>
      <c r="H175" s="147" t="s">
        <v>54</v>
      </c>
    </row>
    <row r="176" spans="1:8" ht="18">
      <c r="A176" s="146">
        <v>45981</v>
      </c>
      <c r="B176" s="147" t="s">
        <v>40</v>
      </c>
      <c r="C176" s="148" t="s">
        <v>398</v>
      </c>
      <c r="D176" s="147" t="s">
        <v>388</v>
      </c>
      <c r="E176" s="149">
        <v>1.8888888888888891</v>
      </c>
      <c r="F176" s="147" t="s">
        <v>48</v>
      </c>
      <c r="G176" s="150">
        <v>6</v>
      </c>
      <c r="H176" s="147" t="s">
        <v>117</v>
      </c>
    </row>
    <row r="177" spans="1:8" ht="18">
      <c r="A177" s="151">
        <v>45981</v>
      </c>
      <c r="B177" s="152" t="s">
        <v>40</v>
      </c>
      <c r="C177" s="153" t="s">
        <v>396</v>
      </c>
      <c r="D177" s="152" t="s">
        <v>388</v>
      </c>
      <c r="E177" s="154">
        <v>1.788194444444444</v>
      </c>
      <c r="F177" s="152" t="s">
        <v>42</v>
      </c>
      <c r="G177" s="155">
        <v>19</v>
      </c>
      <c r="H177" s="152" t="s">
        <v>510</v>
      </c>
    </row>
    <row r="178" spans="1:8" ht="18">
      <c r="A178" s="146">
        <v>45981</v>
      </c>
      <c r="B178" s="147" t="s">
        <v>40</v>
      </c>
      <c r="C178" s="148" t="s">
        <v>396</v>
      </c>
      <c r="D178" s="147" t="s">
        <v>388</v>
      </c>
      <c r="E178" s="149">
        <v>1.788194444444444</v>
      </c>
      <c r="F178" s="147" t="s">
        <v>45</v>
      </c>
      <c r="G178" s="150">
        <v>19</v>
      </c>
      <c r="H178" s="147" t="s">
        <v>512</v>
      </c>
    </row>
    <row r="179" spans="1:8" ht="18">
      <c r="A179" s="146">
        <v>45981</v>
      </c>
      <c r="B179" s="147" t="s">
        <v>40</v>
      </c>
      <c r="C179" s="148" t="s">
        <v>396</v>
      </c>
      <c r="D179" s="147" t="s">
        <v>388</v>
      </c>
      <c r="E179" s="149">
        <v>1.788194444444444</v>
      </c>
      <c r="F179" s="147" t="s">
        <v>48</v>
      </c>
      <c r="G179" s="150">
        <v>19</v>
      </c>
      <c r="H179" s="147" t="s">
        <v>493</v>
      </c>
    </row>
    <row r="180" spans="1:8" ht="18">
      <c r="A180" s="140">
        <v>45981</v>
      </c>
      <c r="B180" s="141" t="s">
        <v>404</v>
      </c>
      <c r="C180" s="142" t="s">
        <v>405</v>
      </c>
      <c r="D180" s="141" t="s">
        <v>388</v>
      </c>
      <c r="E180" s="143">
        <v>1.291666666666667</v>
      </c>
      <c r="F180" s="141" t="s">
        <v>406</v>
      </c>
      <c r="G180" s="144">
        <v>2</v>
      </c>
      <c r="H180" s="145">
        <v>745</v>
      </c>
    </row>
    <row r="181" spans="1:8" ht="18">
      <c r="A181" s="151">
        <v>45981</v>
      </c>
      <c r="B181" s="152" t="s">
        <v>404</v>
      </c>
      <c r="C181" s="153" t="s">
        <v>408</v>
      </c>
      <c r="D181" s="152" t="s">
        <v>388</v>
      </c>
      <c r="E181" s="154">
        <v>1.59375</v>
      </c>
      <c r="F181" s="152" t="s">
        <v>406</v>
      </c>
      <c r="G181" s="155">
        <v>1</v>
      </c>
      <c r="H181" s="173">
        <v>835</v>
      </c>
    </row>
    <row r="182" spans="1:8" ht="18">
      <c r="A182" s="151">
        <v>45981</v>
      </c>
      <c r="B182" s="152" t="s">
        <v>404</v>
      </c>
      <c r="C182" s="153" t="s">
        <v>514</v>
      </c>
      <c r="D182" s="152" t="s">
        <v>388</v>
      </c>
      <c r="E182" s="154">
        <v>1.850694444444444</v>
      </c>
      <c r="F182" s="152" t="s">
        <v>406</v>
      </c>
      <c r="G182" s="155">
        <v>1</v>
      </c>
      <c r="H182" s="152" t="s">
        <v>515</v>
      </c>
    </row>
    <row r="183" spans="1:8" ht="18">
      <c r="A183" s="140">
        <v>45981</v>
      </c>
      <c r="B183" s="141" t="s">
        <v>399</v>
      </c>
      <c r="C183" s="142" t="s">
        <v>494</v>
      </c>
      <c r="D183" s="141" t="s">
        <v>388</v>
      </c>
      <c r="E183" s="143">
        <v>1.3298611111111109</v>
      </c>
      <c r="F183" s="141" t="s">
        <v>495</v>
      </c>
      <c r="G183" s="144">
        <v>9</v>
      </c>
      <c r="H183" s="145">
        <v>792</v>
      </c>
    </row>
    <row r="184" spans="1:8" ht="18">
      <c r="A184" s="140">
        <v>45981</v>
      </c>
      <c r="B184" s="141" t="s">
        <v>428</v>
      </c>
      <c r="C184" s="142" t="s">
        <v>429</v>
      </c>
      <c r="D184" s="141" t="s">
        <v>388</v>
      </c>
      <c r="E184" s="143">
        <v>1.666666666666667</v>
      </c>
      <c r="F184" s="141" t="s">
        <v>406</v>
      </c>
      <c r="G184" s="144">
        <v>8</v>
      </c>
      <c r="H184" s="145">
        <v>834</v>
      </c>
    </row>
    <row r="185" spans="1:8" ht="18">
      <c r="A185" s="179">
        <v>45981</v>
      </c>
      <c r="B185" s="131" t="s">
        <v>25</v>
      </c>
      <c r="C185" s="132" t="s">
        <v>518</v>
      </c>
      <c r="D185" s="131" t="s">
        <v>388</v>
      </c>
      <c r="E185" s="133">
        <v>1.0486111111111109</v>
      </c>
      <c r="F185" s="131" t="s">
        <v>27</v>
      </c>
      <c r="G185" s="134">
        <v>9</v>
      </c>
      <c r="H185" s="180">
        <v>856</v>
      </c>
    </row>
    <row r="186" spans="1:8" ht="18">
      <c r="A186" s="136">
        <v>45981</v>
      </c>
      <c r="B186" s="137" t="s">
        <v>25</v>
      </c>
      <c r="C186" s="138" t="s">
        <v>521</v>
      </c>
      <c r="D186" s="137" t="s">
        <v>388</v>
      </c>
      <c r="E186" s="139">
        <v>1.364583333333333</v>
      </c>
      <c r="F186" s="137" t="s">
        <v>27</v>
      </c>
      <c r="G186" s="181">
        <v>7</v>
      </c>
      <c r="H186" s="182">
        <v>856</v>
      </c>
    </row>
    <row r="187" spans="1:8" ht="18">
      <c r="A187" s="136">
        <v>45981</v>
      </c>
      <c r="B187" s="137" t="s">
        <v>25</v>
      </c>
      <c r="C187" s="138" t="s">
        <v>431</v>
      </c>
      <c r="D187" s="137" t="s">
        <v>388</v>
      </c>
      <c r="E187" s="139">
        <v>1.114583333333333</v>
      </c>
      <c r="F187" s="137" t="s">
        <v>27</v>
      </c>
      <c r="G187" s="181">
        <v>1</v>
      </c>
      <c r="H187" s="182">
        <v>856</v>
      </c>
    </row>
    <row r="188" spans="1:8" ht="18">
      <c r="A188" s="136">
        <v>45981</v>
      </c>
      <c r="B188" s="137" t="s">
        <v>25</v>
      </c>
      <c r="C188" s="138" t="s">
        <v>486</v>
      </c>
      <c r="D188" s="137" t="s">
        <v>388</v>
      </c>
      <c r="E188" s="139">
        <v>1.333333333333333</v>
      </c>
      <c r="F188" s="137" t="s">
        <v>27</v>
      </c>
      <c r="G188" s="181">
        <v>1</v>
      </c>
      <c r="H188" s="182">
        <v>856</v>
      </c>
    </row>
    <row r="189" spans="1:8" ht="18">
      <c r="A189" s="136">
        <v>45981</v>
      </c>
      <c r="B189" s="137" t="s">
        <v>25</v>
      </c>
      <c r="C189" s="138" t="s">
        <v>527</v>
      </c>
      <c r="D189" s="137" t="s">
        <v>388</v>
      </c>
      <c r="E189" s="139">
        <v>1.2534722222222221</v>
      </c>
      <c r="F189" s="137" t="s">
        <v>27</v>
      </c>
      <c r="G189" s="181">
        <v>9</v>
      </c>
      <c r="H189" s="182">
        <v>952</v>
      </c>
    </row>
    <row r="190" spans="1:8" ht="18">
      <c r="A190" s="136">
        <v>45981</v>
      </c>
      <c r="B190" s="137" t="s">
        <v>25</v>
      </c>
      <c r="C190" s="138" t="s">
        <v>438</v>
      </c>
      <c r="D190" s="137" t="s">
        <v>388</v>
      </c>
      <c r="E190" s="139">
        <v>1.583333333333333</v>
      </c>
      <c r="F190" s="137" t="s">
        <v>27</v>
      </c>
      <c r="G190" s="181">
        <v>1</v>
      </c>
      <c r="H190" s="137" t="s">
        <v>439</v>
      </c>
    </row>
    <row r="191" spans="1:8" ht="18">
      <c r="A191" s="136">
        <v>45981</v>
      </c>
      <c r="B191" s="137" t="s">
        <v>25</v>
      </c>
      <c r="C191" s="138" t="s">
        <v>435</v>
      </c>
      <c r="D191" s="137" t="s">
        <v>388</v>
      </c>
      <c r="E191" s="139">
        <v>1.739583333333333</v>
      </c>
      <c r="F191" s="137" t="s">
        <v>27</v>
      </c>
      <c r="G191" s="181">
        <v>9</v>
      </c>
      <c r="H191" s="137" t="s">
        <v>533</v>
      </c>
    </row>
    <row r="192" spans="1:8" ht="18">
      <c r="A192" s="140">
        <v>45981</v>
      </c>
      <c r="B192" s="141" t="s">
        <v>77</v>
      </c>
      <c r="C192" s="142" t="s">
        <v>465</v>
      </c>
      <c r="D192" s="141" t="s">
        <v>388</v>
      </c>
      <c r="E192" s="143">
        <v>1.0138888888888891</v>
      </c>
      <c r="F192" s="141" t="s">
        <v>79</v>
      </c>
      <c r="G192" s="144">
        <v>9</v>
      </c>
      <c r="H192" s="141" t="s">
        <v>497</v>
      </c>
    </row>
    <row r="193" spans="1:8" ht="18">
      <c r="A193" s="151">
        <v>45981</v>
      </c>
      <c r="B193" s="152" t="s">
        <v>77</v>
      </c>
      <c r="C193" s="153" t="s">
        <v>467</v>
      </c>
      <c r="D193" s="152" t="s">
        <v>388</v>
      </c>
      <c r="E193" s="154">
        <v>1.4861111111111109</v>
      </c>
      <c r="F193" s="152" t="s">
        <v>79</v>
      </c>
      <c r="G193" s="155">
        <v>9</v>
      </c>
      <c r="H193" s="152" t="s">
        <v>499</v>
      </c>
    </row>
    <row r="194" spans="1:8" ht="18">
      <c r="A194" s="151">
        <v>45981</v>
      </c>
      <c r="B194" s="152" t="s">
        <v>77</v>
      </c>
      <c r="C194" s="153" t="s">
        <v>470</v>
      </c>
      <c r="D194" s="152" t="s">
        <v>388</v>
      </c>
      <c r="E194" s="154">
        <v>1.5138888888888891</v>
      </c>
      <c r="F194" s="152" t="s">
        <v>79</v>
      </c>
      <c r="G194" s="155">
        <v>9</v>
      </c>
      <c r="H194" s="152" t="s">
        <v>499</v>
      </c>
    </row>
    <row r="195" spans="1:8" ht="18">
      <c r="A195" s="151">
        <v>45981</v>
      </c>
      <c r="B195" s="152" t="s">
        <v>77</v>
      </c>
      <c r="C195" s="153" t="s">
        <v>473</v>
      </c>
      <c r="D195" s="152" t="s">
        <v>388</v>
      </c>
      <c r="E195" s="154">
        <v>1.2222222222222221</v>
      </c>
      <c r="F195" s="152" t="s">
        <v>79</v>
      </c>
      <c r="G195" s="155">
        <v>9</v>
      </c>
      <c r="H195" s="152" t="s">
        <v>536</v>
      </c>
    </row>
    <row r="196" spans="1:8" ht="18">
      <c r="A196" s="151">
        <v>45981</v>
      </c>
      <c r="B196" s="152" t="s">
        <v>77</v>
      </c>
      <c r="C196" s="153" t="s">
        <v>468</v>
      </c>
      <c r="D196" s="152" t="s">
        <v>388</v>
      </c>
      <c r="E196" s="154">
        <v>1.145833333333333</v>
      </c>
      <c r="F196" s="152" t="s">
        <v>79</v>
      </c>
      <c r="G196" s="155">
        <v>9</v>
      </c>
      <c r="H196" s="152" t="s">
        <v>463</v>
      </c>
    </row>
    <row r="197" spans="1:8" ht="18">
      <c r="A197" s="151">
        <v>45981</v>
      </c>
      <c r="B197" s="152" t="s">
        <v>77</v>
      </c>
      <c r="C197" s="153" t="s">
        <v>469</v>
      </c>
      <c r="D197" s="152" t="s">
        <v>388</v>
      </c>
      <c r="E197" s="154">
        <v>1.2777777777777779</v>
      </c>
      <c r="F197" s="152" t="s">
        <v>79</v>
      </c>
      <c r="G197" s="155">
        <v>9</v>
      </c>
      <c r="H197" s="152" t="s">
        <v>463</v>
      </c>
    </row>
    <row r="198" spans="1:8" ht="18">
      <c r="A198" s="151">
        <v>45981</v>
      </c>
      <c r="B198" s="152" t="s">
        <v>77</v>
      </c>
      <c r="C198" s="153" t="s">
        <v>471</v>
      </c>
      <c r="D198" s="152" t="s">
        <v>388</v>
      </c>
      <c r="E198" s="154">
        <v>1.958333333333333</v>
      </c>
      <c r="F198" s="152" t="s">
        <v>79</v>
      </c>
      <c r="G198" s="155">
        <v>9</v>
      </c>
      <c r="H198" s="152" t="s">
        <v>463</v>
      </c>
    </row>
    <row r="199" spans="1:8" ht="18">
      <c r="A199" s="151">
        <v>45981</v>
      </c>
      <c r="B199" s="152" t="s">
        <v>77</v>
      </c>
      <c r="C199" s="153" t="s">
        <v>472</v>
      </c>
      <c r="D199" s="152" t="s">
        <v>388</v>
      </c>
      <c r="E199" s="154">
        <v>1.774305555555556</v>
      </c>
      <c r="F199" s="152" t="s">
        <v>79</v>
      </c>
      <c r="G199" s="155">
        <v>9</v>
      </c>
      <c r="H199" s="152" t="s">
        <v>463</v>
      </c>
    </row>
    <row r="200" spans="1:8" ht="18">
      <c r="A200" s="140">
        <v>45981</v>
      </c>
      <c r="B200" s="141" t="s">
        <v>60</v>
      </c>
      <c r="C200" s="142" t="s">
        <v>447</v>
      </c>
      <c r="D200" s="141" t="s">
        <v>388</v>
      </c>
      <c r="E200" s="143">
        <v>1.006944444444444</v>
      </c>
      <c r="F200" s="141" t="s">
        <v>62</v>
      </c>
      <c r="G200" s="144">
        <v>9</v>
      </c>
      <c r="H200" s="141" t="s">
        <v>301</v>
      </c>
    </row>
    <row r="201" spans="1:8" ht="18">
      <c r="A201" s="146">
        <v>45981</v>
      </c>
      <c r="B201" s="147" t="s">
        <v>60</v>
      </c>
      <c r="C201" s="148" t="s">
        <v>447</v>
      </c>
      <c r="D201" s="147" t="s">
        <v>388</v>
      </c>
      <c r="E201" s="149">
        <v>1.006944444444444</v>
      </c>
      <c r="F201" s="147" t="s">
        <v>65</v>
      </c>
      <c r="G201" s="150">
        <v>9</v>
      </c>
      <c r="H201" s="147" t="s">
        <v>502</v>
      </c>
    </row>
    <row r="202" spans="1:8" ht="18">
      <c r="A202" s="151">
        <v>45981</v>
      </c>
      <c r="B202" s="152" t="s">
        <v>60</v>
      </c>
      <c r="C202" s="153" t="s">
        <v>450</v>
      </c>
      <c r="D202" s="152" t="s">
        <v>388</v>
      </c>
      <c r="E202" s="154">
        <v>1.243055555555556</v>
      </c>
      <c r="F202" s="152" t="s">
        <v>62</v>
      </c>
      <c r="G202" s="155">
        <v>9</v>
      </c>
      <c r="H202" s="152" t="s">
        <v>301</v>
      </c>
    </row>
    <row r="203" spans="1:8" ht="18">
      <c r="A203" s="146">
        <v>45981</v>
      </c>
      <c r="B203" s="147" t="s">
        <v>60</v>
      </c>
      <c r="C203" s="148" t="s">
        <v>450</v>
      </c>
      <c r="D203" s="147" t="s">
        <v>388</v>
      </c>
      <c r="E203" s="149">
        <v>1.243055555555556</v>
      </c>
      <c r="F203" s="147" t="s">
        <v>65</v>
      </c>
      <c r="G203" s="150">
        <v>9</v>
      </c>
      <c r="H203" s="147" t="s">
        <v>502</v>
      </c>
    </row>
    <row r="204" spans="1:8" ht="18">
      <c r="A204" s="151">
        <v>45981</v>
      </c>
      <c r="B204" s="152" t="s">
        <v>60</v>
      </c>
      <c r="C204" s="153" t="s">
        <v>451</v>
      </c>
      <c r="D204" s="152" t="s">
        <v>388</v>
      </c>
      <c r="E204" s="154">
        <v>1.1423611111111109</v>
      </c>
      <c r="F204" s="152" t="s">
        <v>62</v>
      </c>
      <c r="G204" s="155">
        <v>9</v>
      </c>
      <c r="H204" s="152" t="s">
        <v>301</v>
      </c>
    </row>
    <row r="205" spans="1:8" ht="18">
      <c r="A205" s="146">
        <v>45981</v>
      </c>
      <c r="B205" s="147" t="s">
        <v>60</v>
      </c>
      <c r="C205" s="148" t="s">
        <v>451</v>
      </c>
      <c r="D205" s="147" t="s">
        <v>388</v>
      </c>
      <c r="E205" s="149">
        <v>1.1423611111111109</v>
      </c>
      <c r="F205" s="147" t="s">
        <v>65</v>
      </c>
      <c r="G205" s="150">
        <v>9</v>
      </c>
      <c r="H205" s="147" t="s">
        <v>502</v>
      </c>
    </row>
    <row r="206" spans="1:8" ht="18">
      <c r="A206" s="151">
        <v>45981</v>
      </c>
      <c r="B206" s="152" t="s">
        <v>60</v>
      </c>
      <c r="C206" s="153" t="s">
        <v>501</v>
      </c>
      <c r="D206" s="152" t="s">
        <v>388</v>
      </c>
      <c r="E206" s="154">
        <v>1.3784722222222221</v>
      </c>
      <c r="F206" s="152" t="s">
        <v>62</v>
      </c>
      <c r="G206" s="155">
        <v>9</v>
      </c>
      <c r="H206" s="152" t="s">
        <v>505</v>
      </c>
    </row>
    <row r="207" spans="1:8" ht="18">
      <c r="A207" s="146">
        <v>45981</v>
      </c>
      <c r="B207" s="147" t="s">
        <v>60</v>
      </c>
      <c r="C207" s="148" t="s">
        <v>501</v>
      </c>
      <c r="D207" s="147" t="s">
        <v>388</v>
      </c>
      <c r="E207" s="149">
        <v>1.3784722222222221</v>
      </c>
      <c r="F207" s="147" t="s">
        <v>65</v>
      </c>
      <c r="G207" s="150">
        <v>9</v>
      </c>
      <c r="H207" s="147" t="s">
        <v>506</v>
      </c>
    </row>
    <row r="208" spans="1:8" ht="18">
      <c r="A208" s="151">
        <v>45981</v>
      </c>
      <c r="B208" s="152" t="s">
        <v>60</v>
      </c>
      <c r="C208" s="153" t="s">
        <v>455</v>
      </c>
      <c r="D208" s="152" t="s">
        <v>388</v>
      </c>
      <c r="E208" s="154">
        <v>1.930555555555556</v>
      </c>
      <c r="F208" s="152" t="s">
        <v>62</v>
      </c>
      <c r="G208" s="155">
        <v>9</v>
      </c>
      <c r="H208" s="152" t="s">
        <v>505</v>
      </c>
    </row>
    <row r="209" spans="1:8" ht="18">
      <c r="A209" s="146">
        <v>45981</v>
      </c>
      <c r="B209" s="147" t="s">
        <v>60</v>
      </c>
      <c r="C209" s="148" t="s">
        <v>455</v>
      </c>
      <c r="D209" s="147" t="s">
        <v>388</v>
      </c>
      <c r="E209" s="149">
        <v>1.930555555555556</v>
      </c>
      <c r="F209" s="147" t="s">
        <v>65</v>
      </c>
      <c r="G209" s="150">
        <v>9</v>
      </c>
      <c r="H209" s="147" t="s">
        <v>506</v>
      </c>
    </row>
    <row r="210" spans="1:8" ht="18">
      <c r="A210" s="151">
        <v>45981</v>
      </c>
      <c r="B210" s="152" t="s">
        <v>60</v>
      </c>
      <c r="C210" s="153" t="s">
        <v>452</v>
      </c>
      <c r="D210" s="152" t="s">
        <v>388</v>
      </c>
      <c r="E210" s="154">
        <v>1.302083333333333</v>
      </c>
      <c r="F210" s="152" t="s">
        <v>65</v>
      </c>
      <c r="G210" s="155">
        <v>4</v>
      </c>
      <c r="H210" s="152" t="s">
        <v>460</v>
      </c>
    </row>
    <row r="211" spans="1:8" ht="18">
      <c r="A211" s="151">
        <v>45981</v>
      </c>
      <c r="B211" s="152" t="s">
        <v>60</v>
      </c>
      <c r="C211" s="153" t="s">
        <v>454</v>
      </c>
      <c r="D211" s="152" t="s">
        <v>388</v>
      </c>
      <c r="E211" s="154">
        <v>1.1284722222222221</v>
      </c>
      <c r="F211" s="152" t="s">
        <v>65</v>
      </c>
      <c r="G211" s="155">
        <v>4</v>
      </c>
      <c r="H211" s="152" t="s">
        <v>460</v>
      </c>
    </row>
    <row r="212" spans="1:8" ht="18">
      <c r="A212" s="151">
        <v>45981</v>
      </c>
      <c r="B212" s="152" t="s">
        <v>60</v>
      </c>
      <c r="C212" s="153" t="s">
        <v>458</v>
      </c>
      <c r="D212" s="152" t="s">
        <v>388</v>
      </c>
      <c r="E212" s="154">
        <v>1.8298611111111109</v>
      </c>
      <c r="F212" s="152" t="s">
        <v>62</v>
      </c>
      <c r="G212" s="155">
        <v>9</v>
      </c>
      <c r="H212" s="152" t="s">
        <v>537</v>
      </c>
    </row>
    <row r="213" spans="1:8" ht="18">
      <c r="A213" s="146">
        <v>45981</v>
      </c>
      <c r="B213" s="147" t="s">
        <v>60</v>
      </c>
      <c r="C213" s="148" t="s">
        <v>458</v>
      </c>
      <c r="D213" s="147" t="s">
        <v>388</v>
      </c>
      <c r="E213" s="149">
        <v>1.8298611111111109</v>
      </c>
      <c r="F213" s="147" t="s">
        <v>65</v>
      </c>
      <c r="G213" s="150">
        <v>9</v>
      </c>
      <c r="H213" s="147" t="s">
        <v>538</v>
      </c>
    </row>
    <row r="214" spans="1:8" ht="18">
      <c r="A214" s="151">
        <v>45981</v>
      </c>
      <c r="B214" s="152" t="s">
        <v>60</v>
      </c>
      <c r="C214" s="153" t="s">
        <v>462</v>
      </c>
      <c r="D214" s="152" t="s">
        <v>388</v>
      </c>
      <c r="E214" s="154">
        <v>1.6111111111111109</v>
      </c>
      <c r="F214" s="152" t="s">
        <v>62</v>
      </c>
      <c r="G214" s="155">
        <v>4</v>
      </c>
      <c r="H214" s="152" t="s">
        <v>539</v>
      </c>
    </row>
    <row r="215" spans="1:8" ht="18">
      <c r="A215" s="146">
        <v>45981</v>
      </c>
      <c r="B215" s="147" t="s">
        <v>60</v>
      </c>
      <c r="C215" s="148" t="s">
        <v>462</v>
      </c>
      <c r="D215" s="147" t="s">
        <v>388</v>
      </c>
      <c r="E215" s="149">
        <v>1.6111111111111109</v>
      </c>
      <c r="F215" s="147" t="s">
        <v>65</v>
      </c>
      <c r="G215" s="150">
        <v>4</v>
      </c>
      <c r="H215" s="147" t="s">
        <v>540</v>
      </c>
    </row>
    <row r="216" spans="1:8" ht="18">
      <c r="A216" s="151">
        <v>45981</v>
      </c>
      <c r="B216" s="152" t="s">
        <v>60</v>
      </c>
      <c r="C216" s="153" t="s">
        <v>459</v>
      </c>
      <c r="D216" s="152" t="s">
        <v>388</v>
      </c>
      <c r="E216" s="154">
        <v>1.8888888888888891</v>
      </c>
      <c r="F216" s="152" t="s">
        <v>65</v>
      </c>
      <c r="G216" s="155">
        <v>4</v>
      </c>
      <c r="H216" s="152" t="s">
        <v>507</v>
      </c>
    </row>
    <row r="217" spans="1:8" ht="18">
      <c r="A217" s="156">
        <v>45981</v>
      </c>
      <c r="B217" s="157" t="s">
        <v>60</v>
      </c>
      <c r="C217" s="158" t="s">
        <v>461</v>
      </c>
      <c r="D217" s="157" t="s">
        <v>388</v>
      </c>
      <c r="E217" s="159">
        <v>1.788194444444444</v>
      </c>
      <c r="F217" s="157" t="s">
        <v>65</v>
      </c>
      <c r="G217" s="160">
        <v>4</v>
      </c>
      <c r="H217" s="157" t="s">
        <v>508</v>
      </c>
    </row>
    <row r="218" spans="1:8" ht="18">
      <c r="A218" s="161">
        <v>45982</v>
      </c>
      <c r="B218" s="141" t="s">
        <v>50</v>
      </c>
      <c r="C218" s="142" t="s">
        <v>415</v>
      </c>
      <c r="D218" s="141" t="s">
        <v>388</v>
      </c>
      <c r="E218" s="143">
        <v>1.256944444444444</v>
      </c>
      <c r="F218" s="141" t="s">
        <v>106</v>
      </c>
      <c r="G218" s="144">
        <v>9</v>
      </c>
      <c r="H218" s="162">
        <v>669</v>
      </c>
    </row>
    <row r="219" spans="1:8" ht="18">
      <c r="A219" s="151">
        <v>45982</v>
      </c>
      <c r="B219" s="152" t="s">
        <v>50</v>
      </c>
      <c r="C219" s="153" t="s">
        <v>424</v>
      </c>
      <c r="D219" s="152" t="s">
        <v>388</v>
      </c>
      <c r="E219" s="154">
        <v>1.854166666666667</v>
      </c>
      <c r="F219" s="152" t="s">
        <v>106</v>
      </c>
      <c r="G219" s="155">
        <v>6</v>
      </c>
      <c r="H219" s="173">
        <v>669</v>
      </c>
    </row>
    <row r="220" spans="1:8" ht="18">
      <c r="A220" s="151">
        <v>45982</v>
      </c>
      <c r="B220" s="152" t="s">
        <v>50</v>
      </c>
      <c r="C220" s="153" t="s">
        <v>425</v>
      </c>
      <c r="D220" s="152" t="s">
        <v>388</v>
      </c>
      <c r="E220" s="154">
        <v>1.645833333333333</v>
      </c>
      <c r="F220" s="152" t="s">
        <v>106</v>
      </c>
      <c r="G220" s="155">
        <v>7</v>
      </c>
      <c r="H220" s="173">
        <v>719</v>
      </c>
    </row>
    <row r="221" spans="1:8" ht="18">
      <c r="A221" s="151">
        <v>45982</v>
      </c>
      <c r="B221" s="152" t="s">
        <v>50</v>
      </c>
      <c r="C221" s="153" t="s">
        <v>419</v>
      </c>
      <c r="D221" s="152" t="s">
        <v>388</v>
      </c>
      <c r="E221" s="154">
        <v>1.5173611111111109</v>
      </c>
      <c r="F221" s="152" t="s">
        <v>106</v>
      </c>
      <c r="G221" s="155">
        <v>7</v>
      </c>
      <c r="H221" s="173">
        <v>719</v>
      </c>
    </row>
    <row r="222" spans="1:8" ht="18">
      <c r="A222" s="151">
        <v>45982</v>
      </c>
      <c r="B222" s="152" t="s">
        <v>50</v>
      </c>
      <c r="C222" s="153" t="s">
        <v>410</v>
      </c>
      <c r="D222" s="152" t="s">
        <v>388</v>
      </c>
      <c r="E222" s="154">
        <v>1.395833333333333</v>
      </c>
      <c r="F222" s="152" t="s">
        <v>106</v>
      </c>
      <c r="G222" s="155">
        <v>9</v>
      </c>
      <c r="H222" s="173">
        <v>719</v>
      </c>
    </row>
    <row r="223" spans="1:8" ht="18">
      <c r="A223" s="151">
        <v>45982</v>
      </c>
      <c r="B223" s="152" t="s">
        <v>50</v>
      </c>
      <c r="C223" s="153" t="s">
        <v>420</v>
      </c>
      <c r="D223" s="152" t="s">
        <v>388</v>
      </c>
      <c r="E223" s="154">
        <v>1.7986111111111109</v>
      </c>
      <c r="F223" s="152" t="s">
        <v>106</v>
      </c>
      <c r="G223" s="155">
        <v>9</v>
      </c>
      <c r="H223" s="173">
        <v>719</v>
      </c>
    </row>
    <row r="224" spans="1:8" ht="18">
      <c r="A224" s="151">
        <v>45982</v>
      </c>
      <c r="B224" s="152" t="s">
        <v>50</v>
      </c>
      <c r="C224" s="153" t="s">
        <v>421</v>
      </c>
      <c r="D224" s="152" t="s">
        <v>388</v>
      </c>
      <c r="E224" s="154">
        <v>1.9027777777777779</v>
      </c>
      <c r="F224" s="152" t="s">
        <v>106</v>
      </c>
      <c r="G224" s="155">
        <v>9</v>
      </c>
      <c r="H224" s="173">
        <v>829</v>
      </c>
    </row>
    <row r="225" spans="1:8" ht="18">
      <c r="A225" s="140">
        <v>45982</v>
      </c>
      <c r="B225" s="141" t="s">
        <v>399</v>
      </c>
      <c r="C225" s="142" t="s">
        <v>541</v>
      </c>
      <c r="D225" s="141" t="s">
        <v>388</v>
      </c>
      <c r="E225" s="143">
        <v>1.975694444444444</v>
      </c>
      <c r="F225" s="141" t="s">
        <v>495</v>
      </c>
      <c r="G225" s="144">
        <v>9</v>
      </c>
      <c r="H225" s="145">
        <v>758</v>
      </c>
    </row>
    <row r="226" spans="1:8" ht="18">
      <c r="A226" s="151">
        <v>45982</v>
      </c>
      <c r="B226" s="152" t="s">
        <v>399</v>
      </c>
      <c r="C226" s="153" t="s">
        <v>494</v>
      </c>
      <c r="D226" s="152" t="s">
        <v>388</v>
      </c>
      <c r="E226" s="154">
        <v>1.3923611111111109</v>
      </c>
      <c r="F226" s="152" t="s">
        <v>495</v>
      </c>
      <c r="G226" s="155">
        <v>9</v>
      </c>
      <c r="H226" s="173">
        <v>866</v>
      </c>
    </row>
    <row r="227" spans="1:8" ht="18">
      <c r="A227" s="140">
        <v>45982</v>
      </c>
      <c r="B227" s="141" t="s">
        <v>40</v>
      </c>
      <c r="C227" s="142" t="s">
        <v>389</v>
      </c>
      <c r="D227" s="141" t="s">
        <v>388</v>
      </c>
      <c r="E227" s="143">
        <v>1.1284722222222221</v>
      </c>
      <c r="F227" s="141" t="s">
        <v>85</v>
      </c>
      <c r="G227" s="144">
        <v>11</v>
      </c>
      <c r="H227" s="145">
        <v>825</v>
      </c>
    </row>
    <row r="228" spans="1:8" ht="18">
      <c r="A228" s="151">
        <v>45982</v>
      </c>
      <c r="B228" s="152" t="s">
        <v>40</v>
      </c>
      <c r="C228" s="153" t="s">
        <v>396</v>
      </c>
      <c r="D228" s="152" t="s">
        <v>388</v>
      </c>
      <c r="E228" s="154">
        <v>1.788194444444444</v>
      </c>
      <c r="F228" s="152" t="s">
        <v>85</v>
      </c>
      <c r="G228" s="155">
        <v>3</v>
      </c>
      <c r="H228" s="173">
        <v>825</v>
      </c>
    </row>
    <row r="229" spans="1:8" ht="18">
      <c r="A229" s="151">
        <v>45982</v>
      </c>
      <c r="B229" s="152" t="s">
        <v>40</v>
      </c>
      <c r="C229" s="153" t="s">
        <v>398</v>
      </c>
      <c r="D229" s="152" t="s">
        <v>388</v>
      </c>
      <c r="E229" s="154">
        <v>1.8888888888888891</v>
      </c>
      <c r="F229" s="152" t="s">
        <v>85</v>
      </c>
      <c r="G229" s="155">
        <v>14</v>
      </c>
      <c r="H229" s="173">
        <v>825</v>
      </c>
    </row>
    <row r="230" spans="1:8" ht="18">
      <c r="A230" s="151">
        <v>45982</v>
      </c>
      <c r="B230" s="152" t="s">
        <v>40</v>
      </c>
      <c r="C230" s="153" t="s">
        <v>392</v>
      </c>
      <c r="D230" s="152" t="s">
        <v>388</v>
      </c>
      <c r="E230" s="154">
        <v>1.302083333333333</v>
      </c>
      <c r="F230" s="152" t="s">
        <v>85</v>
      </c>
      <c r="G230" s="155">
        <v>20</v>
      </c>
      <c r="H230" s="173">
        <v>906</v>
      </c>
    </row>
    <row r="231" spans="1:8" ht="18">
      <c r="A231" s="140">
        <v>45982</v>
      </c>
      <c r="B231" s="141" t="s">
        <v>428</v>
      </c>
      <c r="C231" s="142" t="s">
        <v>474</v>
      </c>
      <c r="D231" s="141" t="s">
        <v>388</v>
      </c>
      <c r="E231" s="143">
        <v>1.416666666666667</v>
      </c>
      <c r="F231" s="141" t="s">
        <v>406</v>
      </c>
      <c r="G231" s="144">
        <v>2</v>
      </c>
      <c r="H231" s="145">
        <v>834</v>
      </c>
    </row>
    <row r="232" spans="1:8" ht="18">
      <c r="A232" s="151">
        <v>45982</v>
      </c>
      <c r="B232" s="152" t="s">
        <v>428</v>
      </c>
      <c r="C232" s="153" t="s">
        <v>429</v>
      </c>
      <c r="D232" s="152" t="s">
        <v>388</v>
      </c>
      <c r="E232" s="154">
        <v>1.7152777777777779</v>
      </c>
      <c r="F232" s="152" t="s">
        <v>406</v>
      </c>
      <c r="G232" s="155">
        <v>9</v>
      </c>
      <c r="H232" s="173">
        <v>933</v>
      </c>
    </row>
    <row r="233" spans="1:8" ht="18">
      <c r="A233" s="179">
        <v>45982</v>
      </c>
      <c r="B233" s="131" t="s">
        <v>25</v>
      </c>
      <c r="C233" s="132" t="s">
        <v>435</v>
      </c>
      <c r="D233" s="131" t="s">
        <v>388</v>
      </c>
      <c r="E233" s="133">
        <v>1.614583333333333</v>
      </c>
      <c r="F233" s="131" t="s">
        <v>27</v>
      </c>
      <c r="G233" s="134">
        <v>7</v>
      </c>
      <c r="H233" s="180">
        <v>856</v>
      </c>
    </row>
    <row r="234" spans="1:8" ht="18">
      <c r="A234" s="136">
        <v>45982</v>
      </c>
      <c r="B234" s="137" t="s">
        <v>25</v>
      </c>
      <c r="C234" s="138" t="s">
        <v>518</v>
      </c>
      <c r="D234" s="137" t="s">
        <v>388</v>
      </c>
      <c r="E234" s="139">
        <v>1.114583333333333</v>
      </c>
      <c r="F234" s="137" t="s">
        <v>27</v>
      </c>
      <c r="G234" s="181">
        <v>9</v>
      </c>
      <c r="H234" s="182">
        <v>952</v>
      </c>
    </row>
    <row r="235" spans="1:8" ht="18">
      <c r="A235" s="136">
        <v>45982</v>
      </c>
      <c r="B235" s="137" t="s">
        <v>25</v>
      </c>
      <c r="C235" s="138" t="s">
        <v>483</v>
      </c>
      <c r="D235" s="137" t="s">
        <v>388</v>
      </c>
      <c r="E235" s="139">
        <v>1.9375</v>
      </c>
      <c r="F235" s="137" t="s">
        <v>27</v>
      </c>
      <c r="G235" s="181">
        <v>5</v>
      </c>
      <c r="H235" s="182">
        <v>952</v>
      </c>
    </row>
    <row r="236" spans="1:8" ht="18">
      <c r="A236" s="136">
        <v>45982</v>
      </c>
      <c r="B236" s="137" t="s">
        <v>25</v>
      </c>
      <c r="C236" s="138" t="s">
        <v>431</v>
      </c>
      <c r="D236" s="137" t="s">
        <v>388</v>
      </c>
      <c r="E236" s="139">
        <v>1.7361111111111109</v>
      </c>
      <c r="F236" s="137" t="s">
        <v>27</v>
      </c>
      <c r="G236" s="181">
        <v>4</v>
      </c>
      <c r="H236" s="182">
        <v>952</v>
      </c>
    </row>
    <row r="237" spans="1:8" ht="18">
      <c r="A237" s="136">
        <v>45982</v>
      </c>
      <c r="B237" s="137" t="s">
        <v>25</v>
      </c>
      <c r="C237" s="138" t="s">
        <v>438</v>
      </c>
      <c r="D237" s="137" t="s">
        <v>388</v>
      </c>
      <c r="E237" s="139">
        <v>1.458333333333333</v>
      </c>
      <c r="F237" s="137" t="s">
        <v>27</v>
      </c>
      <c r="G237" s="181">
        <v>9</v>
      </c>
      <c r="H237" s="182">
        <v>952</v>
      </c>
    </row>
    <row r="238" spans="1:8" ht="18">
      <c r="A238" s="136">
        <v>45982</v>
      </c>
      <c r="B238" s="137" t="s">
        <v>25</v>
      </c>
      <c r="C238" s="138" t="s">
        <v>486</v>
      </c>
      <c r="D238" s="137" t="s">
        <v>388</v>
      </c>
      <c r="E238" s="139">
        <v>1.319444444444444</v>
      </c>
      <c r="F238" s="137" t="s">
        <v>27</v>
      </c>
      <c r="G238" s="181">
        <v>9</v>
      </c>
      <c r="H238" s="137" t="s">
        <v>439</v>
      </c>
    </row>
    <row r="239" spans="1:8" ht="18">
      <c r="A239" s="140">
        <v>45982</v>
      </c>
      <c r="B239" s="141" t="s">
        <v>77</v>
      </c>
      <c r="C239" s="142" t="s">
        <v>465</v>
      </c>
      <c r="D239" s="141" t="s">
        <v>388</v>
      </c>
      <c r="E239" s="143">
        <v>1.0138888888888891</v>
      </c>
      <c r="F239" s="141" t="s">
        <v>79</v>
      </c>
      <c r="G239" s="144">
        <v>9</v>
      </c>
      <c r="H239" s="141" t="s">
        <v>536</v>
      </c>
    </row>
    <row r="240" spans="1:8" ht="18">
      <c r="A240" s="151">
        <v>45982</v>
      </c>
      <c r="B240" s="152" t="s">
        <v>77</v>
      </c>
      <c r="C240" s="153" t="s">
        <v>473</v>
      </c>
      <c r="D240" s="152" t="s">
        <v>388</v>
      </c>
      <c r="E240" s="154">
        <v>1.229166666666667</v>
      </c>
      <c r="F240" s="152" t="s">
        <v>79</v>
      </c>
      <c r="G240" s="155">
        <v>9</v>
      </c>
      <c r="H240" s="152" t="s">
        <v>536</v>
      </c>
    </row>
    <row r="241" spans="1:8" ht="18">
      <c r="A241" s="151">
        <v>45982</v>
      </c>
      <c r="B241" s="152" t="s">
        <v>77</v>
      </c>
      <c r="C241" s="153" t="s">
        <v>467</v>
      </c>
      <c r="D241" s="152" t="s">
        <v>388</v>
      </c>
      <c r="E241" s="154">
        <v>1.506944444444444</v>
      </c>
      <c r="F241" s="152" t="s">
        <v>79</v>
      </c>
      <c r="G241" s="155">
        <v>9</v>
      </c>
      <c r="H241" s="152" t="s">
        <v>500</v>
      </c>
    </row>
    <row r="242" spans="1:8" ht="18">
      <c r="A242" s="151">
        <v>45982</v>
      </c>
      <c r="B242" s="152" t="s">
        <v>77</v>
      </c>
      <c r="C242" s="153" t="s">
        <v>468</v>
      </c>
      <c r="D242" s="152" t="s">
        <v>388</v>
      </c>
      <c r="E242" s="154">
        <v>1.145833333333333</v>
      </c>
      <c r="F242" s="152" t="s">
        <v>79</v>
      </c>
      <c r="G242" s="155">
        <v>9</v>
      </c>
      <c r="H242" s="152" t="s">
        <v>500</v>
      </c>
    </row>
    <row r="243" spans="1:8" ht="18">
      <c r="A243" s="151">
        <v>45982</v>
      </c>
      <c r="B243" s="152" t="s">
        <v>77</v>
      </c>
      <c r="C243" s="153" t="s">
        <v>469</v>
      </c>
      <c r="D243" s="152" t="s">
        <v>388</v>
      </c>
      <c r="E243" s="154">
        <v>1.2777777777777779</v>
      </c>
      <c r="F243" s="152" t="s">
        <v>79</v>
      </c>
      <c r="G243" s="155">
        <v>9</v>
      </c>
      <c r="H243" s="152" t="s">
        <v>500</v>
      </c>
    </row>
    <row r="244" spans="1:8" ht="18">
      <c r="A244" s="151">
        <v>45982</v>
      </c>
      <c r="B244" s="152" t="s">
        <v>77</v>
      </c>
      <c r="C244" s="153" t="s">
        <v>471</v>
      </c>
      <c r="D244" s="152" t="s">
        <v>388</v>
      </c>
      <c r="E244" s="154">
        <v>1.9652777777777779</v>
      </c>
      <c r="F244" s="152" t="s">
        <v>79</v>
      </c>
      <c r="G244" s="155">
        <v>9</v>
      </c>
      <c r="H244" s="152" t="s">
        <v>500</v>
      </c>
    </row>
    <row r="245" spans="1:8" ht="18">
      <c r="A245" s="151">
        <v>45982</v>
      </c>
      <c r="B245" s="152" t="s">
        <v>77</v>
      </c>
      <c r="C245" s="153" t="s">
        <v>472</v>
      </c>
      <c r="D245" s="152" t="s">
        <v>388</v>
      </c>
      <c r="E245" s="154">
        <v>1.791666666666667</v>
      </c>
      <c r="F245" s="152" t="s">
        <v>79</v>
      </c>
      <c r="G245" s="155">
        <v>9</v>
      </c>
      <c r="H245" s="152" t="s">
        <v>466</v>
      </c>
    </row>
    <row r="246" spans="1:8" ht="18">
      <c r="A246" s="140">
        <v>45982</v>
      </c>
      <c r="B246" s="141" t="s">
        <v>60</v>
      </c>
      <c r="C246" s="142" t="s">
        <v>501</v>
      </c>
      <c r="D246" s="141" t="s">
        <v>388</v>
      </c>
      <c r="E246" s="143">
        <v>1.3784722222222221</v>
      </c>
      <c r="F246" s="141" t="s">
        <v>62</v>
      </c>
      <c r="G246" s="144">
        <v>9</v>
      </c>
      <c r="H246" s="141" t="s">
        <v>466</v>
      </c>
    </row>
    <row r="247" spans="1:8" ht="18">
      <c r="A247" s="146">
        <v>45982</v>
      </c>
      <c r="B247" s="147" t="s">
        <v>60</v>
      </c>
      <c r="C247" s="148" t="s">
        <v>501</v>
      </c>
      <c r="D247" s="147" t="s">
        <v>388</v>
      </c>
      <c r="E247" s="149">
        <v>1.3784722222222221</v>
      </c>
      <c r="F247" s="147" t="s">
        <v>65</v>
      </c>
      <c r="G247" s="150">
        <v>9</v>
      </c>
      <c r="H247" s="147" t="s">
        <v>504</v>
      </c>
    </row>
    <row r="248" spans="1:8" ht="18">
      <c r="A248" s="151">
        <v>45982</v>
      </c>
      <c r="B248" s="152" t="s">
        <v>60</v>
      </c>
      <c r="C248" s="153" t="s">
        <v>503</v>
      </c>
      <c r="D248" s="152" t="s">
        <v>388</v>
      </c>
      <c r="E248" s="154">
        <v>1.71875</v>
      </c>
      <c r="F248" s="152" t="s">
        <v>62</v>
      </c>
      <c r="G248" s="155">
        <v>9</v>
      </c>
      <c r="H248" s="152" t="s">
        <v>466</v>
      </c>
    </row>
    <row r="249" spans="1:8" ht="18">
      <c r="A249" s="146">
        <v>45982</v>
      </c>
      <c r="B249" s="147" t="s">
        <v>60</v>
      </c>
      <c r="C249" s="148" t="s">
        <v>503</v>
      </c>
      <c r="D249" s="147" t="s">
        <v>388</v>
      </c>
      <c r="E249" s="149">
        <v>1.71875</v>
      </c>
      <c r="F249" s="147" t="s">
        <v>65</v>
      </c>
      <c r="G249" s="150">
        <v>9</v>
      </c>
      <c r="H249" s="147" t="s">
        <v>504</v>
      </c>
    </row>
    <row r="250" spans="1:8" ht="18">
      <c r="A250" s="151">
        <v>45982</v>
      </c>
      <c r="B250" s="152" t="s">
        <v>60</v>
      </c>
      <c r="C250" s="153" t="s">
        <v>450</v>
      </c>
      <c r="D250" s="152" t="s">
        <v>388</v>
      </c>
      <c r="E250" s="154">
        <v>1.239583333333333</v>
      </c>
      <c r="F250" s="152" t="s">
        <v>62</v>
      </c>
      <c r="G250" s="155">
        <v>9</v>
      </c>
      <c r="H250" s="152" t="s">
        <v>466</v>
      </c>
    </row>
    <row r="251" spans="1:8" ht="18">
      <c r="A251" s="146">
        <v>45982</v>
      </c>
      <c r="B251" s="147" t="s">
        <v>60</v>
      </c>
      <c r="C251" s="148" t="s">
        <v>450</v>
      </c>
      <c r="D251" s="147" t="s">
        <v>388</v>
      </c>
      <c r="E251" s="149">
        <v>1.239583333333333</v>
      </c>
      <c r="F251" s="147" t="s">
        <v>65</v>
      </c>
      <c r="G251" s="150">
        <v>9</v>
      </c>
      <c r="H251" s="147" t="s">
        <v>504</v>
      </c>
    </row>
    <row r="252" spans="1:8" ht="18">
      <c r="A252" s="151">
        <v>45982</v>
      </c>
      <c r="B252" s="152" t="s">
        <v>60</v>
      </c>
      <c r="C252" s="153" t="s">
        <v>451</v>
      </c>
      <c r="D252" s="152" t="s">
        <v>388</v>
      </c>
      <c r="E252" s="154">
        <v>1.1423611111111109</v>
      </c>
      <c r="F252" s="152" t="s">
        <v>62</v>
      </c>
      <c r="G252" s="155">
        <v>9</v>
      </c>
      <c r="H252" s="152" t="s">
        <v>466</v>
      </c>
    </row>
    <row r="253" spans="1:8" ht="18">
      <c r="A253" s="146">
        <v>45982</v>
      </c>
      <c r="B253" s="147" t="s">
        <v>60</v>
      </c>
      <c r="C253" s="148" t="s">
        <v>451</v>
      </c>
      <c r="D253" s="147" t="s">
        <v>388</v>
      </c>
      <c r="E253" s="149">
        <v>1.1423611111111109</v>
      </c>
      <c r="F253" s="147" t="s">
        <v>65</v>
      </c>
      <c r="G253" s="150">
        <v>9</v>
      </c>
      <c r="H253" s="147" t="s">
        <v>504</v>
      </c>
    </row>
    <row r="254" spans="1:8" ht="18">
      <c r="A254" s="151">
        <v>45982</v>
      </c>
      <c r="B254" s="152" t="s">
        <v>60</v>
      </c>
      <c r="C254" s="153" t="s">
        <v>455</v>
      </c>
      <c r="D254" s="152" t="s">
        <v>388</v>
      </c>
      <c r="E254" s="154">
        <v>1.930555555555556</v>
      </c>
      <c r="F254" s="152" t="s">
        <v>62</v>
      </c>
      <c r="G254" s="155">
        <v>9</v>
      </c>
      <c r="H254" s="152" t="s">
        <v>466</v>
      </c>
    </row>
    <row r="255" spans="1:8" ht="18">
      <c r="A255" s="146">
        <v>45982</v>
      </c>
      <c r="B255" s="147" t="s">
        <v>60</v>
      </c>
      <c r="C255" s="148" t="s">
        <v>455</v>
      </c>
      <c r="D255" s="147" t="s">
        <v>388</v>
      </c>
      <c r="E255" s="149">
        <v>1.930555555555556</v>
      </c>
      <c r="F255" s="147" t="s">
        <v>65</v>
      </c>
      <c r="G255" s="150">
        <v>9</v>
      </c>
      <c r="H255" s="147" t="s">
        <v>504</v>
      </c>
    </row>
    <row r="256" spans="1:8" ht="18">
      <c r="A256" s="151">
        <v>45982</v>
      </c>
      <c r="B256" s="152" t="s">
        <v>60</v>
      </c>
      <c r="C256" s="153" t="s">
        <v>458</v>
      </c>
      <c r="D256" s="152" t="s">
        <v>388</v>
      </c>
      <c r="E256" s="154">
        <v>1.8298611111111109</v>
      </c>
      <c r="F256" s="152" t="s">
        <v>62</v>
      </c>
      <c r="G256" s="155">
        <v>9</v>
      </c>
      <c r="H256" s="152" t="s">
        <v>466</v>
      </c>
    </row>
    <row r="257" spans="1:8" ht="18">
      <c r="A257" s="146">
        <v>45982</v>
      </c>
      <c r="B257" s="147" t="s">
        <v>60</v>
      </c>
      <c r="C257" s="148" t="s">
        <v>458</v>
      </c>
      <c r="D257" s="147" t="s">
        <v>388</v>
      </c>
      <c r="E257" s="149">
        <v>1.8298611111111109</v>
      </c>
      <c r="F257" s="147" t="s">
        <v>65</v>
      </c>
      <c r="G257" s="150">
        <v>9</v>
      </c>
      <c r="H257" s="147" t="s">
        <v>504</v>
      </c>
    </row>
    <row r="258" spans="1:8" ht="18">
      <c r="A258" s="151">
        <v>45982</v>
      </c>
      <c r="B258" s="152" t="s">
        <v>60</v>
      </c>
      <c r="C258" s="153" t="s">
        <v>462</v>
      </c>
      <c r="D258" s="152" t="s">
        <v>388</v>
      </c>
      <c r="E258" s="154">
        <v>1.6111111111111109</v>
      </c>
      <c r="F258" s="152" t="s">
        <v>62</v>
      </c>
      <c r="G258" s="155">
        <v>9</v>
      </c>
      <c r="H258" s="152" t="s">
        <v>505</v>
      </c>
    </row>
    <row r="259" spans="1:8" ht="18">
      <c r="A259" s="146">
        <v>45982</v>
      </c>
      <c r="B259" s="147" t="s">
        <v>60</v>
      </c>
      <c r="C259" s="148" t="s">
        <v>462</v>
      </c>
      <c r="D259" s="147" t="s">
        <v>388</v>
      </c>
      <c r="E259" s="149">
        <v>1.6111111111111109</v>
      </c>
      <c r="F259" s="147" t="s">
        <v>65</v>
      </c>
      <c r="G259" s="150">
        <v>9</v>
      </c>
      <c r="H259" s="147" t="s">
        <v>506</v>
      </c>
    </row>
    <row r="260" spans="1:8" ht="18">
      <c r="A260" s="151">
        <v>45982</v>
      </c>
      <c r="B260" s="152" t="s">
        <v>60</v>
      </c>
      <c r="C260" s="153" t="s">
        <v>447</v>
      </c>
      <c r="D260" s="152" t="s">
        <v>388</v>
      </c>
      <c r="E260" s="154">
        <v>1.006944444444444</v>
      </c>
      <c r="F260" s="152" t="s">
        <v>62</v>
      </c>
      <c r="G260" s="155">
        <v>9</v>
      </c>
      <c r="H260" s="152" t="s">
        <v>505</v>
      </c>
    </row>
    <row r="261" spans="1:8" ht="18">
      <c r="A261" s="146">
        <v>45982</v>
      </c>
      <c r="B261" s="147" t="s">
        <v>60</v>
      </c>
      <c r="C261" s="148" t="s">
        <v>447</v>
      </c>
      <c r="D261" s="147" t="s">
        <v>388</v>
      </c>
      <c r="E261" s="149">
        <v>1.006944444444444</v>
      </c>
      <c r="F261" s="147" t="s">
        <v>65</v>
      </c>
      <c r="G261" s="150">
        <v>9</v>
      </c>
      <c r="H261" s="147" t="s">
        <v>506</v>
      </c>
    </row>
    <row r="262" spans="1:8" ht="18">
      <c r="A262" s="151">
        <v>45982</v>
      </c>
      <c r="B262" s="152" t="s">
        <v>60</v>
      </c>
      <c r="C262" s="153" t="s">
        <v>459</v>
      </c>
      <c r="D262" s="152" t="s">
        <v>388</v>
      </c>
      <c r="E262" s="154">
        <v>1.8888888888888891</v>
      </c>
      <c r="F262" s="152" t="s">
        <v>65</v>
      </c>
      <c r="G262" s="155">
        <v>4</v>
      </c>
      <c r="H262" s="152" t="s">
        <v>507</v>
      </c>
    </row>
    <row r="263" spans="1:8" ht="18">
      <c r="A263" s="151">
        <v>45982</v>
      </c>
      <c r="B263" s="152" t="s">
        <v>60</v>
      </c>
      <c r="C263" s="153" t="s">
        <v>452</v>
      </c>
      <c r="D263" s="152" t="s">
        <v>388</v>
      </c>
      <c r="E263" s="154">
        <v>1.302083333333333</v>
      </c>
      <c r="F263" s="152" t="s">
        <v>65</v>
      </c>
      <c r="G263" s="155">
        <v>4</v>
      </c>
      <c r="H263" s="152" t="s">
        <v>507</v>
      </c>
    </row>
    <row r="264" spans="1:8" ht="18">
      <c r="A264" s="151">
        <v>45982</v>
      </c>
      <c r="B264" s="152" t="s">
        <v>60</v>
      </c>
      <c r="C264" s="153" t="s">
        <v>454</v>
      </c>
      <c r="D264" s="152" t="s">
        <v>388</v>
      </c>
      <c r="E264" s="154">
        <v>1.1284722222222221</v>
      </c>
      <c r="F264" s="152" t="s">
        <v>65</v>
      </c>
      <c r="G264" s="155">
        <v>4</v>
      </c>
      <c r="H264" s="152" t="s">
        <v>507</v>
      </c>
    </row>
    <row r="265" spans="1:8" ht="18">
      <c r="A265" s="156">
        <v>45982</v>
      </c>
      <c r="B265" s="157" t="s">
        <v>60</v>
      </c>
      <c r="C265" s="158" t="s">
        <v>461</v>
      </c>
      <c r="D265" s="157" t="s">
        <v>388</v>
      </c>
      <c r="E265" s="159">
        <v>1.788194444444444</v>
      </c>
      <c r="F265" s="157" t="s">
        <v>65</v>
      </c>
      <c r="G265" s="160">
        <v>4</v>
      </c>
      <c r="H265" s="157" t="s">
        <v>507</v>
      </c>
    </row>
    <row r="266" spans="1:8" ht="18">
      <c r="A266" s="161">
        <v>45983</v>
      </c>
      <c r="B266" s="141" t="s">
        <v>50</v>
      </c>
      <c r="C266" s="142" t="s">
        <v>415</v>
      </c>
      <c r="D266" s="141" t="s">
        <v>388</v>
      </c>
      <c r="E266" s="143">
        <v>1.256944444444444</v>
      </c>
      <c r="F266" s="141" t="s">
        <v>52</v>
      </c>
      <c r="G266" s="144">
        <v>9</v>
      </c>
      <c r="H266" s="162">
        <v>669</v>
      </c>
    </row>
    <row r="267" spans="1:8" ht="18">
      <c r="A267" s="146">
        <v>45983</v>
      </c>
      <c r="B267" s="147" t="s">
        <v>50</v>
      </c>
      <c r="C267" s="148" t="s">
        <v>415</v>
      </c>
      <c r="D267" s="147" t="s">
        <v>388</v>
      </c>
      <c r="E267" s="149">
        <v>1.256944444444444</v>
      </c>
      <c r="F267" s="147" t="s">
        <v>55</v>
      </c>
      <c r="G267" s="150">
        <v>9</v>
      </c>
      <c r="H267" s="163">
        <v>769</v>
      </c>
    </row>
    <row r="268" spans="1:8" ht="18">
      <c r="A268" s="146">
        <v>45983</v>
      </c>
      <c r="B268" s="147" t="s">
        <v>50</v>
      </c>
      <c r="C268" s="148" t="s">
        <v>415</v>
      </c>
      <c r="D268" s="147" t="s">
        <v>388</v>
      </c>
      <c r="E268" s="149">
        <v>1.256944444444444</v>
      </c>
      <c r="F268" s="147" t="s">
        <v>58</v>
      </c>
      <c r="G268" s="150">
        <v>9</v>
      </c>
      <c r="H268" s="163">
        <v>859</v>
      </c>
    </row>
    <row r="269" spans="1:8" ht="18">
      <c r="A269" s="151">
        <v>45983</v>
      </c>
      <c r="B269" s="152" t="s">
        <v>50</v>
      </c>
      <c r="C269" s="153" t="s">
        <v>410</v>
      </c>
      <c r="D269" s="152" t="s">
        <v>388</v>
      </c>
      <c r="E269" s="154">
        <v>1.395833333333333</v>
      </c>
      <c r="F269" s="152" t="s">
        <v>52</v>
      </c>
      <c r="G269" s="155">
        <v>5</v>
      </c>
      <c r="H269" s="173">
        <v>669</v>
      </c>
    </row>
    <row r="270" spans="1:8" ht="18">
      <c r="A270" s="146">
        <v>45983</v>
      </c>
      <c r="B270" s="147" t="s">
        <v>50</v>
      </c>
      <c r="C270" s="148" t="s">
        <v>410</v>
      </c>
      <c r="D270" s="147" t="s">
        <v>388</v>
      </c>
      <c r="E270" s="149">
        <v>1.395833333333333</v>
      </c>
      <c r="F270" s="147" t="s">
        <v>55</v>
      </c>
      <c r="G270" s="150">
        <v>5</v>
      </c>
      <c r="H270" s="163">
        <v>769</v>
      </c>
    </row>
    <row r="271" spans="1:8" ht="18">
      <c r="A271" s="146">
        <v>45983</v>
      </c>
      <c r="B271" s="147" t="s">
        <v>50</v>
      </c>
      <c r="C271" s="148" t="s">
        <v>410</v>
      </c>
      <c r="D271" s="147" t="s">
        <v>388</v>
      </c>
      <c r="E271" s="149">
        <v>1.395833333333333</v>
      </c>
      <c r="F271" s="147" t="s">
        <v>58</v>
      </c>
      <c r="G271" s="150">
        <v>5</v>
      </c>
      <c r="H271" s="163">
        <v>859</v>
      </c>
    </row>
    <row r="272" spans="1:8" ht="18">
      <c r="A272" s="151">
        <v>45983</v>
      </c>
      <c r="B272" s="152" t="s">
        <v>50</v>
      </c>
      <c r="C272" s="153" t="s">
        <v>421</v>
      </c>
      <c r="D272" s="152" t="s">
        <v>388</v>
      </c>
      <c r="E272" s="154">
        <v>1.9027777777777779</v>
      </c>
      <c r="F272" s="152" t="s">
        <v>52</v>
      </c>
      <c r="G272" s="155">
        <v>9</v>
      </c>
      <c r="H272" s="173">
        <v>719</v>
      </c>
    </row>
    <row r="273" spans="1:8" ht="18">
      <c r="A273" s="146">
        <v>45983</v>
      </c>
      <c r="B273" s="147" t="s">
        <v>50</v>
      </c>
      <c r="C273" s="148" t="s">
        <v>421</v>
      </c>
      <c r="D273" s="147" t="s">
        <v>388</v>
      </c>
      <c r="E273" s="149">
        <v>1.9027777777777779</v>
      </c>
      <c r="F273" s="147" t="s">
        <v>55</v>
      </c>
      <c r="G273" s="150">
        <v>9</v>
      </c>
      <c r="H273" s="163">
        <v>819</v>
      </c>
    </row>
    <row r="274" spans="1:8" ht="18">
      <c r="A274" s="146">
        <v>45983</v>
      </c>
      <c r="B274" s="147" t="s">
        <v>50</v>
      </c>
      <c r="C274" s="148" t="s">
        <v>421</v>
      </c>
      <c r="D274" s="147" t="s">
        <v>388</v>
      </c>
      <c r="E274" s="149">
        <v>1.9027777777777779</v>
      </c>
      <c r="F274" s="147" t="s">
        <v>58</v>
      </c>
      <c r="G274" s="150">
        <v>9</v>
      </c>
      <c r="H274" s="163">
        <v>909</v>
      </c>
    </row>
    <row r="275" spans="1:8" ht="18">
      <c r="A275" s="151">
        <v>45983</v>
      </c>
      <c r="B275" s="152" t="s">
        <v>50</v>
      </c>
      <c r="C275" s="153" t="s">
        <v>425</v>
      </c>
      <c r="D275" s="152" t="s">
        <v>388</v>
      </c>
      <c r="E275" s="154">
        <v>1.6597222222222221</v>
      </c>
      <c r="F275" s="152" t="s">
        <v>52</v>
      </c>
      <c r="G275" s="155">
        <v>9</v>
      </c>
      <c r="H275" s="173">
        <v>719</v>
      </c>
    </row>
    <row r="276" spans="1:8" ht="18">
      <c r="A276" s="146">
        <v>45983</v>
      </c>
      <c r="B276" s="147" t="s">
        <v>50</v>
      </c>
      <c r="C276" s="148" t="s">
        <v>425</v>
      </c>
      <c r="D276" s="147" t="s">
        <v>388</v>
      </c>
      <c r="E276" s="149">
        <v>1.6597222222222221</v>
      </c>
      <c r="F276" s="147" t="s">
        <v>55</v>
      </c>
      <c r="G276" s="150">
        <v>9</v>
      </c>
      <c r="H276" s="163">
        <v>819</v>
      </c>
    </row>
    <row r="277" spans="1:8" ht="18">
      <c r="A277" s="146">
        <v>45983</v>
      </c>
      <c r="B277" s="147" t="s">
        <v>50</v>
      </c>
      <c r="C277" s="148" t="s">
        <v>425</v>
      </c>
      <c r="D277" s="147" t="s">
        <v>388</v>
      </c>
      <c r="E277" s="149">
        <v>1.6597222222222221</v>
      </c>
      <c r="F277" s="147" t="s">
        <v>58</v>
      </c>
      <c r="G277" s="150">
        <v>9</v>
      </c>
      <c r="H277" s="163">
        <v>909</v>
      </c>
    </row>
    <row r="278" spans="1:8" ht="18">
      <c r="A278" s="151">
        <v>45983</v>
      </c>
      <c r="B278" s="152" t="s">
        <v>50</v>
      </c>
      <c r="C278" s="153" t="s">
        <v>419</v>
      </c>
      <c r="D278" s="152" t="s">
        <v>388</v>
      </c>
      <c r="E278" s="154">
        <v>1.5173611111111109</v>
      </c>
      <c r="F278" s="152" t="s">
        <v>52</v>
      </c>
      <c r="G278" s="155">
        <v>9</v>
      </c>
      <c r="H278" s="173">
        <v>719</v>
      </c>
    </row>
    <row r="279" spans="1:8" ht="18">
      <c r="A279" s="146">
        <v>45983</v>
      </c>
      <c r="B279" s="147" t="s">
        <v>50</v>
      </c>
      <c r="C279" s="148" t="s">
        <v>419</v>
      </c>
      <c r="D279" s="147" t="s">
        <v>388</v>
      </c>
      <c r="E279" s="149">
        <v>1.5173611111111109</v>
      </c>
      <c r="F279" s="147" t="s">
        <v>55</v>
      </c>
      <c r="G279" s="150">
        <v>9</v>
      </c>
      <c r="H279" s="163">
        <v>819</v>
      </c>
    </row>
    <row r="280" spans="1:8" ht="18">
      <c r="A280" s="146">
        <v>45983</v>
      </c>
      <c r="B280" s="147" t="s">
        <v>50</v>
      </c>
      <c r="C280" s="148" t="s">
        <v>419</v>
      </c>
      <c r="D280" s="147" t="s">
        <v>388</v>
      </c>
      <c r="E280" s="149">
        <v>1.5173611111111109</v>
      </c>
      <c r="F280" s="147" t="s">
        <v>58</v>
      </c>
      <c r="G280" s="150">
        <v>9</v>
      </c>
      <c r="H280" s="163">
        <v>909</v>
      </c>
    </row>
    <row r="281" spans="1:8" ht="18">
      <c r="A281" s="151">
        <v>45983</v>
      </c>
      <c r="B281" s="152" t="s">
        <v>50</v>
      </c>
      <c r="C281" s="153" t="s">
        <v>424</v>
      </c>
      <c r="D281" s="152" t="s">
        <v>388</v>
      </c>
      <c r="E281" s="154">
        <v>1.854166666666667</v>
      </c>
      <c r="F281" s="152" t="s">
        <v>52</v>
      </c>
      <c r="G281" s="155">
        <v>4</v>
      </c>
      <c r="H281" s="173">
        <v>719</v>
      </c>
    </row>
    <row r="282" spans="1:8" ht="18">
      <c r="A282" s="146">
        <v>45983</v>
      </c>
      <c r="B282" s="147" t="s">
        <v>50</v>
      </c>
      <c r="C282" s="148" t="s">
        <v>424</v>
      </c>
      <c r="D282" s="147" t="s">
        <v>388</v>
      </c>
      <c r="E282" s="149">
        <v>1.854166666666667</v>
      </c>
      <c r="F282" s="147" t="s">
        <v>55</v>
      </c>
      <c r="G282" s="150">
        <v>4</v>
      </c>
      <c r="H282" s="163">
        <v>819</v>
      </c>
    </row>
    <row r="283" spans="1:8" ht="18">
      <c r="A283" s="146">
        <v>45983</v>
      </c>
      <c r="B283" s="147" t="s">
        <v>50</v>
      </c>
      <c r="C283" s="148" t="s">
        <v>424</v>
      </c>
      <c r="D283" s="147" t="s">
        <v>388</v>
      </c>
      <c r="E283" s="149">
        <v>1.854166666666667</v>
      </c>
      <c r="F283" s="147" t="s">
        <v>58</v>
      </c>
      <c r="G283" s="150">
        <v>4</v>
      </c>
      <c r="H283" s="163">
        <v>909</v>
      </c>
    </row>
    <row r="284" spans="1:8" ht="18">
      <c r="A284" s="151">
        <v>45983</v>
      </c>
      <c r="B284" s="152" t="s">
        <v>50</v>
      </c>
      <c r="C284" s="153" t="s">
        <v>420</v>
      </c>
      <c r="D284" s="152" t="s">
        <v>388</v>
      </c>
      <c r="E284" s="154">
        <v>1.7986111111111109</v>
      </c>
      <c r="F284" s="152" t="s">
        <v>52</v>
      </c>
      <c r="G284" s="155">
        <v>9</v>
      </c>
      <c r="H284" s="173">
        <v>719</v>
      </c>
    </row>
    <row r="285" spans="1:8" ht="18">
      <c r="A285" s="146">
        <v>45983</v>
      </c>
      <c r="B285" s="147" t="s">
        <v>50</v>
      </c>
      <c r="C285" s="148" t="s">
        <v>420</v>
      </c>
      <c r="D285" s="147" t="s">
        <v>388</v>
      </c>
      <c r="E285" s="149">
        <v>1.7986111111111109</v>
      </c>
      <c r="F285" s="147" t="s">
        <v>55</v>
      </c>
      <c r="G285" s="150">
        <v>9</v>
      </c>
      <c r="H285" s="163">
        <v>819</v>
      </c>
    </row>
    <row r="286" spans="1:8" ht="18">
      <c r="A286" s="146">
        <v>45983</v>
      </c>
      <c r="B286" s="147" t="s">
        <v>50</v>
      </c>
      <c r="C286" s="148" t="s">
        <v>420</v>
      </c>
      <c r="D286" s="147" t="s">
        <v>388</v>
      </c>
      <c r="E286" s="149">
        <v>1.7986111111111109</v>
      </c>
      <c r="F286" s="147" t="s">
        <v>58</v>
      </c>
      <c r="G286" s="150">
        <v>9</v>
      </c>
      <c r="H286" s="163">
        <v>909</v>
      </c>
    </row>
    <row r="287" spans="1:8" ht="18">
      <c r="A287" s="140">
        <v>45983</v>
      </c>
      <c r="B287" s="141" t="s">
        <v>40</v>
      </c>
      <c r="C287" s="142" t="s">
        <v>389</v>
      </c>
      <c r="D287" s="141" t="s">
        <v>388</v>
      </c>
      <c r="E287" s="143">
        <v>1.1284722222222221</v>
      </c>
      <c r="F287" s="141" t="s">
        <v>42</v>
      </c>
      <c r="G287" s="144">
        <v>6</v>
      </c>
      <c r="H287" s="145">
        <v>763</v>
      </c>
    </row>
    <row r="288" spans="1:8" ht="18">
      <c r="A288" s="146">
        <v>45983</v>
      </c>
      <c r="B288" s="147" t="s">
        <v>40</v>
      </c>
      <c r="C288" s="148" t="s">
        <v>389</v>
      </c>
      <c r="D288" s="147" t="s">
        <v>388</v>
      </c>
      <c r="E288" s="149">
        <v>1.1284722222222221</v>
      </c>
      <c r="F288" s="147" t="s">
        <v>45</v>
      </c>
      <c r="G288" s="150">
        <v>6</v>
      </c>
      <c r="H288" s="163">
        <v>916</v>
      </c>
    </row>
    <row r="289" spans="1:8" ht="18">
      <c r="A289" s="146">
        <v>45983</v>
      </c>
      <c r="B289" s="147" t="s">
        <v>40</v>
      </c>
      <c r="C289" s="148" t="s">
        <v>389</v>
      </c>
      <c r="D289" s="147" t="s">
        <v>388</v>
      </c>
      <c r="E289" s="149">
        <v>1.1284722222222221</v>
      </c>
      <c r="F289" s="147" t="s">
        <v>48</v>
      </c>
      <c r="G289" s="150">
        <v>6</v>
      </c>
      <c r="H289" s="147" t="s">
        <v>49</v>
      </c>
    </row>
    <row r="290" spans="1:8" ht="18">
      <c r="A290" s="151">
        <v>45983</v>
      </c>
      <c r="B290" s="152" t="s">
        <v>40</v>
      </c>
      <c r="C290" s="153" t="s">
        <v>392</v>
      </c>
      <c r="D290" s="152" t="s">
        <v>388</v>
      </c>
      <c r="E290" s="154">
        <v>1.302083333333333</v>
      </c>
      <c r="F290" s="152" t="s">
        <v>42</v>
      </c>
      <c r="G290" s="155">
        <v>13</v>
      </c>
      <c r="H290" s="173">
        <v>825</v>
      </c>
    </row>
    <row r="291" spans="1:8" ht="18">
      <c r="A291" s="146">
        <v>45983</v>
      </c>
      <c r="B291" s="147" t="s">
        <v>40</v>
      </c>
      <c r="C291" s="148" t="s">
        <v>392</v>
      </c>
      <c r="D291" s="147" t="s">
        <v>388</v>
      </c>
      <c r="E291" s="149">
        <v>1.302083333333333</v>
      </c>
      <c r="F291" s="147" t="s">
        <v>45</v>
      </c>
      <c r="G291" s="150">
        <v>13</v>
      </c>
      <c r="H291" s="163">
        <v>978</v>
      </c>
    </row>
    <row r="292" spans="1:8" ht="18">
      <c r="A292" s="146">
        <v>45983</v>
      </c>
      <c r="B292" s="147" t="s">
        <v>40</v>
      </c>
      <c r="C292" s="148" t="s">
        <v>392</v>
      </c>
      <c r="D292" s="147" t="s">
        <v>388</v>
      </c>
      <c r="E292" s="149">
        <v>1.302083333333333</v>
      </c>
      <c r="F292" s="147" t="s">
        <v>48</v>
      </c>
      <c r="G292" s="150">
        <v>13</v>
      </c>
      <c r="H292" s="147" t="s">
        <v>49</v>
      </c>
    </row>
    <row r="293" spans="1:8" ht="18">
      <c r="A293" s="151">
        <v>45983</v>
      </c>
      <c r="B293" s="152" t="s">
        <v>40</v>
      </c>
      <c r="C293" s="153" t="s">
        <v>396</v>
      </c>
      <c r="D293" s="152" t="s">
        <v>388</v>
      </c>
      <c r="E293" s="154">
        <v>1.788194444444444</v>
      </c>
      <c r="F293" s="152" t="s">
        <v>42</v>
      </c>
      <c r="G293" s="155">
        <v>4</v>
      </c>
      <c r="H293" s="173">
        <v>825</v>
      </c>
    </row>
    <row r="294" spans="1:8" ht="18">
      <c r="A294" s="146">
        <v>45983</v>
      </c>
      <c r="B294" s="147" t="s">
        <v>40</v>
      </c>
      <c r="C294" s="148" t="s">
        <v>396</v>
      </c>
      <c r="D294" s="147" t="s">
        <v>388</v>
      </c>
      <c r="E294" s="149">
        <v>1.788194444444444</v>
      </c>
      <c r="F294" s="147" t="s">
        <v>45</v>
      </c>
      <c r="G294" s="150">
        <v>4</v>
      </c>
      <c r="H294" s="163">
        <v>978</v>
      </c>
    </row>
    <row r="295" spans="1:8" ht="18">
      <c r="A295" s="146">
        <v>45983</v>
      </c>
      <c r="B295" s="147" t="s">
        <v>40</v>
      </c>
      <c r="C295" s="148" t="s">
        <v>396</v>
      </c>
      <c r="D295" s="147" t="s">
        <v>388</v>
      </c>
      <c r="E295" s="149">
        <v>1.788194444444444</v>
      </c>
      <c r="F295" s="147" t="s">
        <v>48</v>
      </c>
      <c r="G295" s="150">
        <v>4</v>
      </c>
      <c r="H295" s="147" t="s">
        <v>49</v>
      </c>
    </row>
    <row r="296" spans="1:8" ht="18">
      <c r="A296" s="151">
        <v>45983</v>
      </c>
      <c r="B296" s="152" t="s">
        <v>40</v>
      </c>
      <c r="C296" s="153" t="s">
        <v>398</v>
      </c>
      <c r="D296" s="152" t="s">
        <v>388</v>
      </c>
      <c r="E296" s="154">
        <v>1.8888888888888891</v>
      </c>
      <c r="F296" s="152" t="s">
        <v>42</v>
      </c>
      <c r="G296" s="155">
        <v>16</v>
      </c>
      <c r="H296" s="173">
        <v>825</v>
      </c>
    </row>
    <row r="297" spans="1:8" ht="18">
      <c r="A297" s="146">
        <v>45983</v>
      </c>
      <c r="B297" s="147" t="s">
        <v>40</v>
      </c>
      <c r="C297" s="148" t="s">
        <v>398</v>
      </c>
      <c r="D297" s="147" t="s">
        <v>388</v>
      </c>
      <c r="E297" s="149">
        <v>1.8888888888888891</v>
      </c>
      <c r="F297" s="147" t="s">
        <v>45</v>
      </c>
      <c r="G297" s="150">
        <v>16</v>
      </c>
      <c r="H297" s="163">
        <v>978</v>
      </c>
    </row>
    <row r="298" spans="1:8" ht="18">
      <c r="A298" s="146">
        <v>45983</v>
      </c>
      <c r="B298" s="147" t="s">
        <v>40</v>
      </c>
      <c r="C298" s="148" t="s">
        <v>398</v>
      </c>
      <c r="D298" s="147" t="s">
        <v>388</v>
      </c>
      <c r="E298" s="149">
        <v>1.8888888888888891</v>
      </c>
      <c r="F298" s="147" t="s">
        <v>48</v>
      </c>
      <c r="G298" s="150">
        <v>16</v>
      </c>
      <c r="H298" s="147" t="s">
        <v>49</v>
      </c>
    </row>
    <row r="299" spans="1:8" ht="18">
      <c r="A299" s="140">
        <v>45983</v>
      </c>
      <c r="B299" s="141" t="s">
        <v>399</v>
      </c>
      <c r="C299" s="142" t="s">
        <v>494</v>
      </c>
      <c r="D299" s="141" t="s">
        <v>388</v>
      </c>
      <c r="E299" s="143">
        <v>1.288194444444444</v>
      </c>
      <c r="F299" s="141" t="s">
        <v>401</v>
      </c>
      <c r="G299" s="144">
        <v>9</v>
      </c>
      <c r="H299" s="145">
        <v>786</v>
      </c>
    </row>
    <row r="300" spans="1:8" ht="18">
      <c r="A300" s="146">
        <v>45983</v>
      </c>
      <c r="B300" s="147" t="s">
        <v>399</v>
      </c>
      <c r="C300" s="148" t="s">
        <v>494</v>
      </c>
      <c r="D300" s="147" t="s">
        <v>388</v>
      </c>
      <c r="E300" s="149">
        <v>1.288194444444444</v>
      </c>
      <c r="F300" s="147" t="s">
        <v>48</v>
      </c>
      <c r="G300" s="150">
        <v>9</v>
      </c>
      <c r="H300" s="163">
        <v>913</v>
      </c>
    </row>
    <row r="301" spans="1:8" ht="18">
      <c r="A301" s="151">
        <v>45983</v>
      </c>
      <c r="B301" s="152" t="s">
        <v>399</v>
      </c>
      <c r="C301" s="153" t="s">
        <v>400</v>
      </c>
      <c r="D301" s="152" t="s">
        <v>388</v>
      </c>
      <c r="E301" s="154">
        <v>1.2152777777777779</v>
      </c>
      <c r="F301" s="152" t="s">
        <v>401</v>
      </c>
      <c r="G301" s="155">
        <v>9</v>
      </c>
      <c r="H301" s="173">
        <v>811</v>
      </c>
    </row>
    <row r="302" spans="1:8" ht="18">
      <c r="A302" s="146">
        <v>45983</v>
      </c>
      <c r="B302" s="147" t="s">
        <v>399</v>
      </c>
      <c r="C302" s="148" t="s">
        <v>400</v>
      </c>
      <c r="D302" s="147" t="s">
        <v>388</v>
      </c>
      <c r="E302" s="149">
        <v>1.2152777777777779</v>
      </c>
      <c r="F302" s="147" t="s">
        <v>48</v>
      </c>
      <c r="G302" s="150">
        <v>9</v>
      </c>
      <c r="H302" s="163">
        <v>938</v>
      </c>
    </row>
    <row r="303" spans="1:8" ht="18">
      <c r="A303" s="140">
        <v>45983</v>
      </c>
      <c r="B303" s="141" t="s">
        <v>428</v>
      </c>
      <c r="C303" s="142" t="s">
        <v>429</v>
      </c>
      <c r="D303" s="141" t="s">
        <v>388</v>
      </c>
      <c r="E303" s="143">
        <v>1.666666666666667</v>
      </c>
      <c r="F303" s="141" t="s">
        <v>406</v>
      </c>
      <c r="G303" s="144">
        <v>3</v>
      </c>
      <c r="H303" s="145">
        <v>834</v>
      </c>
    </row>
    <row r="304" spans="1:8" ht="18">
      <c r="A304" s="179">
        <v>45983</v>
      </c>
      <c r="B304" s="131" t="s">
        <v>25</v>
      </c>
      <c r="C304" s="132" t="s">
        <v>486</v>
      </c>
      <c r="D304" s="131" t="s">
        <v>388</v>
      </c>
      <c r="E304" s="133">
        <v>1.333333333333333</v>
      </c>
      <c r="F304" s="131" t="s">
        <v>27</v>
      </c>
      <c r="G304" s="134">
        <v>3</v>
      </c>
      <c r="H304" s="131" t="s">
        <v>439</v>
      </c>
    </row>
    <row r="305" spans="1:8" ht="18">
      <c r="A305" s="136">
        <v>45983</v>
      </c>
      <c r="B305" s="137" t="s">
        <v>25</v>
      </c>
      <c r="C305" s="138" t="s">
        <v>529</v>
      </c>
      <c r="D305" s="137" t="s">
        <v>388</v>
      </c>
      <c r="E305" s="139">
        <v>1.2361111111111109</v>
      </c>
      <c r="F305" s="137" t="s">
        <v>34</v>
      </c>
      <c r="G305" s="137"/>
      <c r="H305" s="137" t="s">
        <v>35</v>
      </c>
    </row>
    <row r="306" spans="1:8" ht="18">
      <c r="A306" s="136">
        <v>45983</v>
      </c>
      <c r="B306" s="137" t="s">
        <v>25</v>
      </c>
      <c r="C306" s="138" t="s">
        <v>440</v>
      </c>
      <c r="D306" s="137" t="s">
        <v>388</v>
      </c>
      <c r="E306" s="139">
        <v>1.680555555555556</v>
      </c>
      <c r="F306" s="137" t="s">
        <v>34</v>
      </c>
      <c r="G306" s="137"/>
      <c r="H306" s="137" t="s">
        <v>35</v>
      </c>
    </row>
    <row r="307" spans="1:8" ht="18">
      <c r="A307" s="140">
        <v>45983</v>
      </c>
      <c r="B307" s="141" t="s">
        <v>77</v>
      </c>
      <c r="C307" s="142" t="s">
        <v>468</v>
      </c>
      <c r="D307" s="141" t="s">
        <v>388</v>
      </c>
      <c r="E307" s="143">
        <v>1.145833333333333</v>
      </c>
      <c r="F307" s="141" t="s">
        <v>79</v>
      </c>
      <c r="G307" s="144">
        <v>9</v>
      </c>
      <c r="H307" s="141" t="s">
        <v>497</v>
      </c>
    </row>
    <row r="308" spans="1:8" ht="18">
      <c r="A308" s="151">
        <v>45983</v>
      </c>
      <c r="B308" s="152" t="s">
        <v>77</v>
      </c>
      <c r="C308" s="153" t="s">
        <v>473</v>
      </c>
      <c r="D308" s="152" t="s">
        <v>388</v>
      </c>
      <c r="E308" s="154">
        <v>1.229166666666667</v>
      </c>
      <c r="F308" s="152" t="s">
        <v>79</v>
      </c>
      <c r="G308" s="155">
        <v>9</v>
      </c>
      <c r="H308" s="152" t="s">
        <v>497</v>
      </c>
    </row>
    <row r="309" spans="1:8" ht="18">
      <c r="A309" s="151">
        <v>45983</v>
      </c>
      <c r="B309" s="152" t="s">
        <v>77</v>
      </c>
      <c r="C309" s="153" t="s">
        <v>469</v>
      </c>
      <c r="D309" s="152" t="s">
        <v>388</v>
      </c>
      <c r="E309" s="154">
        <v>1.2777777777777779</v>
      </c>
      <c r="F309" s="152" t="s">
        <v>79</v>
      </c>
      <c r="G309" s="155">
        <v>9</v>
      </c>
      <c r="H309" s="152" t="s">
        <v>499</v>
      </c>
    </row>
    <row r="310" spans="1:8" ht="18">
      <c r="A310" s="151">
        <v>45983</v>
      </c>
      <c r="B310" s="152" t="s">
        <v>77</v>
      </c>
      <c r="C310" s="153" t="s">
        <v>465</v>
      </c>
      <c r="D310" s="152" t="s">
        <v>388</v>
      </c>
      <c r="E310" s="154">
        <v>1.0138888888888891</v>
      </c>
      <c r="F310" s="152" t="s">
        <v>79</v>
      </c>
      <c r="G310" s="155">
        <v>9</v>
      </c>
      <c r="H310" s="152" t="s">
        <v>565</v>
      </c>
    </row>
    <row r="311" spans="1:8" ht="18">
      <c r="A311" s="151">
        <v>45983</v>
      </c>
      <c r="B311" s="152" t="s">
        <v>77</v>
      </c>
      <c r="C311" s="153" t="s">
        <v>467</v>
      </c>
      <c r="D311" s="152" t="s">
        <v>388</v>
      </c>
      <c r="E311" s="154">
        <v>1.4861111111111109</v>
      </c>
      <c r="F311" s="152" t="s">
        <v>79</v>
      </c>
      <c r="G311" s="155">
        <v>9</v>
      </c>
      <c r="H311" s="152" t="s">
        <v>463</v>
      </c>
    </row>
    <row r="312" spans="1:8" ht="18">
      <c r="A312" s="151">
        <v>45983</v>
      </c>
      <c r="B312" s="152" t="s">
        <v>77</v>
      </c>
      <c r="C312" s="153" t="s">
        <v>470</v>
      </c>
      <c r="D312" s="152" t="s">
        <v>388</v>
      </c>
      <c r="E312" s="154">
        <v>1.541666666666667</v>
      </c>
      <c r="F312" s="152" t="s">
        <v>79</v>
      </c>
      <c r="G312" s="155">
        <v>4</v>
      </c>
      <c r="H312" s="152" t="s">
        <v>463</v>
      </c>
    </row>
    <row r="313" spans="1:8" ht="18">
      <c r="A313" s="151">
        <v>45983</v>
      </c>
      <c r="B313" s="152" t="s">
        <v>77</v>
      </c>
      <c r="C313" s="153" t="s">
        <v>472</v>
      </c>
      <c r="D313" s="152" t="s">
        <v>388</v>
      </c>
      <c r="E313" s="154">
        <v>1.770833333333333</v>
      </c>
      <c r="F313" s="152" t="s">
        <v>79</v>
      </c>
      <c r="G313" s="155">
        <v>4</v>
      </c>
      <c r="H313" s="152" t="s">
        <v>463</v>
      </c>
    </row>
    <row r="314" spans="1:8" ht="18">
      <c r="A314" s="140">
        <v>45983</v>
      </c>
      <c r="B314" s="141" t="s">
        <v>60</v>
      </c>
      <c r="C314" s="142" t="s">
        <v>447</v>
      </c>
      <c r="D314" s="141" t="s">
        <v>388</v>
      </c>
      <c r="E314" s="143">
        <v>1.006944444444444</v>
      </c>
      <c r="F314" s="141" t="s">
        <v>62</v>
      </c>
      <c r="G314" s="144">
        <v>9</v>
      </c>
      <c r="H314" s="141" t="s">
        <v>301</v>
      </c>
    </row>
    <row r="315" spans="1:8" ht="18">
      <c r="A315" s="146">
        <v>45983</v>
      </c>
      <c r="B315" s="147" t="s">
        <v>60</v>
      </c>
      <c r="C315" s="148" t="s">
        <v>447</v>
      </c>
      <c r="D315" s="147" t="s">
        <v>388</v>
      </c>
      <c r="E315" s="149">
        <v>1.006944444444444</v>
      </c>
      <c r="F315" s="147" t="s">
        <v>65</v>
      </c>
      <c r="G315" s="150">
        <v>9</v>
      </c>
      <c r="H315" s="147" t="s">
        <v>502</v>
      </c>
    </row>
    <row r="316" spans="1:8" ht="18">
      <c r="A316" s="151">
        <v>45983</v>
      </c>
      <c r="B316" s="152" t="s">
        <v>60</v>
      </c>
      <c r="C316" s="153" t="s">
        <v>450</v>
      </c>
      <c r="D316" s="152" t="s">
        <v>388</v>
      </c>
      <c r="E316" s="154">
        <v>1.243055555555556</v>
      </c>
      <c r="F316" s="152" t="s">
        <v>62</v>
      </c>
      <c r="G316" s="155">
        <v>9</v>
      </c>
      <c r="H316" s="152" t="s">
        <v>301</v>
      </c>
    </row>
    <row r="317" spans="1:8" ht="18">
      <c r="A317" s="146">
        <v>45983</v>
      </c>
      <c r="B317" s="147" t="s">
        <v>60</v>
      </c>
      <c r="C317" s="148" t="s">
        <v>450</v>
      </c>
      <c r="D317" s="147" t="s">
        <v>388</v>
      </c>
      <c r="E317" s="149">
        <v>1.243055555555556</v>
      </c>
      <c r="F317" s="147" t="s">
        <v>65</v>
      </c>
      <c r="G317" s="150">
        <v>9</v>
      </c>
      <c r="H317" s="147" t="s">
        <v>502</v>
      </c>
    </row>
    <row r="318" spans="1:8" ht="18">
      <c r="A318" s="151">
        <v>45983</v>
      </c>
      <c r="B318" s="152" t="s">
        <v>60</v>
      </c>
      <c r="C318" s="153" t="s">
        <v>451</v>
      </c>
      <c r="D318" s="152" t="s">
        <v>388</v>
      </c>
      <c r="E318" s="154">
        <v>1.1423611111111109</v>
      </c>
      <c r="F318" s="152" t="s">
        <v>62</v>
      </c>
      <c r="G318" s="155">
        <v>9</v>
      </c>
      <c r="H318" s="152" t="s">
        <v>301</v>
      </c>
    </row>
    <row r="319" spans="1:8" ht="18">
      <c r="A319" s="146">
        <v>45983</v>
      </c>
      <c r="B319" s="147" t="s">
        <v>60</v>
      </c>
      <c r="C319" s="148" t="s">
        <v>451</v>
      </c>
      <c r="D319" s="147" t="s">
        <v>388</v>
      </c>
      <c r="E319" s="149">
        <v>1.1423611111111109</v>
      </c>
      <c r="F319" s="147" t="s">
        <v>65</v>
      </c>
      <c r="G319" s="150">
        <v>9</v>
      </c>
      <c r="H319" s="147" t="s">
        <v>502</v>
      </c>
    </row>
    <row r="320" spans="1:8" ht="18">
      <c r="A320" s="151">
        <v>45983</v>
      </c>
      <c r="B320" s="152" t="s">
        <v>60</v>
      </c>
      <c r="C320" s="153" t="s">
        <v>455</v>
      </c>
      <c r="D320" s="152" t="s">
        <v>388</v>
      </c>
      <c r="E320" s="154">
        <v>1.930555555555556</v>
      </c>
      <c r="F320" s="152" t="s">
        <v>62</v>
      </c>
      <c r="G320" s="155">
        <v>9</v>
      </c>
      <c r="H320" s="152" t="s">
        <v>301</v>
      </c>
    </row>
    <row r="321" spans="1:8" ht="18">
      <c r="A321" s="146">
        <v>45983</v>
      </c>
      <c r="B321" s="147" t="s">
        <v>60</v>
      </c>
      <c r="C321" s="148" t="s">
        <v>455</v>
      </c>
      <c r="D321" s="147" t="s">
        <v>388</v>
      </c>
      <c r="E321" s="149">
        <v>1.930555555555556</v>
      </c>
      <c r="F321" s="147" t="s">
        <v>65</v>
      </c>
      <c r="G321" s="150">
        <v>9</v>
      </c>
      <c r="H321" s="147" t="s">
        <v>502</v>
      </c>
    </row>
    <row r="322" spans="1:8" ht="18">
      <c r="A322" s="151">
        <v>45983</v>
      </c>
      <c r="B322" s="152" t="s">
        <v>60</v>
      </c>
      <c r="C322" s="153" t="s">
        <v>501</v>
      </c>
      <c r="D322" s="152" t="s">
        <v>388</v>
      </c>
      <c r="E322" s="154">
        <v>1.3784722222222221</v>
      </c>
      <c r="F322" s="152" t="s">
        <v>62</v>
      </c>
      <c r="G322" s="155">
        <v>9</v>
      </c>
      <c r="H322" s="152" t="s">
        <v>466</v>
      </c>
    </row>
    <row r="323" spans="1:8" ht="18">
      <c r="A323" s="146">
        <v>45983</v>
      </c>
      <c r="B323" s="147" t="s">
        <v>60</v>
      </c>
      <c r="C323" s="148" t="s">
        <v>501</v>
      </c>
      <c r="D323" s="147" t="s">
        <v>388</v>
      </c>
      <c r="E323" s="149">
        <v>1.3784722222222221</v>
      </c>
      <c r="F323" s="147" t="s">
        <v>65</v>
      </c>
      <c r="G323" s="150">
        <v>9</v>
      </c>
      <c r="H323" s="147" t="s">
        <v>504</v>
      </c>
    </row>
    <row r="324" spans="1:8" ht="18">
      <c r="A324" s="151">
        <v>45983</v>
      </c>
      <c r="B324" s="152" t="s">
        <v>60</v>
      </c>
      <c r="C324" s="153" t="s">
        <v>503</v>
      </c>
      <c r="D324" s="152" t="s">
        <v>388</v>
      </c>
      <c r="E324" s="154">
        <v>1.71875</v>
      </c>
      <c r="F324" s="152" t="s">
        <v>62</v>
      </c>
      <c r="G324" s="155">
        <v>9</v>
      </c>
      <c r="H324" s="152" t="s">
        <v>466</v>
      </c>
    </row>
    <row r="325" spans="1:8" ht="18">
      <c r="A325" s="146">
        <v>45983</v>
      </c>
      <c r="B325" s="147" t="s">
        <v>60</v>
      </c>
      <c r="C325" s="148" t="s">
        <v>503</v>
      </c>
      <c r="D325" s="147" t="s">
        <v>388</v>
      </c>
      <c r="E325" s="149">
        <v>1.71875</v>
      </c>
      <c r="F325" s="147" t="s">
        <v>65</v>
      </c>
      <c r="G325" s="150">
        <v>9</v>
      </c>
      <c r="H325" s="147" t="s">
        <v>504</v>
      </c>
    </row>
    <row r="326" spans="1:8" ht="18">
      <c r="A326" s="151">
        <v>45983</v>
      </c>
      <c r="B326" s="152" t="s">
        <v>60</v>
      </c>
      <c r="C326" s="153" t="s">
        <v>462</v>
      </c>
      <c r="D326" s="152" t="s">
        <v>388</v>
      </c>
      <c r="E326" s="154">
        <v>1.6111111111111109</v>
      </c>
      <c r="F326" s="152" t="s">
        <v>62</v>
      </c>
      <c r="G326" s="155">
        <v>9</v>
      </c>
      <c r="H326" s="152" t="s">
        <v>466</v>
      </c>
    </row>
    <row r="327" spans="1:8" ht="18">
      <c r="A327" s="146">
        <v>45983</v>
      </c>
      <c r="B327" s="147" t="s">
        <v>60</v>
      </c>
      <c r="C327" s="148" t="s">
        <v>462</v>
      </c>
      <c r="D327" s="147" t="s">
        <v>388</v>
      </c>
      <c r="E327" s="149">
        <v>1.6111111111111109</v>
      </c>
      <c r="F327" s="147" t="s">
        <v>65</v>
      </c>
      <c r="G327" s="150">
        <v>9</v>
      </c>
      <c r="H327" s="147" t="s">
        <v>504</v>
      </c>
    </row>
    <row r="328" spans="1:8" ht="18">
      <c r="A328" s="151">
        <v>45983</v>
      </c>
      <c r="B328" s="152" t="s">
        <v>60</v>
      </c>
      <c r="C328" s="153" t="s">
        <v>458</v>
      </c>
      <c r="D328" s="152" t="s">
        <v>388</v>
      </c>
      <c r="E328" s="154">
        <v>1.8298611111111109</v>
      </c>
      <c r="F328" s="152" t="s">
        <v>62</v>
      </c>
      <c r="G328" s="155">
        <v>9</v>
      </c>
      <c r="H328" s="152" t="s">
        <v>505</v>
      </c>
    </row>
    <row r="329" spans="1:8" ht="18">
      <c r="A329" s="146">
        <v>45983</v>
      </c>
      <c r="B329" s="147" t="s">
        <v>60</v>
      </c>
      <c r="C329" s="148" t="s">
        <v>458</v>
      </c>
      <c r="D329" s="147" t="s">
        <v>388</v>
      </c>
      <c r="E329" s="149">
        <v>1.8298611111111109</v>
      </c>
      <c r="F329" s="147" t="s">
        <v>65</v>
      </c>
      <c r="G329" s="150">
        <v>9</v>
      </c>
      <c r="H329" s="147" t="s">
        <v>506</v>
      </c>
    </row>
    <row r="330" spans="1:8" ht="18">
      <c r="A330" s="151">
        <v>45983</v>
      </c>
      <c r="B330" s="152" t="s">
        <v>60</v>
      </c>
      <c r="C330" s="153" t="s">
        <v>454</v>
      </c>
      <c r="D330" s="152" t="s">
        <v>388</v>
      </c>
      <c r="E330" s="154">
        <v>1.1284722222222221</v>
      </c>
      <c r="F330" s="152" t="s">
        <v>65</v>
      </c>
      <c r="G330" s="155">
        <v>4</v>
      </c>
      <c r="H330" s="152" t="s">
        <v>460</v>
      </c>
    </row>
    <row r="331" spans="1:8" ht="18">
      <c r="A331" s="151">
        <v>45983</v>
      </c>
      <c r="B331" s="152" t="s">
        <v>60</v>
      </c>
      <c r="C331" s="153" t="s">
        <v>459</v>
      </c>
      <c r="D331" s="152" t="s">
        <v>388</v>
      </c>
      <c r="E331" s="154">
        <v>1.8888888888888891</v>
      </c>
      <c r="F331" s="152" t="s">
        <v>65</v>
      </c>
      <c r="G331" s="155">
        <v>4</v>
      </c>
      <c r="H331" s="152" t="s">
        <v>507</v>
      </c>
    </row>
    <row r="332" spans="1:8" ht="18">
      <c r="A332" s="151">
        <v>45983</v>
      </c>
      <c r="B332" s="152" t="s">
        <v>60</v>
      </c>
      <c r="C332" s="153" t="s">
        <v>452</v>
      </c>
      <c r="D332" s="152" t="s">
        <v>388</v>
      </c>
      <c r="E332" s="154">
        <v>1.302083333333333</v>
      </c>
      <c r="F332" s="152" t="s">
        <v>65</v>
      </c>
      <c r="G332" s="155">
        <v>4</v>
      </c>
      <c r="H332" s="152" t="s">
        <v>507</v>
      </c>
    </row>
    <row r="333" spans="1:8" ht="18">
      <c r="A333" s="156">
        <v>45983</v>
      </c>
      <c r="B333" s="157" t="s">
        <v>60</v>
      </c>
      <c r="C333" s="158" t="s">
        <v>461</v>
      </c>
      <c r="D333" s="157" t="s">
        <v>388</v>
      </c>
      <c r="E333" s="159">
        <v>1.788194444444444</v>
      </c>
      <c r="F333" s="157" t="s">
        <v>65</v>
      </c>
      <c r="G333" s="160">
        <v>4</v>
      </c>
      <c r="H333" s="157" t="s">
        <v>507</v>
      </c>
    </row>
    <row r="334" spans="1:8" ht="18">
      <c r="A334" s="161">
        <v>45984</v>
      </c>
      <c r="B334" s="141" t="s">
        <v>50</v>
      </c>
      <c r="C334" s="142" t="s">
        <v>414</v>
      </c>
      <c r="D334" s="141" t="s">
        <v>388</v>
      </c>
      <c r="E334" s="143">
        <v>1.302083333333333</v>
      </c>
      <c r="F334" s="141" t="s">
        <v>52</v>
      </c>
      <c r="G334" s="144">
        <v>2</v>
      </c>
      <c r="H334" s="162">
        <v>549</v>
      </c>
    </row>
    <row r="335" spans="1:8" ht="18">
      <c r="A335" s="146">
        <v>45984</v>
      </c>
      <c r="B335" s="147" t="s">
        <v>50</v>
      </c>
      <c r="C335" s="148" t="s">
        <v>414</v>
      </c>
      <c r="D335" s="147" t="s">
        <v>388</v>
      </c>
      <c r="E335" s="149">
        <v>1.302083333333333</v>
      </c>
      <c r="F335" s="147" t="s">
        <v>55</v>
      </c>
      <c r="G335" s="150">
        <v>2</v>
      </c>
      <c r="H335" s="163">
        <v>649</v>
      </c>
    </row>
    <row r="336" spans="1:8" ht="18">
      <c r="A336" s="146">
        <v>45984</v>
      </c>
      <c r="B336" s="147" t="s">
        <v>50</v>
      </c>
      <c r="C336" s="148" t="s">
        <v>414</v>
      </c>
      <c r="D336" s="147" t="s">
        <v>388</v>
      </c>
      <c r="E336" s="149">
        <v>1.302083333333333</v>
      </c>
      <c r="F336" s="147" t="s">
        <v>58</v>
      </c>
      <c r="G336" s="150">
        <v>2</v>
      </c>
      <c r="H336" s="163">
        <v>739</v>
      </c>
    </row>
    <row r="337" spans="1:8" ht="18">
      <c r="A337" s="151">
        <v>45984</v>
      </c>
      <c r="B337" s="152" t="s">
        <v>50</v>
      </c>
      <c r="C337" s="153" t="s">
        <v>415</v>
      </c>
      <c r="D337" s="152" t="s">
        <v>388</v>
      </c>
      <c r="E337" s="154">
        <v>1.256944444444444</v>
      </c>
      <c r="F337" s="152" t="s">
        <v>52</v>
      </c>
      <c r="G337" s="155">
        <v>9</v>
      </c>
      <c r="H337" s="173">
        <v>589</v>
      </c>
    </row>
    <row r="338" spans="1:8" ht="18">
      <c r="A338" s="146">
        <v>45984</v>
      </c>
      <c r="B338" s="147" t="s">
        <v>50</v>
      </c>
      <c r="C338" s="148" t="s">
        <v>415</v>
      </c>
      <c r="D338" s="147" t="s">
        <v>388</v>
      </c>
      <c r="E338" s="149">
        <v>1.256944444444444</v>
      </c>
      <c r="F338" s="147" t="s">
        <v>55</v>
      </c>
      <c r="G338" s="150">
        <v>9</v>
      </c>
      <c r="H338" s="163">
        <v>689</v>
      </c>
    </row>
    <row r="339" spans="1:8" ht="18">
      <c r="A339" s="146">
        <v>45984</v>
      </c>
      <c r="B339" s="147" t="s">
        <v>50</v>
      </c>
      <c r="C339" s="148" t="s">
        <v>415</v>
      </c>
      <c r="D339" s="147" t="s">
        <v>388</v>
      </c>
      <c r="E339" s="149">
        <v>1.256944444444444</v>
      </c>
      <c r="F339" s="147" t="s">
        <v>58</v>
      </c>
      <c r="G339" s="150">
        <v>9</v>
      </c>
      <c r="H339" s="163">
        <v>779</v>
      </c>
    </row>
    <row r="340" spans="1:8" ht="18">
      <c r="A340" s="151">
        <v>45984</v>
      </c>
      <c r="B340" s="152" t="s">
        <v>50</v>
      </c>
      <c r="C340" s="153" t="s">
        <v>421</v>
      </c>
      <c r="D340" s="152" t="s">
        <v>388</v>
      </c>
      <c r="E340" s="154">
        <v>1.9027777777777779</v>
      </c>
      <c r="F340" s="152" t="s">
        <v>52</v>
      </c>
      <c r="G340" s="155">
        <v>9</v>
      </c>
      <c r="H340" s="173">
        <v>589</v>
      </c>
    </row>
    <row r="341" spans="1:8" ht="18">
      <c r="A341" s="146">
        <v>45984</v>
      </c>
      <c r="B341" s="147" t="s">
        <v>50</v>
      </c>
      <c r="C341" s="148" t="s">
        <v>421</v>
      </c>
      <c r="D341" s="147" t="s">
        <v>388</v>
      </c>
      <c r="E341" s="149">
        <v>1.9027777777777779</v>
      </c>
      <c r="F341" s="147" t="s">
        <v>55</v>
      </c>
      <c r="G341" s="150">
        <v>9</v>
      </c>
      <c r="H341" s="163">
        <v>689</v>
      </c>
    </row>
    <row r="342" spans="1:8" ht="18">
      <c r="A342" s="146">
        <v>45984</v>
      </c>
      <c r="B342" s="147" t="s">
        <v>50</v>
      </c>
      <c r="C342" s="148" t="s">
        <v>421</v>
      </c>
      <c r="D342" s="147" t="s">
        <v>388</v>
      </c>
      <c r="E342" s="149">
        <v>1.9027777777777779</v>
      </c>
      <c r="F342" s="147" t="s">
        <v>58</v>
      </c>
      <c r="G342" s="150">
        <v>9</v>
      </c>
      <c r="H342" s="163">
        <v>779</v>
      </c>
    </row>
    <row r="343" spans="1:8" ht="18">
      <c r="A343" s="151">
        <v>45984</v>
      </c>
      <c r="B343" s="152" t="s">
        <v>50</v>
      </c>
      <c r="C343" s="153" t="s">
        <v>425</v>
      </c>
      <c r="D343" s="152" t="s">
        <v>388</v>
      </c>
      <c r="E343" s="154">
        <v>1.645833333333333</v>
      </c>
      <c r="F343" s="152" t="s">
        <v>52</v>
      </c>
      <c r="G343" s="155">
        <v>7</v>
      </c>
      <c r="H343" s="173">
        <v>589</v>
      </c>
    </row>
    <row r="344" spans="1:8" ht="18">
      <c r="A344" s="146">
        <v>45984</v>
      </c>
      <c r="B344" s="147" t="s">
        <v>50</v>
      </c>
      <c r="C344" s="148" t="s">
        <v>425</v>
      </c>
      <c r="D344" s="147" t="s">
        <v>388</v>
      </c>
      <c r="E344" s="149">
        <v>1.645833333333333</v>
      </c>
      <c r="F344" s="147" t="s">
        <v>55</v>
      </c>
      <c r="G344" s="150">
        <v>7</v>
      </c>
      <c r="H344" s="163">
        <v>689</v>
      </c>
    </row>
    <row r="345" spans="1:8" ht="18">
      <c r="A345" s="146">
        <v>45984</v>
      </c>
      <c r="B345" s="147" t="s">
        <v>50</v>
      </c>
      <c r="C345" s="148" t="s">
        <v>425</v>
      </c>
      <c r="D345" s="147" t="s">
        <v>388</v>
      </c>
      <c r="E345" s="149">
        <v>1.645833333333333</v>
      </c>
      <c r="F345" s="147" t="s">
        <v>58</v>
      </c>
      <c r="G345" s="150">
        <v>7</v>
      </c>
      <c r="H345" s="163">
        <v>779</v>
      </c>
    </row>
    <row r="346" spans="1:8" ht="18">
      <c r="A346" s="151">
        <v>45984</v>
      </c>
      <c r="B346" s="152" t="s">
        <v>50</v>
      </c>
      <c r="C346" s="153" t="s">
        <v>419</v>
      </c>
      <c r="D346" s="152" t="s">
        <v>388</v>
      </c>
      <c r="E346" s="154">
        <v>1.5173611111111109</v>
      </c>
      <c r="F346" s="152" t="s">
        <v>52</v>
      </c>
      <c r="G346" s="155">
        <v>9</v>
      </c>
      <c r="H346" s="173">
        <v>589</v>
      </c>
    </row>
    <row r="347" spans="1:8" ht="18">
      <c r="A347" s="146">
        <v>45984</v>
      </c>
      <c r="B347" s="147" t="s">
        <v>50</v>
      </c>
      <c r="C347" s="148" t="s">
        <v>419</v>
      </c>
      <c r="D347" s="147" t="s">
        <v>388</v>
      </c>
      <c r="E347" s="149">
        <v>1.5173611111111109</v>
      </c>
      <c r="F347" s="147" t="s">
        <v>55</v>
      </c>
      <c r="G347" s="150">
        <v>9</v>
      </c>
      <c r="H347" s="163">
        <v>689</v>
      </c>
    </row>
    <row r="348" spans="1:8" ht="18">
      <c r="A348" s="146">
        <v>45984</v>
      </c>
      <c r="B348" s="147" t="s">
        <v>50</v>
      </c>
      <c r="C348" s="148" t="s">
        <v>419</v>
      </c>
      <c r="D348" s="147" t="s">
        <v>388</v>
      </c>
      <c r="E348" s="149">
        <v>1.5173611111111109</v>
      </c>
      <c r="F348" s="147" t="s">
        <v>58</v>
      </c>
      <c r="G348" s="150">
        <v>9</v>
      </c>
      <c r="H348" s="163">
        <v>779</v>
      </c>
    </row>
    <row r="349" spans="1:8" ht="18">
      <c r="A349" s="151">
        <v>45984</v>
      </c>
      <c r="B349" s="152" t="s">
        <v>50</v>
      </c>
      <c r="C349" s="153" t="s">
        <v>424</v>
      </c>
      <c r="D349" s="152" t="s">
        <v>388</v>
      </c>
      <c r="E349" s="154">
        <v>1.854166666666667</v>
      </c>
      <c r="F349" s="152" t="s">
        <v>52</v>
      </c>
      <c r="G349" s="155">
        <v>9</v>
      </c>
      <c r="H349" s="173">
        <v>589</v>
      </c>
    </row>
    <row r="350" spans="1:8" ht="18">
      <c r="A350" s="146">
        <v>45984</v>
      </c>
      <c r="B350" s="147" t="s">
        <v>50</v>
      </c>
      <c r="C350" s="148" t="s">
        <v>424</v>
      </c>
      <c r="D350" s="147" t="s">
        <v>388</v>
      </c>
      <c r="E350" s="149">
        <v>1.854166666666667</v>
      </c>
      <c r="F350" s="147" t="s">
        <v>55</v>
      </c>
      <c r="G350" s="150">
        <v>9</v>
      </c>
      <c r="H350" s="163">
        <v>689</v>
      </c>
    </row>
    <row r="351" spans="1:8" ht="18">
      <c r="A351" s="146">
        <v>45984</v>
      </c>
      <c r="B351" s="147" t="s">
        <v>50</v>
      </c>
      <c r="C351" s="148" t="s">
        <v>424</v>
      </c>
      <c r="D351" s="147" t="s">
        <v>388</v>
      </c>
      <c r="E351" s="149">
        <v>1.854166666666667</v>
      </c>
      <c r="F351" s="147" t="s">
        <v>58</v>
      </c>
      <c r="G351" s="150">
        <v>9</v>
      </c>
      <c r="H351" s="163">
        <v>779</v>
      </c>
    </row>
    <row r="352" spans="1:8" ht="18">
      <c r="A352" s="151">
        <v>45984</v>
      </c>
      <c r="B352" s="152" t="s">
        <v>50</v>
      </c>
      <c r="C352" s="153" t="s">
        <v>410</v>
      </c>
      <c r="D352" s="152" t="s">
        <v>388</v>
      </c>
      <c r="E352" s="154">
        <v>1.395833333333333</v>
      </c>
      <c r="F352" s="152" t="s">
        <v>52</v>
      </c>
      <c r="G352" s="155">
        <v>1</v>
      </c>
      <c r="H352" s="173">
        <v>589</v>
      </c>
    </row>
    <row r="353" spans="1:8" ht="18">
      <c r="A353" s="146">
        <v>45984</v>
      </c>
      <c r="B353" s="147" t="s">
        <v>50</v>
      </c>
      <c r="C353" s="148" t="s">
        <v>410</v>
      </c>
      <c r="D353" s="147" t="s">
        <v>388</v>
      </c>
      <c r="E353" s="149">
        <v>1.395833333333333</v>
      </c>
      <c r="F353" s="147" t="s">
        <v>55</v>
      </c>
      <c r="G353" s="150">
        <v>1</v>
      </c>
      <c r="H353" s="163">
        <v>689</v>
      </c>
    </row>
    <row r="354" spans="1:8" ht="18">
      <c r="A354" s="146">
        <v>45984</v>
      </c>
      <c r="B354" s="147" t="s">
        <v>50</v>
      </c>
      <c r="C354" s="148" t="s">
        <v>410</v>
      </c>
      <c r="D354" s="147" t="s">
        <v>388</v>
      </c>
      <c r="E354" s="149">
        <v>1.395833333333333</v>
      </c>
      <c r="F354" s="147" t="s">
        <v>58</v>
      </c>
      <c r="G354" s="150">
        <v>1</v>
      </c>
      <c r="H354" s="163">
        <v>779</v>
      </c>
    </row>
    <row r="355" spans="1:8" ht="18">
      <c r="A355" s="151">
        <v>45984</v>
      </c>
      <c r="B355" s="152" t="s">
        <v>50</v>
      </c>
      <c r="C355" s="153" t="s">
        <v>420</v>
      </c>
      <c r="D355" s="152" t="s">
        <v>388</v>
      </c>
      <c r="E355" s="154">
        <v>1.7986111111111109</v>
      </c>
      <c r="F355" s="152" t="s">
        <v>52</v>
      </c>
      <c r="G355" s="155">
        <v>4</v>
      </c>
      <c r="H355" s="173">
        <v>669</v>
      </c>
    </row>
    <row r="356" spans="1:8" ht="18">
      <c r="A356" s="146">
        <v>45984</v>
      </c>
      <c r="B356" s="147" t="s">
        <v>50</v>
      </c>
      <c r="C356" s="148" t="s">
        <v>420</v>
      </c>
      <c r="D356" s="147" t="s">
        <v>388</v>
      </c>
      <c r="E356" s="149">
        <v>1.7986111111111109</v>
      </c>
      <c r="F356" s="147" t="s">
        <v>55</v>
      </c>
      <c r="G356" s="150">
        <v>4</v>
      </c>
      <c r="H356" s="163">
        <v>769</v>
      </c>
    </row>
    <row r="357" spans="1:8" ht="18">
      <c r="A357" s="146">
        <v>45984</v>
      </c>
      <c r="B357" s="147" t="s">
        <v>50</v>
      </c>
      <c r="C357" s="148" t="s">
        <v>420</v>
      </c>
      <c r="D357" s="147" t="s">
        <v>388</v>
      </c>
      <c r="E357" s="149">
        <v>1.7986111111111109</v>
      </c>
      <c r="F357" s="147" t="s">
        <v>58</v>
      </c>
      <c r="G357" s="150">
        <v>4</v>
      </c>
      <c r="H357" s="163">
        <v>859</v>
      </c>
    </row>
    <row r="358" spans="1:8" ht="18">
      <c r="A358" s="140">
        <v>45984</v>
      </c>
      <c r="B358" s="141" t="s">
        <v>404</v>
      </c>
      <c r="C358" s="142" t="s">
        <v>405</v>
      </c>
      <c r="D358" s="141" t="s">
        <v>388</v>
      </c>
      <c r="E358" s="143">
        <v>1.274305555555556</v>
      </c>
      <c r="F358" s="141" t="s">
        <v>406</v>
      </c>
      <c r="G358" s="144">
        <v>3</v>
      </c>
      <c r="H358" s="145">
        <v>595</v>
      </c>
    </row>
    <row r="359" spans="1:8" ht="18">
      <c r="A359" s="151">
        <v>45984</v>
      </c>
      <c r="B359" s="152" t="s">
        <v>404</v>
      </c>
      <c r="C359" s="153" t="s">
        <v>569</v>
      </c>
      <c r="D359" s="152" t="s">
        <v>388</v>
      </c>
      <c r="E359" s="154">
        <v>1.3472222222222221</v>
      </c>
      <c r="F359" s="152" t="s">
        <v>406</v>
      </c>
      <c r="G359" s="155">
        <v>5</v>
      </c>
      <c r="H359" s="173">
        <v>695</v>
      </c>
    </row>
    <row r="360" spans="1:8" ht="18">
      <c r="A360" s="140">
        <v>45984</v>
      </c>
      <c r="B360" s="141" t="s">
        <v>428</v>
      </c>
      <c r="C360" s="142" t="s">
        <v>429</v>
      </c>
      <c r="D360" s="141" t="s">
        <v>388</v>
      </c>
      <c r="E360" s="143">
        <v>1.666666666666667</v>
      </c>
      <c r="F360" s="141" t="s">
        <v>406</v>
      </c>
      <c r="G360" s="144">
        <v>3</v>
      </c>
      <c r="H360" s="145">
        <v>599</v>
      </c>
    </row>
    <row r="361" spans="1:8" ht="18">
      <c r="A361" s="151">
        <v>45984</v>
      </c>
      <c r="B361" s="152" t="s">
        <v>428</v>
      </c>
      <c r="C361" s="153" t="s">
        <v>474</v>
      </c>
      <c r="D361" s="152" t="s">
        <v>388</v>
      </c>
      <c r="E361" s="154">
        <v>1.381944444444444</v>
      </c>
      <c r="F361" s="152" t="s">
        <v>406</v>
      </c>
      <c r="G361" s="155">
        <v>3</v>
      </c>
      <c r="H361" s="173">
        <v>599</v>
      </c>
    </row>
    <row r="362" spans="1:8" ht="18">
      <c r="A362" s="140">
        <v>45984</v>
      </c>
      <c r="B362" s="141" t="s">
        <v>399</v>
      </c>
      <c r="C362" s="142" t="s">
        <v>494</v>
      </c>
      <c r="D362" s="141" t="s">
        <v>388</v>
      </c>
      <c r="E362" s="143">
        <v>1.3888888888888891</v>
      </c>
      <c r="F362" s="141" t="s">
        <v>401</v>
      </c>
      <c r="G362" s="144">
        <v>9</v>
      </c>
      <c r="H362" s="145">
        <v>626</v>
      </c>
    </row>
    <row r="363" spans="1:8" ht="18">
      <c r="A363" s="146">
        <v>45984</v>
      </c>
      <c r="B363" s="147" t="s">
        <v>399</v>
      </c>
      <c r="C363" s="148" t="s">
        <v>494</v>
      </c>
      <c r="D363" s="147" t="s">
        <v>388</v>
      </c>
      <c r="E363" s="149">
        <v>1.3888888888888891</v>
      </c>
      <c r="F363" s="147" t="s">
        <v>48</v>
      </c>
      <c r="G363" s="150">
        <v>9</v>
      </c>
      <c r="H363" s="163">
        <v>749</v>
      </c>
    </row>
    <row r="364" spans="1:8" ht="18">
      <c r="A364" s="179">
        <v>45984</v>
      </c>
      <c r="B364" s="131" t="s">
        <v>25</v>
      </c>
      <c r="C364" s="132" t="s">
        <v>518</v>
      </c>
      <c r="D364" s="131" t="s">
        <v>388</v>
      </c>
      <c r="E364" s="133">
        <v>1.083333333333333</v>
      </c>
      <c r="F364" s="131" t="s">
        <v>27</v>
      </c>
      <c r="G364" s="134">
        <v>6</v>
      </c>
      <c r="H364" s="180">
        <v>646</v>
      </c>
    </row>
    <row r="365" spans="1:8" ht="18">
      <c r="A365" s="136">
        <v>45984</v>
      </c>
      <c r="B365" s="137" t="s">
        <v>25</v>
      </c>
      <c r="C365" s="138" t="s">
        <v>521</v>
      </c>
      <c r="D365" s="137" t="s">
        <v>388</v>
      </c>
      <c r="E365" s="139">
        <v>1.333333333333333</v>
      </c>
      <c r="F365" s="137" t="s">
        <v>27</v>
      </c>
      <c r="G365" s="181">
        <v>8</v>
      </c>
      <c r="H365" s="182">
        <v>646</v>
      </c>
    </row>
    <row r="366" spans="1:8" ht="18">
      <c r="A366" s="136">
        <v>45984</v>
      </c>
      <c r="B366" s="137" t="s">
        <v>25</v>
      </c>
      <c r="C366" s="138" t="s">
        <v>486</v>
      </c>
      <c r="D366" s="137" t="s">
        <v>388</v>
      </c>
      <c r="E366" s="139">
        <v>1.319444444444444</v>
      </c>
      <c r="F366" s="137" t="s">
        <v>27</v>
      </c>
      <c r="G366" s="181">
        <v>9</v>
      </c>
      <c r="H366" s="182">
        <v>706</v>
      </c>
    </row>
    <row r="367" spans="1:8" ht="18">
      <c r="A367" s="136">
        <v>45984</v>
      </c>
      <c r="B367" s="137" t="s">
        <v>25</v>
      </c>
      <c r="C367" s="138" t="s">
        <v>438</v>
      </c>
      <c r="D367" s="137" t="s">
        <v>388</v>
      </c>
      <c r="E367" s="139">
        <v>1.631944444444444</v>
      </c>
      <c r="F367" s="137" t="s">
        <v>27</v>
      </c>
      <c r="G367" s="181">
        <v>1</v>
      </c>
      <c r="H367" s="182">
        <v>706</v>
      </c>
    </row>
    <row r="368" spans="1:8" ht="18">
      <c r="A368" s="136">
        <v>45984</v>
      </c>
      <c r="B368" s="137" t="s">
        <v>25</v>
      </c>
      <c r="C368" s="138" t="s">
        <v>483</v>
      </c>
      <c r="D368" s="137" t="s">
        <v>388</v>
      </c>
      <c r="E368" s="139">
        <v>1.510416666666667</v>
      </c>
      <c r="F368" s="137" t="s">
        <v>27</v>
      </c>
      <c r="G368" s="181">
        <v>9</v>
      </c>
      <c r="H368" s="182">
        <v>856</v>
      </c>
    </row>
    <row r="369" spans="1:8" ht="18">
      <c r="A369" s="140">
        <v>45984</v>
      </c>
      <c r="B369" s="141" t="s">
        <v>40</v>
      </c>
      <c r="C369" s="142" t="s">
        <v>398</v>
      </c>
      <c r="D369" s="141" t="s">
        <v>388</v>
      </c>
      <c r="E369" s="143">
        <v>1.8888888888888891</v>
      </c>
      <c r="F369" s="141" t="s">
        <v>42</v>
      </c>
      <c r="G369" s="144">
        <v>8</v>
      </c>
      <c r="H369" s="145">
        <v>651</v>
      </c>
    </row>
    <row r="370" spans="1:8" ht="18">
      <c r="A370" s="146">
        <v>45984</v>
      </c>
      <c r="B370" s="147" t="s">
        <v>40</v>
      </c>
      <c r="C370" s="148" t="s">
        <v>398</v>
      </c>
      <c r="D370" s="147" t="s">
        <v>388</v>
      </c>
      <c r="E370" s="149">
        <v>1.8888888888888891</v>
      </c>
      <c r="F370" s="147" t="s">
        <v>45</v>
      </c>
      <c r="G370" s="150">
        <v>8</v>
      </c>
      <c r="H370" s="163">
        <v>804</v>
      </c>
    </row>
    <row r="371" spans="1:8" ht="18">
      <c r="A371" s="146">
        <v>45984</v>
      </c>
      <c r="B371" s="147" t="s">
        <v>40</v>
      </c>
      <c r="C371" s="148" t="s">
        <v>398</v>
      </c>
      <c r="D371" s="147" t="s">
        <v>388</v>
      </c>
      <c r="E371" s="149">
        <v>1.8888888888888891</v>
      </c>
      <c r="F371" s="147" t="s">
        <v>48</v>
      </c>
      <c r="G371" s="150">
        <v>8</v>
      </c>
      <c r="H371" s="147" t="s">
        <v>49</v>
      </c>
    </row>
    <row r="372" spans="1:8" ht="18">
      <c r="A372" s="151">
        <v>45984</v>
      </c>
      <c r="B372" s="152" t="s">
        <v>40</v>
      </c>
      <c r="C372" s="153" t="s">
        <v>392</v>
      </c>
      <c r="D372" s="152" t="s">
        <v>388</v>
      </c>
      <c r="E372" s="154">
        <v>1.302083333333333</v>
      </c>
      <c r="F372" s="152" t="s">
        <v>42</v>
      </c>
      <c r="G372" s="155">
        <v>7</v>
      </c>
      <c r="H372" s="173">
        <v>702</v>
      </c>
    </row>
    <row r="373" spans="1:8" ht="18">
      <c r="A373" s="146">
        <v>45984</v>
      </c>
      <c r="B373" s="147" t="s">
        <v>40</v>
      </c>
      <c r="C373" s="148" t="s">
        <v>392</v>
      </c>
      <c r="D373" s="147" t="s">
        <v>388</v>
      </c>
      <c r="E373" s="149">
        <v>1.302083333333333</v>
      </c>
      <c r="F373" s="147" t="s">
        <v>45</v>
      </c>
      <c r="G373" s="150">
        <v>7</v>
      </c>
      <c r="H373" s="163">
        <v>855</v>
      </c>
    </row>
    <row r="374" spans="1:8" ht="18">
      <c r="A374" s="146">
        <v>45984</v>
      </c>
      <c r="B374" s="147" t="s">
        <v>40</v>
      </c>
      <c r="C374" s="148" t="s">
        <v>392</v>
      </c>
      <c r="D374" s="147" t="s">
        <v>388</v>
      </c>
      <c r="E374" s="149">
        <v>1.302083333333333</v>
      </c>
      <c r="F374" s="147" t="s">
        <v>48</v>
      </c>
      <c r="G374" s="150">
        <v>7</v>
      </c>
      <c r="H374" s="147" t="s">
        <v>49</v>
      </c>
    </row>
    <row r="375" spans="1:8" ht="18">
      <c r="A375" s="151">
        <v>45984</v>
      </c>
      <c r="B375" s="152" t="s">
        <v>40</v>
      </c>
      <c r="C375" s="153" t="s">
        <v>389</v>
      </c>
      <c r="D375" s="152" t="s">
        <v>388</v>
      </c>
      <c r="E375" s="154">
        <v>1.1284722222222221</v>
      </c>
      <c r="F375" s="152" t="s">
        <v>42</v>
      </c>
      <c r="G375" s="155">
        <v>7</v>
      </c>
      <c r="H375" s="173">
        <v>702</v>
      </c>
    </row>
    <row r="376" spans="1:8" ht="18">
      <c r="A376" s="146">
        <v>45984</v>
      </c>
      <c r="B376" s="147" t="s">
        <v>40</v>
      </c>
      <c r="C376" s="148" t="s">
        <v>389</v>
      </c>
      <c r="D376" s="147" t="s">
        <v>388</v>
      </c>
      <c r="E376" s="149">
        <v>1.1284722222222221</v>
      </c>
      <c r="F376" s="147" t="s">
        <v>45</v>
      </c>
      <c r="G376" s="150">
        <v>7</v>
      </c>
      <c r="H376" s="163">
        <v>855</v>
      </c>
    </row>
    <row r="377" spans="1:8" ht="18">
      <c r="A377" s="146">
        <v>45984</v>
      </c>
      <c r="B377" s="147" t="s">
        <v>40</v>
      </c>
      <c r="C377" s="148" t="s">
        <v>389</v>
      </c>
      <c r="D377" s="147" t="s">
        <v>388</v>
      </c>
      <c r="E377" s="149">
        <v>1.1284722222222221</v>
      </c>
      <c r="F377" s="147" t="s">
        <v>48</v>
      </c>
      <c r="G377" s="150">
        <v>7</v>
      </c>
      <c r="H377" s="147" t="s">
        <v>49</v>
      </c>
    </row>
    <row r="378" spans="1:8" ht="18">
      <c r="A378" s="151">
        <v>45984</v>
      </c>
      <c r="B378" s="152" t="s">
        <v>40</v>
      </c>
      <c r="C378" s="153" t="s">
        <v>396</v>
      </c>
      <c r="D378" s="152" t="s">
        <v>388</v>
      </c>
      <c r="E378" s="154">
        <v>1.788194444444444</v>
      </c>
      <c r="F378" s="152" t="s">
        <v>42</v>
      </c>
      <c r="G378" s="155">
        <v>10</v>
      </c>
      <c r="H378" s="173">
        <v>763</v>
      </c>
    </row>
    <row r="379" spans="1:8" ht="18">
      <c r="A379" s="146">
        <v>45984</v>
      </c>
      <c r="B379" s="147" t="s">
        <v>40</v>
      </c>
      <c r="C379" s="148" t="s">
        <v>396</v>
      </c>
      <c r="D379" s="147" t="s">
        <v>388</v>
      </c>
      <c r="E379" s="149">
        <v>1.788194444444444</v>
      </c>
      <c r="F379" s="147" t="s">
        <v>45</v>
      </c>
      <c r="G379" s="150">
        <v>10</v>
      </c>
      <c r="H379" s="163">
        <v>916</v>
      </c>
    </row>
    <row r="380" spans="1:8" ht="18">
      <c r="A380" s="146">
        <v>45984</v>
      </c>
      <c r="B380" s="147" t="s">
        <v>40</v>
      </c>
      <c r="C380" s="148" t="s">
        <v>396</v>
      </c>
      <c r="D380" s="147" t="s">
        <v>388</v>
      </c>
      <c r="E380" s="149">
        <v>1.788194444444444</v>
      </c>
      <c r="F380" s="147" t="s">
        <v>48</v>
      </c>
      <c r="G380" s="150">
        <v>10</v>
      </c>
      <c r="H380" s="147" t="s">
        <v>49</v>
      </c>
    </row>
    <row r="381" spans="1:8" ht="18">
      <c r="A381" s="140">
        <v>45984</v>
      </c>
      <c r="B381" s="141" t="s">
        <v>77</v>
      </c>
      <c r="C381" s="142" t="s">
        <v>471</v>
      </c>
      <c r="D381" s="141" t="s">
        <v>388</v>
      </c>
      <c r="E381" s="143">
        <v>1.975694444444444</v>
      </c>
      <c r="F381" s="141" t="s">
        <v>79</v>
      </c>
      <c r="G381" s="144">
        <v>9</v>
      </c>
      <c r="H381" s="141" t="s">
        <v>497</v>
      </c>
    </row>
    <row r="382" spans="1:8" ht="18">
      <c r="A382" s="151">
        <v>45984</v>
      </c>
      <c r="B382" s="152" t="s">
        <v>77</v>
      </c>
      <c r="C382" s="153" t="s">
        <v>473</v>
      </c>
      <c r="D382" s="152" t="s">
        <v>388</v>
      </c>
      <c r="E382" s="154">
        <v>1.2222222222222221</v>
      </c>
      <c r="F382" s="152" t="s">
        <v>79</v>
      </c>
      <c r="G382" s="155">
        <v>9</v>
      </c>
      <c r="H382" s="152" t="s">
        <v>499</v>
      </c>
    </row>
    <row r="383" spans="1:8" ht="18">
      <c r="A383" s="151">
        <v>45984</v>
      </c>
      <c r="B383" s="152" t="s">
        <v>77</v>
      </c>
      <c r="C383" s="153" t="s">
        <v>467</v>
      </c>
      <c r="D383" s="152" t="s">
        <v>388</v>
      </c>
      <c r="E383" s="154">
        <v>1.4861111111111109</v>
      </c>
      <c r="F383" s="152" t="s">
        <v>79</v>
      </c>
      <c r="G383" s="155">
        <v>9</v>
      </c>
      <c r="H383" s="152" t="s">
        <v>500</v>
      </c>
    </row>
    <row r="384" spans="1:8" ht="18">
      <c r="A384" s="151">
        <v>45984</v>
      </c>
      <c r="B384" s="152" t="s">
        <v>77</v>
      </c>
      <c r="C384" s="153" t="s">
        <v>469</v>
      </c>
      <c r="D384" s="152" t="s">
        <v>388</v>
      </c>
      <c r="E384" s="154">
        <v>1.2638888888888891</v>
      </c>
      <c r="F384" s="152" t="s">
        <v>79</v>
      </c>
      <c r="G384" s="155">
        <v>9</v>
      </c>
      <c r="H384" s="152" t="s">
        <v>466</v>
      </c>
    </row>
    <row r="385" spans="1:8" ht="18">
      <c r="A385" s="151">
        <v>45984</v>
      </c>
      <c r="B385" s="152" t="s">
        <v>77</v>
      </c>
      <c r="C385" s="153" t="s">
        <v>468</v>
      </c>
      <c r="D385" s="152" t="s">
        <v>388</v>
      </c>
      <c r="E385" s="154">
        <v>1.145833333333333</v>
      </c>
      <c r="F385" s="152" t="s">
        <v>79</v>
      </c>
      <c r="G385" s="155">
        <v>1</v>
      </c>
      <c r="H385" s="152" t="s">
        <v>463</v>
      </c>
    </row>
    <row r="386" spans="1:8" ht="18">
      <c r="A386" s="151">
        <v>45984</v>
      </c>
      <c r="B386" s="152" t="s">
        <v>77</v>
      </c>
      <c r="C386" s="153" t="s">
        <v>472</v>
      </c>
      <c r="D386" s="152" t="s">
        <v>388</v>
      </c>
      <c r="E386" s="154">
        <v>1.774305555555556</v>
      </c>
      <c r="F386" s="152" t="s">
        <v>79</v>
      </c>
      <c r="G386" s="155">
        <v>9</v>
      </c>
      <c r="H386" s="152" t="s">
        <v>463</v>
      </c>
    </row>
    <row r="387" spans="1:8" ht="18">
      <c r="A387" s="140">
        <v>45984</v>
      </c>
      <c r="B387" s="141" t="s">
        <v>60</v>
      </c>
      <c r="C387" s="142" t="s">
        <v>447</v>
      </c>
      <c r="D387" s="141" t="s">
        <v>388</v>
      </c>
      <c r="E387" s="143">
        <v>1.006944444444444</v>
      </c>
      <c r="F387" s="141" t="s">
        <v>62</v>
      </c>
      <c r="G387" s="144">
        <v>9</v>
      </c>
      <c r="H387" s="141" t="s">
        <v>448</v>
      </c>
    </row>
    <row r="388" spans="1:8" ht="18">
      <c r="A388" s="146">
        <v>45984</v>
      </c>
      <c r="B388" s="147" t="s">
        <v>60</v>
      </c>
      <c r="C388" s="148" t="s">
        <v>447</v>
      </c>
      <c r="D388" s="147" t="s">
        <v>388</v>
      </c>
      <c r="E388" s="149">
        <v>1.006944444444444</v>
      </c>
      <c r="F388" s="147" t="s">
        <v>65</v>
      </c>
      <c r="G388" s="150">
        <v>9</v>
      </c>
      <c r="H388" s="147" t="s">
        <v>449</v>
      </c>
    </row>
    <row r="389" spans="1:8" ht="18">
      <c r="A389" s="151">
        <v>45984</v>
      </c>
      <c r="B389" s="152" t="s">
        <v>60</v>
      </c>
      <c r="C389" s="153" t="s">
        <v>450</v>
      </c>
      <c r="D389" s="152" t="s">
        <v>388</v>
      </c>
      <c r="E389" s="154">
        <v>1.239583333333333</v>
      </c>
      <c r="F389" s="152" t="s">
        <v>62</v>
      </c>
      <c r="G389" s="155">
        <v>9</v>
      </c>
      <c r="H389" s="152" t="s">
        <v>448</v>
      </c>
    </row>
    <row r="390" spans="1:8" ht="18">
      <c r="A390" s="146">
        <v>45984</v>
      </c>
      <c r="B390" s="147" t="s">
        <v>60</v>
      </c>
      <c r="C390" s="148" t="s">
        <v>450</v>
      </c>
      <c r="D390" s="147" t="s">
        <v>388</v>
      </c>
      <c r="E390" s="149">
        <v>1.239583333333333</v>
      </c>
      <c r="F390" s="147" t="s">
        <v>65</v>
      </c>
      <c r="G390" s="150">
        <v>9</v>
      </c>
      <c r="H390" s="147" t="s">
        <v>449</v>
      </c>
    </row>
    <row r="391" spans="1:8" ht="18">
      <c r="A391" s="151">
        <v>45984</v>
      </c>
      <c r="B391" s="152" t="s">
        <v>60</v>
      </c>
      <c r="C391" s="153" t="s">
        <v>451</v>
      </c>
      <c r="D391" s="152" t="s">
        <v>388</v>
      </c>
      <c r="E391" s="154">
        <v>1.1423611111111109</v>
      </c>
      <c r="F391" s="152" t="s">
        <v>62</v>
      </c>
      <c r="G391" s="155">
        <v>9</v>
      </c>
      <c r="H391" s="152" t="s">
        <v>448</v>
      </c>
    </row>
    <row r="392" spans="1:8" ht="18">
      <c r="A392" s="146">
        <v>45984</v>
      </c>
      <c r="B392" s="147" t="s">
        <v>60</v>
      </c>
      <c r="C392" s="148" t="s">
        <v>451</v>
      </c>
      <c r="D392" s="147" t="s">
        <v>388</v>
      </c>
      <c r="E392" s="149">
        <v>1.1423611111111109</v>
      </c>
      <c r="F392" s="147" t="s">
        <v>65</v>
      </c>
      <c r="G392" s="150">
        <v>9</v>
      </c>
      <c r="H392" s="147" t="s">
        <v>449</v>
      </c>
    </row>
    <row r="393" spans="1:8" ht="18">
      <c r="A393" s="151">
        <v>45984</v>
      </c>
      <c r="B393" s="152" t="s">
        <v>60</v>
      </c>
      <c r="C393" s="153" t="s">
        <v>455</v>
      </c>
      <c r="D393" s="152" t="s">
        <v>388</v>
      </c>
      <c r="E393" s="154">
        <v>1.930555555555556</v>
      </c>
      <c r="F393" s="152" t="s">
        <v>62</v>
      </c>
      <c r="G393" s="155">
        <v>9</v>
      </c>
      <c r="H393" s="152" t="s">
        <v>448</v>
      </c>
    </row>
    <row r="394" spans="1:8" ht="18">
      <c r="A394" s="146">
        <v>45984</v>
      </c>
      <c r="B394" s="147" t="s">
        <v>60</v>
      </c>
      <c r="C394" s="148" t="s">
        <v>455</v>
      </c>
      <c r="D394" s="147" t="s">
        <v>388</v>
      </c>
      <c r="E394" s="149">
        <v>1.930555555555556</v>
      </c>
      <c r="F394" s="147" t="s">
        <v>65</v>
      </c>
      <c r="G394" s="150">
        <v>9</v>
      </c>
      <c r="H394" s="147" t="s">
        <v>449</v>
      </c>
    </row>
    <row r="395" spans="1:8" ht="18">
      <c r="A395" s="151">
        <v>45984</v>
      </c>
      <c r="B395" s="152" t="s">
        <v>60</v>
      </c>
      <c r="C395" s="153" t="s">
        <v>459</v>
      </c>
      <c r="D395" s="152" t="s">
        <v>388</v>
      </c>
      <c r="E395" s="154">
        <v>1.8888888888888891</v>
      </c>
      <c r="F395" s="152" t="s">
        <v>65</v>
      </c>
      <c r="G395" s="155">
        <v>4</v>
      </c>
      <c r="H395" s="152" t="s">
        <v>453</v>
      </c>
    </row>
    <row r="396" spans="1:8" ht="18">
      <c r="A396" s="151">
        <v>45984</v>
      </c>
      <c r="B396" s="152" t="s">
        <v>60</v>
      </c>
      <c r="C396" s="153" t="s">
        <v>501</v>
      </c>
      <c r="D396" s="152" t="s">
        <v>388</v>
      </c>
      <c r="E396" s="154">
        <v>1.3784722222222221</v>
      </c>
      <c r="F396" s="152" t="s">
        <v>62</v>
      </c>
      <c r="G396" s="155">
        <v>2</v>
      </c>
      <c r="H396" s="152" t="s">
        <v>456</v>
      </c>
    </row>
    <row r="397" spans="1:8" ht="18">
      <c r="A397" s="146">
        <v>45984</v>
      </c>
      <c r="B397" s="147" t="s">
        <v>60</v>
      </c>
      <c r="C397" s="148" t="s">
        <v>501</v>
      </c>
      <c r="D397" s="147" t="s">
        <v>388</v>
      </c>
      <c r="E397" s="149">
        <v>1.3784722222222221</v>
      </c>
      <c r="F397" s="147" t="s">
        <v>65</v>
      </c>
      <c r="G397" s="150">
        <v>2</v>
      </c>
      <c r="H397" s="147" t="s">
        <v>457</v>
      </c>
    </row>
    <row r="398" spans="1:8" ht="18">
      <c r="A398" s="151">
        <v>45984</v>
      </c>
      <c r="B398" s="152" t="s">
        <v>60</v>
      </c>
      <c r="C398" s="153" t="s">
        <v>462</v>
      </c>
      <c r="D398" s="152" t="s">
        <v>388</v>
      </c>
      <c r="E398" s="154">
        <v>1.6111111111111109</v>
      </c>
      <c r="F398" s="152" t="s">
        <v>62</v>
      </c>
      <c r="G398" s="155">
        <v>9</v>
      </c>
      <c r="H398" s="152" t="s">
        <v>456</v>
      </c>
    </row>
    <row r="399" spans="1:8" ht="18">
      <c r="A399" s="146">
        <v>45984</v>
      </c>
      <c r="B399" s="147" t="s">
        <v>60</v>
      </c>
      <c r="C399" s="148" t="s">
        <v>462</v>
      </c>
      <c r="D399" s="147" t="s">
        <v>388</v>
      </c>
      <c r="E399" s="149">
        <v>1.6111111111111109</v>
      </c>
      <c r="F399" s="147" t="s">
        <v>65</v>
      </c>
      <c r="G399" s="150">
        <v>9</v>
      </c>
      <c r="H399" s="147" t="s">
        <v>457</v>
      </c>
    </row>
    <row r="400" spans="1:8" ht="18">
      <c r="A400" s="151">
        <v>45984</v>
      </c>
      <c r="B400" s="152" t="s">
        <v>60</v>
      </c>
      <c r="C400" s="153" t="s">
        <v>458</v>
      </c>
      <c r="D400" s="152" t="s">
        <v>388</v>
      </c>
      <c r="E400" s="154">
        <v>1.8298611111111109</v>
      </c>
      <c r="F400" s="152" t="s">
        <v>62</v>
      </c>
      <c r="G400" s="155">
        <v>9</v>
      </c>
      <c r="H400" s="152" t="s">
        <v>456</v>
      </c>
    </row>
    <row r="401" spans="1:8" ht="18">
      <c r="A401" s="146">
        <v>45984</v>
      </c>
      <c r="B401" s="147" t="s">
        <v>60</v>
      </c>
      <c r="C401" s="148" t="s">
        <v>458</v>
      </c>
      <c r="D401" s="147" t="s">
        <v>388</v>
      </c>
      <c r="E401" s="149">
        <v>1.8298611111111109</v>
      </c>
      <c r="F401" s="147" t="s">
        <v>65</v>
      </c>
      <c r="G401" s="150">
        <v>9</v>
      </c>
      <c r="H401" s="147" t="s">
        <v>457</v>
      </c>
    </row>
    <row r="402" spans="1:8" ht="18">
      <c r="A402" s="151">
        <v>45984</v>
      </c>
      <c r="B402" s="152" t="s">
        <v>60</v>
      </c>
      <c r="C402" s="153" t="s">
        <v>452</v>
      </c>
      <c r="D402" s="152" t="s">
        <v>388</v>
      </c>
      <c r="E402" s="154">
        <v>1.302083333333333</v>
      </c>
      <c r="F402" s="152" t="s">
        <v>65</v>
      </c>
      <c r="G402" s="155">
        <v>4</v>
      </c>
      <c r="H402" s="152" t="s">
        <v>460</v>
      </c>
    </row>
    <row r="403" spans="1:8" ht="18">
      <c r="A403" s="151">
        <v>45984</v>
      </c>
      <c r="B403" s="152" t="s">
        <v>60</v>
      </c>
      <c r="C403" s="153" t="s">
        <v>454</v>
      </c>
      <c r="D403" s="152" t="s">
        <v>388</v>
      </c>
      <c r="E403" s="154">
        <v>1.1284722222222221</v>
      </c>
      <c r="F403" s="152" t="s">
        <v>65</v>
      </c>
      <c r="G403" s="155">
        <v>4</v>
      </c>
      <c r="H403" s="152" t="s">
        <v>460</v>
      </c>
    </row>
    <row r="404" spans="1:8" ht="18">
      <c r="A404" s="151">
        <v>45984</v>
      </c>
      <c r="B404" s="152" t="s">
        <v>60</v>
      </c>
      <c r="C404" s="153" t="s">
        <v>461</v>
      </c>
      <c r="D404" s="152" t="s">
        <v>388</v>
      </c>
      <c r="E404" s="154">
        <v>1.788194444444444</v>
      </c>
      <c r="F404" s="152" t="s">
        <v>65</v>
      </c>
      <c r="G404" s="155">
        <v>4</v>
      </c>
      <c r="H404" s="152" t="s">
        <v>460</v>
      </c>
    </row>
    <row r="405" spans="1:8" ht="18">
      <c r="A405" s="151">
        <v>45984</v>
      </c>
      <c r="B405" s="152" t="s">
        <v>60</v>
      </c>
      <c r="C405" s="153" t="s">
        <v>503</v>
      </c>
      <c r="D405" s="152" t="s">
        <v>388</v>
      </c>
      <c r="E405" s="154">
        <v>1.71875</v>
      </c>
      <c r="F405" s="152" t="s">
        <v>62</v>
      </c>
      <c r="G405" s="155">
        <v>7</v>
      </c>
      <c r="H405" s="152" t="s">
        <v>463</v>
      </c>
    </row>
    <row r="406" spans="1:8" ht="18">
      <c r="A406" s="168">
        <v>45984</v>
      </c>
      <c r="B406" s="169" t="s">
        <v>60</v>
      </c>
      <c r="C406" s="170" t="s">
        <v>503</v>
      </c>
      <c r="D406" s="169" t="s">
        <v>388</v>
      </c>
      <c r="E406" s="171">
        <v>1.71875</v>
      </c>
      <c r="F406" s="169" t="s">
        <v>65</v>
      </c>
      <c r="G406" s="172">
        <v>7</v>
      </c>
      <c r="H406" s="169" t="s">
        <v>464</v>
      </c>
    </row>
    <row r="407" spans="1:8" ht="18">
      <c r="A407" s="130">
        <v>45985</v>
      </c>
      <c r="B407" s="131" t="s">
        <v>25</v>
      </c>
      <c r="C407" s="132" t="s">
        <v>435</v>
      </c>
      <c r="D407" s="131" t="s">
        <v>388</v>
      </c>
      <c r="E407" s="133">
        <v>1.006944444444444</v>
      </c>
      <c r="F407" s="131" t="s">
        <v>27</v>
      </c>
      <c r="G407" s="134">
        <v>4</v>
      </c>
      <c r="H407" s="135">
        <v>471</v>
      </c>
    </row>
    <row r="408" spans="1:8" ht="18">
      <c r="A408" s="136">
        <v>45985</v>
      </c>
      <c r="B408" s="137" t="s">
        <v>25</v>
      </c>
      <c r="C408" s="138" t="s">
        <v>483</v>
      </c>
      <c r="D408" s="137" t="s">
        <v>388</v>
      </c>
      <c r="E408" s="139">
        <v>1.979166666666667</v>
      </c>
      <c r="F408" s="137" t="s">
        <v>27</v>
      </c>
      <c r="G408" s="181">
        <v>1</v>
      </c>
      <c r="H408" s="182">
        <v>526</v>
      </c>
    </row>
    <row r="409" spans="1:8" ht="18">
      <c r="A409" s="136">
        <v>45985</v>
      </c>
      <c r="B409" s="137" t="s">
        <v>25</v>
      </c>
      <c r="C409" s="138" t="s">
        <v>486</v>
      </c>
      <c r="D409" s="137" t="s">
        <v>388</v>
      </c>
      <c r="E409" s="139">
        <v>1.4236111111111109</v>
      </c>
      <c r="F409" s="137" t="s">
        <v>27</v>
      </c>
      <c r="G409" s="181">
        <v>6</v>
      </c>
      <c r="H409" s="182">
        <v>526</v>
      </c>
    </row>
    <row r="410" spans="1:8" ht="18">
      <c r="A410" s="136">
        <v>45985</v>
      </c>
      <c r="B410" s="137" t="s">
        <v>25</v>
      </c>
      <c r="C410" s="138" t="s">
        <v>438</v>
      </c>
      <c r="D410" s="137" t="s">
        <v>388</v>
      </c>
      <c r="E410" s="139">
        <v>1.614583333333333</v>
      </c>
      <c r="F410" s="137" t="s">
        <v>27</v>
      </c>
      <c r="G410" s="181">
        <v>1</v>
      </c>
      <c r="H410" s="182">
        <v>586</v>
      </c>
    </row>
    <row r="411" spans="1:8" ht="18">
      <c r="A411" s="140">
        <v>45985</v>
      </c>
      <c r="B411" s="141" t="s">
        <v>399</v>
      </c>
      <c r="C411" s="142" t="s">
        <v>400</v>
      </c>
      <c r="D411" s="141" t="s">
        <v>388</v>
      </c>
      <c r="E411" s="143">
        <v>1.1736111111111109</v>
      </c>
      <c r="F411" s="141" t="s">
        <v>401</v>
      </c>
      <c r="G411" s="144">
        <v>9</v>
      </c>
      <c r="H411" s="145">
        <v>508</v>
      </c>
    </row>
    <row r="412" spans="1:8" ht="18">
      <c r="A412" s="146">
        <v>45985</v>
      </c>
      <c r="B412" s="147" t="s">
        <v>399</v>
      </c>
      <c r="C412" s="148" t="s">
        <v>400</v>
      </c>
      <c r="D412" s="147" t="s">
        <v>388</v>
      </c>
      <c r="E412" s="149">
        <v>1.1736111111111109</v>
      </c>
      <c r="F412" s="147" t="s">
        <v>48</v>
      </c>
      <c r="G412" s="150">
        <v>9</v>
      </c>
      <c r="H412" s="163">
        <v>631</v>
      </c>
    </row>
    <row r="413" spans="1:8" ht="18">
      <c r="A413" s="151">
        <v>45985</v>
      </c>
      <c r="B413" s="152" t="s">
        <v>399</v>
      </c>
      <c r="C413" s="153" t="s">
        <v>494</v>
      </c>
      <c r="D413" s="152" t="s">
        <v>388</v>
      </c>
      <c r="E413" s="154">
        <v>1.3923611111111109</v>
      </c>
      <c r="F413" s="152" t="s">
        <v>401</v>
      </c>
      <c r="G413" s="155">
        <v>9</v>
      </c>
      <c r="H413" s="173">
        <v>515</v>
      </c>
    </row>
    <row r="414" spans="1:8" ht="18">
      <c r="A414" s="146">
        <v>45985</v>
      </c>
      <c r="B414" s="147" t="s">
        <v>399</v>
      </c>
      <c r="C414" s="148" t="s">
        <v>494</v>
      </c>
      <c r="D414" s="147" t="s">
        <v>388</v>
      </c>
      <c r="E414" s="149">
        <v>1.3923611111111109</v>
      </c>
      <c r="F414" s="147" t="s">
        <v>48</v>
      </c>
      <c r="G414" s="150">
        <v>9</v>
      </c>
      <c r="H414" s="163">
        <v>638</v>
      </c>
    </row>
    <row r="415" spans="1:8" ht="18">
      <c r="A415" s="140">
        <v>45985</v>
      </c>
      <c r="B415" s="141" t="s">
        <v>40</v>
      </c>
      <c r="C415" s="142" t="s">
        <v>392</v>
      </c>
      <c r="D415" s="141" t="s">
        <v>388</v>
      </c>
      <c r="E415" s="143">
        <v>1.302083333333333</v>
      </c>
      <c r="F415" s="141" t="s">
        <v>42</v>
      </c>
      <c r="G415" s="144">
        <v>4</v>
      </c>
      <c r="H415" s="145">
        <v>508</v>
      </c>
    </row>
    <row r="416" spans="1:8" ht="18">
      <c r="A416" s="146">
        <v>45985</v>
      </c>
      <c r="B416" s="147" t="s">
        <v>40</v>
      </c>
      <c r="C416" s="148" t="s">
        <v>392</v>
      </c>
      <c r="D416" s="147" t="s">
        <v>388</v>
      </c>
      <c r="E416" s="149">
        <v>1.302083333333333</v>
      </c>
      <c r="F416" s="147" t="s">
        <v>45</v>
      </c>
      <c r="G416" s="150">
        <v>4</v>
      </c>
      <c r="H416" s="163">
        <v>661</v>
      </c>
    </row>
    <row r="417" spans="1:8" ht="18">
      <c r="A417" s="146">
        <v>45985</v>
      </c>
      <c r="B417" s="147" t="s">
        <v>40</v>
      </c>
      <c r="C417" s="148" t="s">
        <v>392</v>
      </c>
      <c r="D417" s="147" t="s">
        <v>388</v>
      </c>
      <c r="E417" s="149">
        <v>1.302083333333333</v>
      </c>
      <c r="F417" s="147" t="s">
        <v>48</v>
      </c>
      <c r="G417" s="150">
        <v>4</v>
      </c>
      <c r="H417" s="147" t="s">
        <v>49</v>
      </c>
    </row>
    <row r="418" spans="1:8" ht="18">
      <c r="A418" s="151">
        <v>45985</v>
      </c>
      <c r="B418" s="152" t="s">
        <v>40</v>
      </c>
      <c r="C418" s="153" t="s">
        <v>389</v>
      </c>
      <c r="D418" s="152" t="s">
        <v>388</v>
      </c>
      <c r="E418" s="154">
        <v>1.1284722222222221</v>
      </c>
      <c r="F418" s="152" t="s">
        <v>42</v>
      </c>
      <c r="G418" s="155">
        <v>10</v>
      </c>
      <c r="H418" s="173">
        <v>508</v>
      </c>
    </row>
    <row r="419" spans="1:8" ht="18">
      <c r="A419" s="146">
        <v>45985</v>
      </c>
      <c r="B419" s="147" t="s">
        <v>40</v>
      </c>
      <c r="C419" s="148" t="s">
        <v>389</v>
      </c>
      <c r="D419" s="147" t="s">
        <v>388</v>
      </c>
      <c r="E419" s="149">
        <v>1.1284722222222221</v>
      </c>
      <c r="F419" s="147" t="s">
        <v>45</v>
      </c>
      <c r="G419" s="150">
        <v>10</v>
      </c>
      <c r="H419" s="163">
        <v>661</v>
      </c>
    </row>
    <row r="420" spans="1:8" ht="18">
      <c r="A420" s="146">
        <v>45985</v>
      </c>
      <c r="B420" s="147" t="s">
        <v>40</v>
      </c>
      <c r="C420" s="148" t="s">
        <v>389</v>
      </c>
      <c r="D420" s="147" t="s">
        <v>388</v>
      </c>
      <c r="E420" s="149">
        <v>1.1284722222222221</v>
      </c>
      <c r="F420" s="147" t="s">
        <v>48</v>
      </c>
      <c r="G420" s="150">
        <v>10</v>
      </c>
      <c r="H420" s="147" t="s">
        <v>49</v>
      </c>
    </row>
    <row r="421" spans="1:8" ht="18">
      <c r="A421" s="151">
        <v>45985</v>
      </c>
      <c r="B421" s="152" t="s">
        <v>40</v>
      </c>
      <c r="C421" s="153" t="s">
        <v>398</v>
      </c>
      <c r="D421" s="152" t="s">
        <v>388</v>
      </c>
      <c r="E421" s="154">
        <v>1.8888888888888891</v>
      </c>
      <c r="F421" s="152" t="s">
        <v>42</v>
      </c>
      <c r="G421" s="155">
        <v>9</v>
      </c>
      <c r="H421" s="173">
        <v>508</v>
      </c>
    </row>
    <row r="422" spans="1:8" ht="18">
      <c r="A422" s="146">
        <v>45985</v>
      </c>
      <c r="B422" s="147" t="s">
        <v>40</v>
      </c>
      <c r="C422" s="148" t="s">
        <v>398</v>
      </c>
      <c r="D422" s="147" t="s">
        <v>388</v>
      </c>
      <c r="E422" s="149">
        <v>1.8888888888888891</v>
      </c>
      <c r="F422" s="147" t="s">
        <v>45</v>
      </c>
      <c r="G422" s="150">
        <v>9</v>
      </c>
      <c r="H422" s="163">
        <v>661</v>
      </c>
    </row>
    <row r="423" spans="1:8" ht="18">
      <c r="A423" s="146">
        <v>45985</v>
      </c>
      <c r="B423" s="147" t="s">
        <v>40</v>
      </c>
      <c r="C423" s="148" t="s">
        <v>398</v>
      </c>
      <c r="D423" s="147" t="s">
        <v>388</v>
      </c>
      <c r="E423" s="149">
        <v>1.8888888888888891</v>
      </c>
      <c r="F423" s="147" t="s">
        <v>48</v>
      </c>
      <c r="G423" s="150">
        <v>9</v>
      </c>
      <c r="H423" s="147" t="s">
        <v>49</v>
      </c>
    </row>
    <row r="424" spans="1:8" ht="18">
      <c r="A424" s="151">
        <v>45985</v>
      </c>
      <c r="B424" s="152" t="s">
        <v>40</v>
      </c>
      <c r="C424" s="153" t="s">
        <v>396</v>
      </c>
      <c r="D424" s="152" t="s">
        <v>388</v>
      </c>
      <c r="E424" s="154">
        <v>1.788194444444444</v>
      </c>
      <c r="F424" s="152" t="s">
        <v>42</v>
      </c>
      <c r="G424" s="155">
        <v>3</v>
      </c>
      <c r="H424" s="173">
        <v>549</v>
      </c>
    </row>
    <row r="425" spans="1:8" ht="18">
      <c r="A425" s="146">
        <v>45985</v>
      </c>
      <c r="B425" s="147" t="s">
        <v>40</v>
      </c>
      <c r="C425" s="148" t="s">
        <v>396</v>
      </c>
      <c r="D425" s="147" t="s">
        <v>388</v>
      </c>
      <c r="E425" s="149">
        <v>1.788194444444444</v>
      </c>
      <c r="F425" s="147" t="s">
        <v>45</v>
      </c>
      <c r="G425" s="150">
        <v>3</v>
      </c>
      <c r="H425" s="163">
        <v>702</v>
      </c>
    </row>
    <row r="426" spans="1:8" ht="18">
      <c r="A426" s="146">
        <v>45985</v>
      </c>
      <c r="B426" s="147" t="s">
        <v>40</v>
      </c>
      <c r="C426" s="148" t="s">
        <v>396</v>
      </c>
      <c r="D426" s="147" t="s">
        <v>388</v>
      </c>
      <c r="E426" s="149">
        <v>1.788194444444444</v>
      </c>
      <c r="F426" s="147" t="s">
        <v>48</v>
      </c>
      <c r="G426" s="150">
        <v>3</v>
      </c>
      <c r="H426" s="147" t="s">
        <v>49</v>
      </c>
    </row>
    <row r="427" spans="1:8" ht="18">
      <c r="A427" s="140">
        <v>45985</v>
      </c>
      <c r="B427" s="141" t="s">
        <v>50</v>
      </c>
      <c r="C427" s="142" t="s">
        <v>421</v>
      </c>
      <c r="D427" s="141" t="s">
        <v>388</v>
      </c>
      <c r="E427" s="143">
        <v>1.9027777777777779</v>
      </c>
      <c r="F427" s="141" t="s">
        <v>52</v>
      </c>
      <c r="G427" s="144">
        <v>2</v>
      </c>
      <c r="H427" s="145">
        <v>509</v>
      </c>
    </row>
    <row r="428" spans="1:8" ht="18">
      <c r="A428" s="146">
        <v>45985</v>
      </c>
      <c r="B428" s="147" t="s">
        <v>50</v>
      </c>
      <c r="C428" s="148" t="s">
        <v>421</v>
      </c>
      <c r="D428" s="147" t="s">
        <v>388</v>
      </c>
      <c r="E428" s="149">
        <v>1.9027777777777779</v>
      </c>
      <c r="F428" s="147" t="s">
        <v>55</v>
      </c>
      <c r="G428" s="150">
        <v>2</v>
      </c>
      <c r="H428" s="163">
        <v>609</v>
      </c>
    </row>
    <row r="429" spans="1:8" ht="18">
      <c r="A429" s="146">
        <v>45985</v>
      </c>
      <c r="B429" s="147" t="s">
        <v>50</v>
      </c>
      <c r="C429" s="148" t="s">
        <v>421</v>
      </c>
      <c r="D429" s="147" t="s">
        <v>388</v>
      </c>
      <c r="E429" s="149">
        <v>1.9027777777777779</v>
      </c>
      <c r="F429" s="147" t="s">
        <v>58</v>
      </c>
      <c r="G429" s="150">
        <v>2</v>
      </c>
      <c r="H429" s="163">
        <v>699</v>
      </c>
    </row>
    <row r="430" spans="1:8" ht="18">
      <c r="A430" s="151">
        <v>45985</v>
      </c>
      <c r="B430" s="152" t="s">
        <v>50</v>
      </c>
      <c r="C430" s="153" t="s">
        <v>415</v>
      </c>
      <c r="D430" s="152" t="s">
        <v>388</v>
      </c>
      <c r="E430" s="154">
        <v>1.256944444444444</v>
      </c>
      <c r="F430" s="152" t="s">
        <v>52</v>
      </c>
      <c r="G430" s="155">
        <v>9</v>
      </c>
      <c r="H430" s="173">
        <v>549</v>
      </c>
    </row>
    <row r="431" spans="1:8" ht="18">
      <c r="A431" s="146">
        <v>45985</v>
      </c>
      <c r="B431" s="147" t="s">
        <v>50</v>
      </c>
      <c r="C431" s="148" t="s">
        <v>415</v>
      </c>
      <c r="D431" s="147" t="s">
        <v>388</v>
      </c>
      <c r="E431" s="149">
        <v>1.256944444444444</v>
      </c>
      <c r="F431" s="147" t="s">
        <v>55</v>
      </c>
      <c r="G431" s="150">
        <v>9</v>
      </c>
      <c r="H431" s="163">
        <v>649</v>
      </c>
    </row>
    <row r="432" spans="1:8" ht="18">
      <c r="A432" s="146">
        <v>45985</v>
      </c>
      <c r="B432" s="147" t="s">
        <v>50</v>
      </c>
      <c r="C432" s="148" t="s">
        <v>415</v>
      </c>
      <c r="D432" s="147" t="s">
        <v>388</v>
      </c>
      <c r="E432" s="149">
        <v>1.256944444444444</v>
      </c>
      <c r="F432" s="147" t="s">
        <v>58</v>
      </c>
      <c r="G432" s="150">
        <v>9</v>
      </c>
      <c r="H432" s="163">
        <v>739</v>
      </c>
    </row>
    <row r="433" spans="1:8" ht="18">
      <c r="A433" s="151">
        <v>45985</v>
      </c>
      <c r="B433" s="152" t="s">
        <v>50</v>
      </c>
      <c r="C433" s="153" t="s">
        <v>425</v>
      </c>
      <c r="D433" s="152" t="s">
        <v>388</v>
      </c>
      <c r="E433" s="154">
        <v>1.645833333333333</v>
      </c>
      <c r="F433" s="152" t="s">
        <v>52</v>
      </c>
      <c r="G433" s="155">
        <v>9</v>
      </c>
      <c r="H433" s="173">
        <v>549</v>
      </c>
    </row>
    <row r="434" spans="1:8" ht="18">
      <c r="A434" s="146">
        <v>45985</v>
      </c>
      <c r="B434" s="147" t="s">
        <v>50</v>
      </c>
      <c r="C434" s="148" t="s">
        <v>425</v>
      </c>
      <c r="D434" s="147" t="s">
        <v>388</v>
      </c>
      <c r="E434" s="149">
        <v>1.645833333333333</v>
      </c>
      <c r="F434" s="147" t="s">
        <v>55</v>
      </c>
      <c r="G434" s="150">
        <v>9</v>
      </c>
      <c r="H434" s="163">
        <v>649</v>
      </c>
    </row>
    <row r="435" spans="1:8" ht="18">
      <c r="A435" s="146">
        <v>45985</v>
      </c>
      <c r="B435" s="147" t="s">
        <v>50</v>
      </c>
      <c r="C435" s="148" t="s">
        <v>425</v>
      </c>
      <c r="D435" s="147" t="s">
        <v>388</v>
      </c>
      <c r="E435" s="149">
        <v>1.645833333333333</v>
      </c>
      <c r="F435" s="147" t="s">
        <v>58</v>
      </c>
      <c r="G435" s="150">
        <v>9</v>
      </c>
      <c r="H435" s="163">
        <v>739</v>
      </c>
    </row>
    <row r="436" spans="1:8" ht="18">
      <c r="A436" s="151">
        <v>45985</v>
      </c>
      <c r="B436" s="152" t="s">
        <v>50</v>
      </c>
      <c r="C436" s="153" t="s">
        <v>419</v>
      </c>
      <c r="D436" s="152" t="s">
        <v>388</v>
      </c>
      <c r="E436" s="154">
        <v>1.5173611111111109</v>
      </c>
      <c r="F436" s="152" t="s">
        <v>52</v>
      </c>
      <c r="G436" s="155">
        <v>9</v>
      </c>
      <c r="H436" s="173">
        <v>549</v>
      </c>
    </row>
    <row r="437" spans="1:8" ht="18">
      <c r="A437" s="146">
        <v>45985</v>
      </c>
      <c r="B437" s="147" t="s">
        <v>50</v>
      </c>
      <c r="C437" s="148" t="s">
        <v>419</v>
      </c>
      <c r="D437" s="147" t="s">
        <v>388</v>
      </c>
      <c r="E437" s="149">
        <v>1.5173611111111109</v>
      </c>
      <c r="F437" s="147" t="s">
        <v>55</v>
      </c>
      <c r="G437" s="150">
        <v>9</v>
      </c>
      <c r="H437" s="163">
        <v>649</v>
      </c>
    </row>
    <row r="438" spans="1:8" ht="18">
      <c r="A438" s="146">
        <v>45985</v>
      </c>
      <c r="B438" s="147" t="s">
        <v>50</v>
      </c>
      <c r="C438" s="148" t="s">
        <v>419</v>
      </c>
      <c r="D438" s="147" t="s">
        <v>388</v>
      </c>
      <c r="E438" s="149">
        <v>1.5173611111111109</v>
      </c>
      <c r="F438" s="147" t="s">
        <v>58</v>
      </c>
      <c r="G438" s="150">
        <v>9</v>
      </c>
      <c r="H438" s="163">
        <v>739</v>
      </c>
    </row>
    <row r="439" spans="1:8" ht="18">
      <c r="A439" s="151">
        <v>45985</v>
      </c>
      <c r="B439" s="152" t="s">
        <v>50</v>
      </c>
      <c r="C439" s="153" t="s">
        <v>424</v>
      </c>
      <c r="D439" s="152" t="s">
        <v>388</v>
      </c>
      <c r="E439" s="154">
        <v>1.854166666666667</v>
      </c>
      <c r="F439" s="152" t="s">
        <v>52</v>
      </c>
      <c r="G439" s="155">
        <v>9</v>
      </c>
      <c r="H439" s="173">
        <v>549</v>
      </c>
    </row>
    <row r="440" spans="1:8" ht="18">
      <c r="A440" s="146">
        <v>45985</v>
      </c>
      <c r="B440" s="147" t="s">
        <v>50</v>
      </c>
      <c r="C440" s="148" t="s">
        <v>424</v>
      </c>
      <c r="D440" s="147" t="s">
        <v>388</v>
      </c>
      <c r="E440" s="149">
        <v>1.854166666666667</v>
      </c>
      <c r="F440" s="147" t="s">
        <v>55</v>
      </c>
      <c r="G440" s="150">
        <v>9</v>
      </c>
      <c r="H440" s="163">
        <v>649</v>
      </c>
    </row>
    <row r="441" spans="1:8" ht="18">
      <c r="A441" s="146">
        <v>45985</v>
      </c>
      <c r="B441" s="147" t="s">
        <v>50</v>
      </c>
      <c r="C441" s="148" t="s">
        <v>424</v>
      </c>
      <c r="D441" s="147" t="s">
        <v>388</v>
      </c>
      <c r="E441" s="149">
        <v>1.854166666666667</v>
      </c>
      <c r="F441" s="147" t="s">
        <v>58</v>
      </c>
      <c r="G441" s="150">
        <v>9</v>
      </c>
      <c r="H441" s="163">
        <v>739</v>
      </c>
    </row>
    <row r="442" spans="1:8" ht="18">
      <c r="A442" s="151">
        <v>45985</v>
      </c>
      <c r="B442" s="152" t="s">
        <v>50</v>
      </c>
      <c r="C442" s="153" t="s">
        <v>410</v>
      </c>
      <c r="D442" s="152" t="s">
        <v>388</v>
      </c>
      <c r="E442" s="154">
        <v>1.395833333333333</v>
      </c>
      <c r="F442" s="152" t="s">
        <v>52</v>
      </c>
      <c r="G442" s="155">
        <v>9</v>
      </c>
      <c r="H442" s="173">
        <v>549</v>
      </c>
    </row>
    <row r="443" spans="1:8" ht="18">
      <c r="A443" s="146">
        <v>45985</v>
      </c>
      <c r="B443" s="147" t="s">
        <v>50</v>
      </c>
      <c r="C443" s="148" t="s">
        <v>410</v>
      </c>
      <c r="D443" s="147" t="s">
        <v>388</v>
      </c>
      <c r="E443" s="149">
        <v>1.395833333333333</v>
      </c>
      <c r="F443" s="147" t="s">
        <v>55</v>
      </c>
      <c r="G443" s="150">
        <v>9</v>
      </c>
      <c r="H443" s="163">
        <v>649</v>
      </c>
    </row>
    <row r="444" spans="1:8" ht="18">
      <c r="A444" s="146">
        <v>45985</v>
      </c>
      <c r="B444" s="147" t="s">
        <v>50</v>
      </c>
      <c r="C444" s="148" t="s">
        <v>410</v>
      </c>
      <c r="D444" s="147" t="s">
        <v>388</v>
      </c>
      <c r="E444" s="149">
        <v>1.395833333333333</v>
      </c>
      <c r="F444" s="147" t="s">
        <v>58</v>
      </c>
      <c r="G444" s="150">
        <v>9</v>
      </c>
      <c r="H444" s="163">
        <v>739</v>
      </c>
    </row>
    <row r="445" spans="1:8" ht="18">
      <c r="A445" s="151">
        <v>45985</v>
      </c>
      <c r="B445" s="152" t="s">
        <v>50</v>
      </c>
      <c r="C445" s="153" t="s">
        <v>414</v>
      </c>
      <c r="D445" s="152" t="s">
        <v>388</v>
      </c>
      <c r="E445" s="154">
        <v>1.46875</v>
      </c>
      <c r="F445" s="152" t="s">
        <v>52</v>
      </c>
      <c r="G445" s="155">
        <v>9</v>
      </c>
      <c r="H445" s="173">
        <v>549</v>
      </c>
    </row>
    <row r="446" spans="1:8" ht="18">
      <c r="A446" s="146">
        <v>45985</v>
      </c>
      <c r="B446" s="147" t="s">
        <v>50</v>
      </c>
      <c r="C446" s="148" t="s">
        <v>414</v>
      </c>
      <c r="D446" s="147" t="s">
        <v>388</v>
      </c>
      <c r="E446" s="149">
        <v>1.46875</v>
      </c>
      <c r="F446" s="147" t="s">
        <v>55</v>
      </c>
      <c r="G446" s="150">
        <v>9</v>
      </c>
      <c r="H446" s="163">
        <v>649</v>
      </c>
    </row>
    <row r="447" spans="1:8" ht="18">
      <c r="A447" s="146">
        <v>45985</v>
      </c>
      <c r="B447" s="147" t="s">
        <v>50</v>
      </c>
      <c r="C447" s="148" t="s">
        <v>414</v>
      </c>
      <c r="D447" s="147" t="s">
        <v>388</v>
      </c>
      <c r="E447" s="149">
        <v>1.46875</v>
      </c>
      <c r="F447" s="147" t="s">
        <v>58</v>
      </c>
      <c r="G447" s="150">
        <v>9</v>
      </c>
      <c r="H447" s="163">
        <v>739</v>
      </c>
    </row>
    <row r="448" spans="1:8" ht="18">
      <c r="A448" s="151">
        <v>45985</v>
      </c>
      <c r="B448" s="152" t="s">
        <v>50</v>
      </c>
      <c r="C448" s="153" t="s">
        <v>420</v>
      </c>
      <c r="D448" s="152" t="s">
        <v>388</v>
      </c>
      <c r="E448" s="154">
        <v>1.7986111111111109</v>
      </c>
      <c r="F448" s="152" t="s">
        <v>52</v>
      </c>
      <c r="G448" s="155">
        <v>9</v>
      </c>
      <c r="H448" s="173">
        <v>549</v>
      </c>
    </row>
    <row r="449" spans="1:8" ht="18">
      <c r="A449" s="146">
        <v>45985</v>
      </c>
      <c r="B449" s="147" t="s">
        <v>50</v>
      </c>
      <c r="C449" s="148" t="s">
        <v>420</v>
      </c>
      <c r="D449" s="147" t="s">
        <v>388</v>
      </c>
      <c r="E449" s="149">
        <v>1.7986111111111109</v>
      </c>
      <c r="F449" s="147" t="s">
        <v>55</v>
      </c>
      <c r="G449" s="150">
        <v>9</v>
      </c>
      <c r="H449" s="163">
        <v>649</v>
      </c>
    </row>
    <row r="450" spans="1:8" ht="18">
      <c r="A450" s="146">
        <v>45985</v>
      </c>
      <c r="B450" s="147" t="s">
        <v>50</v>
      </c>
      <c r="C450" s="148" t="s">
        <v>420</v>
      </c>
      <c r="D450" s="147" t="s">
        <v>388</v>
      </c>
      <c r="E450" s="149">
        <v>1.7986111111111109</v>
      </c>
      <c r="F450" s="147" t="s">
        <v>58</v>
      </c>
      <c r="G450" s="150">
        <v>9</v>
      </c>
      <c r="H450" s="163">
        <v>739</v>
      </c>
    </row>
    <row r="451" spans="1:8" ht="18">
      <c r="A451" s="140">
        <v>45985</v>
      </c>
      <c r="B451" s="141" t="s">
        <v>428</v>
      </c>
      <c r="C451" s="142" t="s">
        <v>429</v>
      </c>
      <c r="D451" s="141" t="s">
        <v>388</v>
      </c>
      <c r="E451" s="143">
        <v>1.666666666666667</v>
      </c>
      <c r="F451" s="141" t="s">
        <v>406</v>
      </c>
      <c r="G451" s="144">
        <v>9</v>
      </c>
      <c r="H451" s="145">
        <v>599</v>
      </c>
    </row>
    <row r="452" spans="1:8" ht="18">
      <c r="A452" s="151">
        <v>45985</v>
      </c>
      <c r="B452" s="152" t="s">
        <v>428</v>
      </c>
      <c r="C452" s="153" t="s">
        <v>474</v>
      </c>
      <c r="D452" s="152" t="s">
        <v>388</v>
      </c>
      <c r="E452" s="154">
        <v>1.3125</v>
      </c>
      <c r="F452" s="152" t="s">
        <v>406</v>
      </c>
      <c r="G452" s="155">
        <v>8</v>
      </c>
      <c r="H452" s="173">
        <v>599</v>
      </c>
    </row>
    <row r="453" spans="1:8" ht="18">
      <c r="A453" s="140">
        <v>45985</v>
      </c>
      <c r="B453" s="141" t="s">
        <v>60</v>
      </c>
      <c r="C453" s="142" t="s">
        <v>501</v>
      </c>
      <c r="D453" s="141" t="s">
        <v>388</v>
      </c>
      <c r="E453" s="143">
        <v>1.3784722222222221</v>
      </c>
      <c r="F453" s="141" t="s">
        <v>62</v>
      </c>
      <c r="G453" s="144">
        <v>9</v>
      </c>
      <c r="H453" s="145">
        <v>935</v>
      </c>
    </row>
    <row r="454" spans="1:8" ht="18">
      <c r="A454" s="146">
        <v>45985</v>
      </c>
      <c r="B454" s="147" t="s">
        <v>60</v>
      </c>
      <c r="C454" s="148" t="s">
        <v>501</v>
      </c>
      <c r="D454" s="147" t="s">
        <v>388</v>
      </c>
      <c r="E454" s="149">
        <v>1.3784722222222221</v>
      </c>
      <c r="F454" s="147" t="s">
        <v>65</v>
      </c>
      <c r="G454" s="150">
        <v>9</v>
      </c>
      <c r="H454" s="163">
        <v>980</v>
      </c>
    </row>
    <row r="455" spans="1:8" ht="18">
      <c r="A455" s="151">
        <v>45985</v>
      </c>
      <c r="B455" s="152" t="s">
        <v>60</v>
      </c>
      <c r="C455" s="153" t="s">
        <v>455</v>
      </c>
      <c r="D455" s="152" t="s">
        <v>388</v>
      </c>
      <c r="E455" s="154">
        <v>1.930555555555556</v>
      </c>
      <c r="F455" s="152" t="s">
        <v>62</v>
      </c>
      <c r="G455" s="155">
        <v>9</v>
      </c>
      <c r="H455" s="173">
        <v>935</v>
      </c>
    </row>
    <row r="456" spans="1:8" ht="18">
      <c r="A456" s="146">
        <v>45985</v>
      </c>
      <c r="B456" s="147" t="s">
        <v>60</v>
      </c>
      <c r="C456" s="148" t="s">
        <v>455</v>
      </c>
      <c r="D456" s="147" t="s">
        <v>388</v>
      </c>
      <c r="E456" s="149">
        <v>1.930555555555556</v>
      </c>
      <c r="F456" s="147" t="s">
        <v>65</v>
      </c>
      <c r="G456" s="150">
        <v>9</v>
      </c>
      <c r="H456" s="163">
        <v>980</v>
      </c>
    </row>
    <row r="457" spans="1:8" ht="18">
      <c r="A457" s="151">
        <v>45985</v>
      </c>
      <c r="B457" s="152" t="s">
        <v>60</v>
      </c>
      <c r="C457" s="153" t="s">
        <v>447</v>
      </c>
      <c r="D457" s="152" t="s">
        <v>388</v>
      </c>
      <c r="E457" s="154">
        <v>1.006944444444444</v>
      </c>
      <c r="F457" s="152" t="s">
        <v>62</v>
      </c>
      <c r="G457" s="155">
        <v>9</v>
      </c>
      <c r="H457" s="152" t="s">
        <v>448</v>
      </c>
    </row>
    <row r="458" spans="1:8" ht="18">
      <c r="A458" s="146">
        <v>45985</v>
      </c>
      <c r="B458" s="147" t="s">
        <v>60</v>
      </c>
      <c r="C458" s="148" t="s">
        <v>447</v>
      </c>
      <c r="D458" s="147" t="s">
        <v>388</v>
      </c>
      <c r="E458" s="149">
        <v>1.006944444444444</v>
      </c>
      <c r="F458" s="147" t="s">
        <v>65</v>
      </c>
      <c r="G458" s="150">
        <v>9</v>
      </c>
      <c r="H458" s="147" t="s">
        <v>449</v>
      </c>
    </row>
    <row r="459" spans="1:8" ht="18">
      <c r="A459" s="151">
        <v>45985</v>
      </c>
      <c r="B459" s="152" t="s">
        <v>60</v>
      </c>
      <c r="C459" s="153" t="s">
        <v>450</v>
      </c>
      <c r="D459" s="152" t="s">
        <v>388</v>
      </c>
      <c r="E459" s="154">
        <v>1.239583333333333</v>
      </c>
      <c r="F459" s="152" t="s">
        <v>62</v>
      </c>
      <c r="G459" s="155">
        <v>9</v>
      </c>
      <c r="H459" s="152" t="s">
        <v>448</v>
      </c>
    </row>
    <row r="460" spans="1:8" ht="18">
      <c r="A460" s="146">
        <v>45985</v>
      </c>
      <c r="B460" s="147" t="s">
        <v>60</v>
      </c>
      <c r="C460" s="148" t="s">
        <v>450</v>
      </c>
      <c r="D460" s="147" t="s">
        <v>388</v>
      </c>
      <c r="E460" s="149">
        <v>1.239583333333333</v>
      </c>
      <c r="F460" s="147" t="s">
        <v>65</v>
      </c>
      <c r="G460" s="150">
        <v>9</v>
      </c>
      <c r="H460" s="147" t="s">
        <v>449</v>
      </c>
    </row>
    <row r="461" spans="1:8" ht="18">
      <c r="A461" s="151">
        <v>45985</v>
      </c>
      <c r="B461" s="152" t="s">
        <v>60</v>
      </c>
      <c r="C461" s="153" t="s">
        <v>451</v>
      </c>
      <c r="D461" s="152" t="s">
        <v>388</v>
      </c>
      <c r="E461" s="154">
        <v>1.1423611111111109</v>
      </c>
      <c r="F461" s="152" t="s">
        <v>62</v>
      </c>
      <c r="G461" s="155">
        <v>9</v>
      </c>
      <c r="H461" s="152" t="s">
        <v>448</v>
      </c>
    </row>
    <row r="462" spans="1:8" ht="18">
      <c r="A462" s="146">
        <v>45985</v>
      </c>
      <c r="B462" s="147" t="s">
        <v>60</v>
      </c>
      <c r="C462" s="148" t="s">
        <v>451</v>
      </c>
      <c r="D462" s="147" t="s">
        <v>388</v>
      </c>
      <c r="E462" s="149">
        <v>1.1423611111111109</v>
      </c>
      <c r="F462" s="147" t="s">
        <v>65</v>
      </c>
      <c r="G462" s="150">
        <v>9</v>
      </c>
      <c r="H462" s="147" t="s">
        <v>449</v>
      </c>
    </row>
    <row r="463" spans="1:8" ht="18">
      <c r="A463" s="151">
        <v>45985</v>
      </c>
      <c r="B463" s="152" t="s">
        <v>60</v>
      </c>
      <c r="C463" s="153" t="s">
        <v>462</v>
      </c>
      <c r="D463" s="152" t="s">
        <v>388</v>
      </c>
      <c r="E463" s="154">
        <v>1.6111111111111109</v>
      </c>
      <c r="F463" s="152" t="s">
        <v>62</v>
      </c>
      <c r="G463" s="155">
        <v>9</v>
      </c>
      <c r="H463" s="152" t="s">
        <v>599</v>
      </c>
    </row>
    <row r="464" spans="1:8" ht="18">
      <c r="A464" s="146">
        <v>45985</v>
      </c>
      <c r="B464" s="147" t="s">
        <v>60</v>
      </c>
      <c r="C464" s="148" t="s">
        <v>462</v>
      </c>
      <c r="D464" s="147" t="s">
        <v>388</v>
      </c>
      <c r="E464" s="149">
        <v>1.6111111111111109</v>
      </c>
      <c r="F464" s="147" t="s">
        <v>65</v>
      </c>
      <c r="G464" s="150">
        <v>9</v>
      </c>
      <c r="H464" s="147" t="s">
        <v>600</v>
      </c>
    </row>
    <row r="465" spans="1:8" ht="18">
      <c r="A465" s="151">
        <v>45985</v>
      </c>
      <c r="B465" s="152" t="s">
        <v>60</v>
      </c>
      <c r="C465" s="153" t="s">
        <v>459</v>
      </c>
      <c r="D465" s="152" t="s">
        <v>388</v>
      </c>
      <c r="E465" s="154">
        <v>1.8888888888888891</v>
      </c>
      <c r="F465" s="152" t="s">
        <v>65</v>
      </c>
      <c r="G465" s="155">
        <v>4</v>
      </c>
      <c r="H465" s="152" t="s">
        <v>601</v>
      </c>
    </row>
    <row r="466" spans="1:8" ht="18">
      <c r="A466" s="151">
        <v>45985</v>
      </c>
      <c r="B466" s="152" t="s">
        <v>60</v>
      </c>
      <c r="C466" s="153" t="s">
        <v>452</v>
      </c>
      <c r="D466" s="152" t="s">
        <v>388</v>
      </c>
      <c r="E466" s="154">
        <v>1.302083333333333</v>
      </c>
      <c r="F466" s="152" t="s">
        <v>65</v>
      </c>
      <c r="G466" s="155">
        <v>4</v>
      </c>
      <c r="H466" s="152" t="s">
        <v>601</v>
      </c>
    </row>
    <row r="467" spans="1:8" ht="18">
      <c r="A467" s="151">
        <v>45985</v>
      </c>
      <c r="B467" s="152" t="s">
        <v>60</v>
      </c>
      <c r="C467" s="153" t="s">
        <v>454</v>
      </c>
      <c r="D467" s="152" t="s">
        <v>388</v>
      </c>
      <c r="E467" s="154">
        <v>1.1284722222222221</v>
      </c>
      <c r="F467" s="152" t="s">
        <v>65</v>
      </c>
      <c r="G467" s="155">
        <v>4</v>
      </c>
      <c r="H467" s="152" t="s">
        <v>601</v>
      </c>
    </row>
    <row r="468" spans="1:8" ht="18">
      <c r="A468" s="151">
        <v>45985</v>
      </c>
      <c r="B468" s="152" t="s">
        <v>60</v>
      </c>
      <c r="C468" s="153" t="s">
        <v>461</v>
      </c>
      <c r="D468" s="152" t="s">
        <v>388</v>
      </c>
      <c r="E468" s="154">
        <v>1.788194444444444</v>
      </c>
      <c r="F468" s="152" t="s">
        <v>65</v>
      </c>
      <c r="G468" s="155">
        <v>4</v>
      </c>
      <c r="H468" s="152" t="s">
        <v>453</v>
      </c>
    </row>
    <row r="469" spans="1:8" ht="18">
      <c r="A469" s="151">
        <v>45985</v>
      </c>
      <c r="B469" s="152" t="s">
        <v>60</v>
      </c>
      <c r="C469" s="153" t="s">
        <v>503</v>
      </c>
      <c r="D469" s="152" t="s">
        <v>388</v>
      </c>
      <c r="E469" s="154">
        <v>1.71875</v>
      </c>
      <c r="F469" s="152" t="s">
        <v>62</v>
      </c>
      <c r="G469" s="155">
        <v>9</v>
      </c>
      <c r="H469" s="152" t="s">
        <v>456</v>
      </c>
    </row>
    <row r="470" spans="1:8" ht="18">
      <c r="A470" s="146">
        <v>45985</v>
      </c>
      <c r="B470" s="147" t="s">
        <v>60</v>
      </c>
      <c r="C470" s="148" t="s">
        <v>503</v>
      </c>
      <c r="D470" s="147" t="s">
        <v>388</v>
      </c>
      <c r="E470" s="149">
        <v>1.71875</v>
      </c>
      <c r="F470" s="147" t="s">
        <v>65</v>
      </c>
      <c r="G470" s="150">
        <v>9</v>
      </c>
      <c r="H470" s="147" t="s">
        <v>457</v>
      </c>
    </row>
    <row r="471" spans="1:8" ht="18">
      <c r="A471" s="151">
        <v>45985</v>
      </c>
      <c r="B471" s="152" t="s">
        <v>60</v>
      </c>
      <c r="C471" s="153" t="s">
        <v>458</v>
      </c>
      <c r="D471" s="152" t="s">
        <v>388</v>
      </c>
      <c r="E471" s="154">
        <v>1.8298611111111109</v>
      </c>
      <c r="F471" s="152" t="s">
        <v>62</v>
      </c>
      <c r="G471" s="155">
        <v>9</v>
      </c>
      <c r="H471" s="152" t="s">
        <v>456</v>
      </c>
    </row>
    <row r="472" spans="1:8" ht="18">
      <c r="A472" s="146">
        <v>45985</v>
      </c>
      <c r="B472" s="147" t="s">
        <v>60</v>
      </c>
      <c r="C472" s="148" t="s">
        <v>458</v>
      </c>
      <c r="D472" s="147" t="s">
        <v>388</v>
      </c>
      <c r="E472" s="149">
        <v>1.8298611111111109</v>
      </c>
      <c r="F472" s="147" t="s">
        <v>65</v>
      </c>
      <c r="G472" s="150">
        <v>9</v>
      </c>
      <c r="H472" s="147" t="s">
        <v>457</v>
      </c>
    </row>
    <row r="473" spans="1:8" ht="18">
      <c r="A473" s="140">
        <v>45985</v>
      </c>
      <c r="B473" s="141" t="s">
        <v>77</v>
      </c>
      <c r="C473" s="142" t="s">
        <v>465</v>
      </c>
      <c r="D473" s="141" t="s">
        <v>388</v>
      </c>
      <c r="E473" s="143">
        <v>1.0138888888888891</v>
      </c>
      <c r="F473" s="141" t="s">
        <v>79</v>
      </c>
      <c r="G473" s="144">
        <v>9</v>
      </c>
      <c r="H473" s="145">
        <v>993</v>
      </c>
    </row>
    <row r="474" spans="1:8" ht="18">
      <c r="A474" s="151">
        <v>45985</v>
      </c>
      <c r="B474" s="152" t="s">
        <v>77</v>
      </c>
      <c r="C474" s="153" t="s">
        <v>468</v>
      </c>
      <c r="D474" s="152" t="s">
        <v>388</v>
      </c>
      <c r="E474" s="154">
        <v>1.145833333333333</v>
      </c>
      <c r="F474" s="152" t="s">
        <v>79</v>
      </c>
      <c r="G474" s="155">
        <v>9</v>
      </c>
      <c r="H474" s="173">
        <v>993</v>
      </c>
    </row>
    <row r="475" spans="1:8" ht="18">
      <c r="A475" s="151">
        <v>45985</v>
      </c>
      <c r="B475" s="152" t="s">
        <v>77</v>
      </c>
      <c r="C475" s="153" t="s">
        <v>470</v>
      </c>
      <c r="D475" s="152" t="s">
        <v>388</v>
      </c>
      <c r="E475" s="154">
        <v>1.552083333333333</v>
      </c>
      <c r="F475" s="152" t="s">
        <v>79</v>
      </c>
      <c r="G475" s="155">
        <v>9</v>
      </c>
      <c r="H475" s="173">
        <v>993</v>
      </c>
    </row>
    <row r="476" spans="1:8" ht="18">
      <c r="A476" s="151">
        <v>45985</v>
      </c>
      <c r="B476" s="152" t="s">
        <v>77</v>
      </c>
      <c r="C476" s="153" t="s">
        <v>473</v>
      </c>
      <c r="D476" s="152" t="s">
        <v>388</v>
      </c>
      <c r="E476" s="154">
        <v>1.229166666666667</v>
      </c>
      <c r="F476" s="152" t="s">
        <v>79</v>
      </c>
      <c r="G476" s="155">
        <v>9</v>
      </c>
      <c r="H476" s="173">
        <v>993</v>
      </c>
    </row>
    <row r="477" spans="1:8" ht="18">
      <c r="A477" s="151">
        <v>45985</v>
      </c>
      <c r="B477" s="152" t="s">
        <v>77</v>
      </c>
      <c r="C477" s="153" t="s">
        <v>469</v>
      </c>
      <c r="D477" s="152" t="s">
        <v>388</v>
      </c>
      <c r="E477" s="154">
        <v>1.2777777777777779</v>
      </c>
      <c r="F477" s="152" t="s">
        <v>79</v>
      </c>
      <c r="G477" s="155">
        <v>9</v>
      </c>
      <c r="H477" s="152" t="s">
        <v>499</v>
      </c>
    </row>
    <row r="478" spans="1:8" ht="18">
      <c r="A478" s="151">
        <v>45985</v>
      </c>
      <c r="B478" s="152" t="s">
        <v>77</v>
      </c>
      <c r="C478" s="153" t="s">
        <v>472</v>
      </c>
      <c r="D478" s="152" t="s">
        <v>388</v>
      </c>
      <c r="E478" s="154">
        <v>1.774305555555556</v>
      </c>
      <c r="F478" s="152" t="s">
        <v>79</v>
      </c>
      <c r="G478" s="155">
        <v>9</v>
      </c>
      <c r="H478" s="152" t="s">
        <v>466</v>
      </c>
    </row>
    <row r="479" spans="1:8" ht="18">
      <c r="A479" s="156">
        <v>45985</v>
      </c>
      <c r="B479" s="157" t="s">
        <v>77</v>
      </c>
      <c r="C479" s="158" t="s">
        <v>471</v>
      </c>
      <c r="D479" s="157" t="s">
        <v>388</v>
      </c>
      <c r="E479" s="159">
        <v>1.958333333333333</v>
      </c>
      <c r="F479" s="157" t="s">
        <v>79</v>
      </c>
      <c r="G479" s="160">
        <v>6</v>
      </c>
      <c r="H479" s="157" t="s">
        <v>463</v>
      </c>
    </row>
    <row r="480" spans="1:8" ht="18">
      <c r="A480" s="161">
        <v>45986</v>
      </c>
      <c r="B480" s="141" t="s">
        <v>40</v>
      </c>
      <c r="C480" s="142" t="s">
        <v>389</v>
      </c>
      <c r="D480" s="141" t="s">
        <v>388</v>
      </c>
      <c r="E480" s="143">
        <v>1.1284722222222221</v>
      </c>
      <c r="F480" s="141" t="s">
        <v>42</v>
      </c>
      <c r="G480" s="144">
        <v>5</v>
      </c>
      <c r="H480" s="162">
        <v>427</v>
      </c>
    </row>
    <row r="481" spans="1:8" ht="18">
      <c r="A481" s="146">
        <v>45986</v>
      </c>
      <c r="B481" s="147" t="s">
        <v>40</v>
      </c>
      <c r="C481" s="148" t="s">
        <v>389</v>
      </c>
      <c r="D481" s="147" t="s">
        <v>388</v>
      </c>
      <c r="E481" s="149">
        <v>1.1284722222222221</v>
      </c>
      <c r="F481" s="147" t="s">
        <v>45</v>
      </c>
      <c r="G481" s="150">
        <v>5</v>
      </c>
      <c r="H481" s="163">
        <v>580</v>
      </c>
    </row>
    <row r="482" spans="1:8" ht="18">
      <c r="A482" s="146">
        <v>45986</v>
      </c>
      <c r="B482" s="147" t="s">
        <v>40</v>
      </c>
      <c r="C482" s="148" t="s">
        <v>389</v>
      </c>
      <c r="D482" s="147" t="s">
        <v>388</v>
      </c>
      <c r="E482" s="149">
        <v>1.1284722222222221</v>
      </c>
      <c r="F482" s="147" t="s">
        <v>48</v>
      </c>
      <c r="G482" s="150">
        <v>5</v>
      </c>
      <c r="H482" s="147" t="s">
        <v>49</v>
      </c>
    </row>
    <row r="483" spans="1:8" ht="18">
      <c r="A483" s="151">
        <v>45986</v>
      </c>
      <c r="B483" s="152" t="s">
        <v>40</v>
      </c>
      <c r="C483" s="153" t="s">
        <v>398</v>
      </c>
      <c r="D483" s="152" t="s">
        <v>388</v>
      </c>
      <c r="E483" s="154">
        <v>1.8888888888888891</v>
      </c>
      <c r="F483" s="152" t="s">
        <v>42</v>
      </c>
      <c r="G483" s="155">
        <v>8</v>
      </c>
      <c r="H483" s="173">
        <v>427</v>
      </c>
    </row>
    <row r="484" spans="1:8" ht="18">
      <c r="A484" s="146">
        <v>45986</v>
      </c>
      <c r="B484" s="147" t="s">
        <v>40</v>
      </c>
      <c r="C484" s="148" t="s">
        <v>398</v>
      </c>
      <c r="D484" s="147" t="s">
        <v>388</v>
      </c>
      <c r="E484" s="149">
        <v>1.8888888888888891</v>
      </c>
      <c r="F484" s="147" t="s">
        <v>45</v>
      </c>
      <c r="G484" s="150">
        <v>8</v>
      </c>
      <c r="H484" s="163">
        <v>580</v>
      </c>
    </row>
    <row r="485" spans="1:8" ht="18">
      <c r="A485" s="146">
        <v>45986</v>
      </c>
      <c r="B485" s="147" t="s">
        <v>40</v>
      </c>
      <c r="C485" s="148" t="s">
        <v>398</v>
      </c>
      <c r="D485" s="147" t="s">
        <v>388</v>
      </c>
      <c r="E485" s="149">
        <v>1.8888888888888891</v>
      </c>
      <c r="F485" s="147" t="s">
        <v>48</v>
      </c>
      <c r="G485" s="150">
        <v>8</v>
      </c>
      <c r="H485" s="147" t="s">
        <v>49</v>
      </c>
    </row>
    <row r="486" spans="1:8" ht="18">
      <c r="A486" s="151">
        <v>45986</v>
      </c>
      <c r="B486" s="152" t="s">
        <v>40</v>
      </c>
      <c r="C486" s="153" t="s">
        <v>396</v>
      </c>
      <c r="D486" s="152" t="s">
        <v>388</v>
      </c>
      <c r="E486" s="154">
        <v>1.788194444444444</v>
      </c>
      <c r="F486" s="152" t="s">
        <v>42</v>
      </c>
      <c r="G486" s="155">
        <v>9</v>
      </c>
      <c r="H486" s="173">
        <v>468</v>
      </c>
    </row>
    <row r="487" spans="1:8" ht="18">
      <c r="A487" s="146">
        <v>45986</v>
      </c>
      <c r="B487" s="147" t="s">
        <v>40</v>
      </c>
      <c r="C487" s="148" t="s">
        <v>396</v>
      </c>
      <c r="D487" s="147" t="s">
        <v>388</v>
      </c>
      <c r="E487" s="149">
        <v>1.788194444444444</v>
      </c>
      <c r="F487" s="147" t="s">
        <v>45</v>
      </c>
      <c r="G487" s="150">
        <v>9</v>
      </c>
      <c r="H487" s="163">
        <v>621</v>
      </c>
    </row>
    <row r="488" spans="1:8" ht="18">
      <c r="A488" s="146">
        <v>45986</v>
      </c>
      <c r="B488" s="147" t="s">
        <v>40</v>
      </c>
      <c r="C488" s="148" t="s">
        <v>396</v>
      </c>
      <c r="D488" s="147" t="s">
        <v>388</v>
      </c>
      <c r="E488" s="149">
        <v>1.788194444444444</v>
      </c>
      <c r="F488" s="147" t="s">
        <v>48</v>
      </c>
      <c r="G488" s="150">
        <v>9</v>
      </c>
      <c r="H488" s="147" t="s">
        <v>49</v>
      </c>
    </row>
    <row r="489" spans="1:8" ht="18">
      <c r="A489" s="151">
        <v>45986</v>
      </c>
      <c r="B489" s="152" t="s">
        <v>40</v>
      </c>
      <c r="C489" s="153" t="s">
        <v>392</v>
      </c>
      <c r="D489" s="152" t="s">
        <v>388</v>
      </c>
      <c r="E489" s="154">
        <v>1.302083333333333</v>
      </c>
      <c r="F489" s="152" t="s">
        <v>42</v>
      </c>
      <c r="G489" s="155">
        <v>9</v>
      </c>
      <c r="H489" s="173">
        <v>549</v>
      </c>
    </row>
    <row r="490" spans="1:8" ht="18">
      <c r="A490" s="146">
        <v>45986</v>
      </c>
      <c r="B490" s="147" t="s">
        <v>40</v>
      </c>
      <c r="C490" s="148" t="s">
        <v>392</v>
      </c>
      <c r="D490" s="147" t="s">
        <v>388</v>
      </c>
      <c r="E490" s="149">
        <v>1.302083333333333</v>
      </c>
      <c r="F490" s="147" t="s">
        <v>45</v>
      </c>
      <c r="G490" s="150">
        <v>9</v>
      </c>
      <c r="H490" s="163">
        <v>702</v>
      </c>
    </row>
    <row r="491" spans="1:8" ht="18">
      <c r="A491" s="146">
        <v>45986</v>
      </c>
      <c r="B491" s="147" t="s">
        <v>40</v>
      </c>
      <c r="C491" s="148" t="s">
        <v>392</v>
      </c>
      <c r="D491" s="147" t="s">
        <v>388</v>
      </c>
      <c r="E491" s="149">
        <v>1.302083333333333</v>
      </c>
      <c r="F491" s="147" t="s">
        <v>48</v>
      </c>
      <c r="G491" s="150">
        <v>9</v>
      </c>
      <c r="H491" s="147" t="s">
        <v>49</v>
      </c>
    </row>
    <row r="492" spans="1:8" ht="18">
      <c r="A492" s="179">
        <v>45986</v>
      </c>
      <c r="B492" s="131" t="s">
        <v>25</v>
      </c>
      <c r="C492" s="132" t="s">
        <v>518</v>
      </c>
      <c r="D492" s="131" t="s">
        <v>388</v>
      </c>
      <c r="E492" s="133">
        <v>1.9340277777777779</v>
      </c>
      <c r="F492" s="131" t="s">
        <v>27</v>
      </c>
      <c r="G492" s="134">
        <v>1</v>
      </c>
      <c r="H492" s="180">
        <v>436</v>
      </c>
    </row>
    <row r="493" spans="1:8" ht="18">
      <c r="A493" s="136">
        <v>45986</v>
      </c>
      <c r="B493" s="137" t="s">
        <v>25</v>
      </c>
      <c r="C493" s="138" t="s">
        <v>486</v>
      </c>
      <c r="D493" s="137" t="s">
        <v>388</v>
      </c>
      <c r="E493" s="139">
        <v>1.96875</v>
      </c>
      <c r="F493" s="137" t="s">
        <v>27</v>
      </c>
      <c r="G493" s="181">
        <v>1</v>
      </c>
      <c r="H493" s="182">
        <v>436</v>
      </c>
    </row>
    <row r="494" spans="1:8" ht="18">
      <c r="A494" s="136">
        <v>45986</v>
      </c>
      <c r="B494" s="137" t="s">
        <v>25</v>
      </c>
      <c r="C494" s="138" t="s">
        <v>431</v>
      </c>
      <c r="D494" s="137" t="s">
        <v>388</v>
      </c>
      <c r="E494" s="139">
        <v>1.229166666666667</v>
      </c>
      <c r="F494" s="137" t="s">
        <v>27</v>
      </c>
      <c r="G494" s="181">
        <v>6</v>
      </c>
      <c r="H494" s="182">
        <v>471</v>
      </c>
    </row>
    <row r="495" spans="1:8" ht="18">
      <c r="A495" s="136">
        <v>45986</v>
      </c>
      <c r="B495" s="137" t="s">
        <v>25</v>
      </c>
      <c r="C495" s="138" t="s">
        <v>438</v>
      </c>
      <c r="D495" s="137" t="s">
        <v>388</v>
      </c>
      <c r="E495" s="139">
        <v>1.614583333333333</v>
      </c>
      <c r="F495" s="137" t="s">
        <v>27</v>
      </c>
      <c r="G495" s="181">
        <v>9</v>
      </c>
      <c r="H495" s="182">
        <v>471</v>
      </c>
    </row>
    <row r="496" spans="1:8" ht="18">
      <c r="A496" s="136">
        <v>45986</v>
      </c>
      <c r="B496" s="137" t="s">
        <v>25</v>
      </c>
      <c r="C496" s="138" t="s">
        <v>435</v>
      </c>
      <c r="D496" s="137" t="s">
        <v>388</v>
      </c>
      <c r="E496" s="139">
        <v>1.5590277777777779</v>
      </c>
      <c r="F496" s="137" t="s">
        <v>27</v>
      </c>
      <c r="G496" s="181">
        <v>9</v>
      </c>
      <c r="H496" s="182">
        <v>471</v>
      </c>
    </row>
    <row r="497" spans="1:8" ht="18">
      <c r="A497" s="136">
        <v>45986</v>
      </c>
      <c r="B497" s="137" t="s">
        <v>25</v>
      </c>
      <c r="C497" s="138" t="s">
        <v>483</v>
      </c>
      <c r="D497" s="137" t="s">
        <v>388</v>
      </c>
      <c r="E497" s="139">
        <v>1.729166666666667</v>
      </c>
      <c r="F497" s="137" t="s">
        <v>27</v>
      </c>
      <c r="G497" s="181">
        <v>6</v>
      </c>
      <c r="H497" s="182">
        <v>526</v>
      </c>
    </row>
    <row r="498" spans="1:8" ht="18">
      <c r="A498" s="140">
        <v>45986</v>
      </c>
      <c r="B498" s="141" t="s">
        <v>50</v>
      </c>
      <c r="C498" s="142" t="s">
        <v>415</v>
      </c>
      <c r="D498" s="141" t="s">
        <v>388</v>
      </c>
      <c r="E498" s="143">
        <v>1.256944444444444</v>
      </c>
      <c r="F498" s="141" t="s">
        <v>52</v>
      </c>
      <c r="G498" s="144">
        <v>1</v>
      </c>
      <c r="H498" s="145">
        <v>489</v>
      </c>
    </row>
    <row r="499" spans="1:8" ht="18">
      <c r="A499" s="146">
        <v>45986</v>
      </c>
      <c r="B499" s="147" t="s">
        <v>50</v>
      </c>
      <c r="C499" s="148" t="s">
        <v>415</v>
      </c>
      <c r="D499" s="147" t="s">
        <v>388</v>
      </c>
      <c r="E499" s="149">
        <v>1.256944444444444</v>
      </c>
      <c r="F499" s="147" t="s">
        <v>55</v>
      </c>
      <c r="G499" s="150">
        <v>1</v>
      </c>
      <c r="H499" s="163">
        <v>589</v>
      </c>
    </row>
    <row r="500" spans="1:8" ht="18">
      <c r="A500" s="146">
        <v>45986</v>
      </c>
      <c r="B500" s="147" t="s">
        <v>50</v>
      </c>
      <c r="C500" s="148" t="s">
        <v>415</v>
      </c>
      <c r="D500" s="147" t="s">
        <v>388</v>
      </c>
      <c r="E500" s="149">
        <v>1.256944444444444</v>
      </c>
      <c r="F500" s="147" t="s">
        <v>58</v>
      </c>
      <c r="G500" s="150">
        <v>1</v>
      </c>
      <c r="H500" s="163">
        <v>679</v>
      </c>
    </row>
    <row r="501" spans="1:8" ht="18">
      <c r="A501" s="151">
        <v>45986</v>
      </c>
      <c r="B501" s="152" t="s">
        <v>50</v>
      </c>
      <c r="C501" s="153" t="s">
        <v>421</v>
      </c>
      <c r="D501" s="152" t="s">
        <v>388</v>
      </c>
      <c r="E501" s="154">
        <v>1.9027777777777779</v>
      </c>
      <c r="F501" s="152" t="s">
        <v>52</v>
      </c>
      <c r="G501" s="155">
        <v>4</v>
      </c>
      <c r="H501" s="173">
        <v>489</v>
      </c>
    </row>
    <row r="502" spans="1:8" ht="18">
      <c r="A502" s="146">
        <v>45986</v>
      </c>
      <c r="B502" s="147" t="s">
        <v>50</v>
      </c>
      <c r="C502" s="148" t="s">
        <v>421</v>
      </c>
      <c r="D502" s="147" t="s">
        <v>388</v>
      </c>
      <c r="E502" s="149">
        <v>1.9027777777777779</v>
      </c>
      <c r="F502" s="147" t="s">
        <v>55</v>
      </c>
      <c r="G502" s="150">
        <v>4</v>
      </c>
      <c r="H502" s="163">
        <v>589</v>
      </c>
    </row>
    <row r="503" spans="1:8" ht="18">
      <c r="A503" s="146">
        <v>45986</v>
      </c>
      <c r="B503" s="147" t="s">
        <v>50</v>
      </c>
      <c r="C503" s="148" t="s">
        <v>421</v>
      </c>
      <c r="D503" s="147" t="s">
        <v>388</v>
      </c>
      <c r="E503" s="149">
        <v>1.9027777777777779</v>
      </c>
      <c r="F503" s="147" t="s">
        <v>58</v>
      </c>
      <c r="G503" s="150">
        <v>4</v>
      </c>
      <c r="H503" s="163">
        <v>679</v>
      </c>
    </row>
    <row r="504" spans="1:8" ht="18">
      <c r="A504" s="151">
        <v>45986</v>
      </c>
      <c r="B504" s="152" t="s">
        <v>50</v>
      </c>
      <c r="C504" s="153" t="s">
        <v>419</v>
      </c>
      <c r="D504" s="152" t="s">
        <v>388</v>
      </c>
      <c r="E504" s="154">
        <v>1.5173611111111109</v>
      </c>
      <c r="F504" s="152" t="s">
        <v>52</v>
      </c>
      <c r="G504" s="155">
        <v>4</v>
      </c>
      <c r="H504" s="173">
        <v>489</v>
      </c>
    </row>
    <row r="505" spans="1:8" ht="18">
      <c r="A505" s="146">
        <v>45986</v>
      </c>
      <c r="B505" s="147" t="s">
        <v>50</v>
      </c>
      <c r="C505" s="148" t="s">
        <v>419</v>
      </c>
      <c r="D505" s="147" t="s">
        <v>388</v>
      </c>
      <c r="E505" s="149">
        <v>1.5173611111111109</v>
      </c>
      <c r="F505" s="147" t="s">
        <v>55</v>
      </c>
      <c r="G505" s="150">
        <v>4</v>
      </c>
      <c r="H505" s="163">
        <v>589</v>
      </c>
    </row>
    <row r="506" spans="1:8" ht="18">
      <c r="A506" s="146">
        <v>45986</v>
      </c>
      <c r="B506" s="147" t="s">
        <v>50</v>
      </c>
      <c r="C506" s="148" t="s">
        <v>419</v>
      </c>
      <c r="D506" s="147" t="s">
        <v>388</v>
      </c>
      <c r="E506" s="149">
        <v>1.5173611111111109</v>
      </c>
      <c r="F506" s="147" t="s">
        <v>58</v>
      </c>
      <c r="G506" s="150">
        <v>4</v>
      </c>
      <c r="H506" s="163">
        <v>679</v>
      </c>
    </row>
    <row r="507" spans="1:8" ht="18">
      <c r="A507" s="151">
        <v>45986</v>
      </c>
      <c r="B507" s="152" t="s">
        <v>50</v>
      </c>
      <c r="C507" s="153" t="s">
        <v>424</v>
      </c>
      <c r="D507" s="152" t="s">
        <v>388</v>
      </c>
      <c r="E507" s="154">
        <v>1.854166666666667</v>
      </c>
      <c r="F507" s="152" t="s">
        <v>52</v>
      </c>
      <c r="G507" s="155">
        <v>7</v>
      </c>
      <c r="H507" s="173">
        <v>489</v>
      </c>
    </row>
    <row r="508" spans="1:8" ht="18">
      <c r="A508" s="146">
        <v>45986</v>
      </c>
      <c r="B508" s="147" t="s">
        <v>50</v>
      </c>
      <c r="C508" s="148" t="s">
        <v>424</v>
      </c>
      <c r="D508" s="147" t="s">
        <v>388</v>
      </c>
      <c r="E508" s="149">
        <v>1.854166666666667</v>
      </c>
      <c r="F508" s="147" t="s">
        <v>55</v>
      </c>
      <c r="G508" s="150">
        <v>7</v>
      </c>
      <c r="H508" s="163">
        <v>589</v>
      </c>
    </row>
    <row r="509" spans="1:8" ht="18">
      <c r="A509" s="146">
        <v>45986</v>
      </c>
      <c r="B509" s="147" t="s">
        <v>50</v>
      </c>
      <c r="C509" s="148" t="s">
        <v>424</v>
      </c>
      <c r="D509" s="147" t="s">
        <v>388</v>
      </c>
      <c r="E509" s="149">
        <v>1.854166666666667</v>
      </c>
      <c r="F509" s="147" t="s">
        <v>58</v>
      </c>
      <c r="G509" s="150">
        <v>7</v>
      </c>
      <c r="H509" s="163">
        <v>679</v>
      </c>
    </row>
    <row r="510" spans="1:8" ht="18">
      <c r="A510" s="151">
        <v>45986</v>
      </c>
      <c r="B510" s="152" t="s">
        <v>50</v>
      </c>
      <c r="C510" s="153" t="s">
        <v>420</v>
      </c>
      <c r="D510" s="152" t="s">
        <v>388</v>
      </c>
      <c r="E510" s="154">
        <v>1.7986111111111109</v>
      </c>
      <c r="F510" s="152" t="s">
        <v>52</v>
      </c>
      <c r="G510" s="155">
        <v>3</v>
      </c>
      <c r="H510" s="173">
        <v>489</v>
      </c>
    </row>
    <row r="511" spans="1:8" ht="18">
      <c r="A511" s="146">
        <v>45986</v>
      </c>
      <c r="B511" s="147" t="s">
        <v>50</v>
      </c>
      <c r="C511" s="148" t="s">
        <v>420</v>
      </c>
      <c r="D511" s="147" t="s">
        <v>388</v>
      </c>
      <c r="E511" s="149">
        <v>1.7986111111111109</v>
      </c>
      <c r="F511" s="147" t="s">
        <v>55</v>
      </c>
      <c r="G511" s="150">
        <v>3</v>
      </c>
      <c r="H511" s="163">
        <v>589</v>
      </c>
    </row>
    <row r="512" spans="1:8" ht="18">
      <c r="A512" s="146">
        <v>45986</v>
      </c>
      <c r="B512" s="147" t="s">
        <v>50</v>
      </c>
      <c r="C512" s="148" t="s">
        <v>420</v>
      </c>
      <c r="D512" s="147" t="s">
        <v>388</v>
      </c>
      <c r="E512" s="149">
        <v>1.7986111111111109</v>
      </c>
      <c r="F512" s="147" t="s">
        <v>58</v>
      </c>
      <c r="G512" s="150">
        <v>3</v>
      </c>
      <c r="H512" s="163">
        <v>679</v>
      </c>
    </row>
    <row r="513" spans="1:8" ht="18">
      <c r="A513" s="151">
        <v>45986</v>
      </c>
      <c r="B513" s="152" t="s">
        <v>50</v>
      </c>
      <c r="C513" s="153" t="s">
        <v>425</v>
      </c>
      <c r="D513" s="152" t="s">
        <v>388</v>
      </c>
      <c r="E513" s="154">
        <v>1.645833333333333</v>
      </c>
      <c r="F513" s="152" t="s">
        <v>52</v>
      </c>
      <c r="G513" s="155">
        <v>2</v>
      </c>
      <c r="H513" s="173">
        <v>529</v>
      </c>
    </row>
    <row r="514" spans="1:8" ht="18">
      <c r="A514" s="146">
        <v>45986</v>
      </c>
      <c r="B514" s="147" t="s">
        <v>50</v>
      </c>
      <c r="C514" s="148" t="s">
        <v>425</v>
      </c>
      <c r="D514" s="147" t="s">
        <v>388</v>
      </c>
      <c r="E514" s="149">
        <v>1.645833333333333</v>
      </c>
      <c r="F514" s="147" t="s">
        <v>55</v>
      </c>
      <c r="G514" s="150">
        <v>2</v>
      </c>
      <c r="H514" s="163">
        <v>629</v>
      </c>
    </row>
    <row r="515" spans="1:8" ht="18">
      <c r="A515" s="146">
        <v>45986</v>
      </c>
      <c r="B515" s="147" t="s">
        <v>50</v>
      </c>
      <c r="C515" s="148" t="s">
        <v>425</v>
      </c>
      <c r="D515" s="147" t="s">
        <v>388</v>
      </c>
      <c r="E515" s="149">
        <v>1.645833333333333</v>
      </c>
      <c r="F515" s="147" t="s">
        <v>58</v>
      </c>
      <c r="G515" s="150">
        <v>2</v>
      </c>
      <c r="H515" s="163">
        <v>719</v>
      </c>
    </row>
    <row r="516" spans="1:8" ht="18">
      <c r="A516" s="151">
        <v>45986</v>
      </c>
      <c r="B516" s="152" t="s">
        <v>50</v>
      </c>
      <c r="C516" s="153" t="s">
        <v>410</v>
      </c>
      <c r="D516" s="152" t="s">
        <v>388</v>
      </c>
      <c r="E516" s="154">
        <v>1.395833333333333</v>
      </c>
      <c r="F516" s="152" t="s">
        <v>52</v>
      </c>
      <c r="G516" s="155">
        <v>8</v>
      </c>
      <c r="H516" s="173">
        <v>569</v>
      </c>
    </row>
    <row r="517" spans="1:8" ht="18">
      <c r="A517" s="146">
        <v>45986</v>
      </c>
      <c r="B517" s="147" t="s">
        <v>50</v>
      </c>
      <c r="C517" s="148" t="s">
        <v>410</v>
      </c>
      <c r="D517" s="147" t="s">
        <v>388</v>
      </c>
      <c r="E517" s="149">
        <v>1.395833333333333</v>
      </c>
      <c r="F517" s="147" t="s">
        <v>55</v>
      </c>
      <c r="G517" s="150">
        <v>8</v>
      </c>
      <c r="H517" s="163">
        <v>669</v>
      </c>
    </row>
    <row r="518" spans="1:8" ht="18">
      <c r="A518" s="146">
        <v>45986</v>
      </c>
      <c r="B518" s="147" t="s">
        <v>50</v>
      </c>
      <c r="C518" s="148" t="s">
        <v>410</v>
      </c>
      <c r="D518" s="147" t="s">
        <v>388</v>
      </c>
      <c r="E518" s="149">
        <v>1.395833333333333</v>
      </c>
      <c r="F518" s="147" t="s">
        <v>58</v>
      </c>
      <c r="G518" s="150">
        <v>8</v>
      </c>
      <c r="H518" s="163">
        <v>759</v>
      </c>
    </row>
    <row r="519" spans="1:8" ht="18">
      <c r="A519" s="151">
        <v>45986</v>
      </c>
      <c r="B519" s="152" t="s">
        <v>50</v>
      </c>
      <c r="C519" s="153" t="s">
        <v>414</v>
      </c>
      <c r="D519" s="152" t="s">
        <v>388</v>
      </c>
      <c r="E519" s="154">
        <v>1.302083333333333</v>
      </c>
      <c r="F519" s="152" t="s">
        <v>52</v>
      </c>
      <c r="G519" s="155">
        <v>4</v>
      </c>
      <c r="H519" s="173">
        <v>619</v>
      </c>
    </row>
    <row r="520" spans="1:8" ht="18">
      <c r="A520" s="146">
        <v>45986</v>
      </c>
      <c r="B520" s="147" t="s">
        <v>50</v>
      </c>
      <c r="C520" s="148" t="s">
        <v>414</v>
      </c>
      <c r="D520" s="147" t="s">
        <v>388</v>
      </c>
      <c r="E520" s="149">
        <v>1.302083333333333</v>
      </c>
      <c r="F520" s="147" t="s">
        <v>55</v>
      </c>
      <c r="G520" s="150">
        <v>4</v>
      </c>
      <c r="H520" s="163">
        <v>719</v>
      </c>
    </row>
    <row r="521" spans="1:8" ht="18">
      <c r="A521" s="146">
        <v>45986</v>
      </c>
      <c r="B521" s="147" t="s">
        <v>50</v>
      </c>
      <c r="C521" s="148" t="s">
        <v>414</v>
      </c>
      <c r="D521" s="147" t="s">
        <v>388</v>
      </c>
      <c r="E521" s="149">
        <v>1.302083333333333</v>
      </c>
      <c r="F521" s="147" t="s">
        <v>58</v>
      </c>
      <c r="G521" s="150">
        <v>4</v>
      </c>
      <c r="H521" s="163">
        <v>809</v>
      </c>
    </row>
    <row r="522" spans="1:8" ht="18">
      <c r="A522" s="140">
        <v>45986</v>
      </c>
      <c r="B522" s="141" t="s">
        <v>404</v>
      </c>
      <c r="C522" s="142" t="s">
        <v>405</v>
      </c>
      <c r="D522" s="141" t="s">
        <v>388</v>
      </c>
      <c r="E522" s="143">
        <v>1.274305555555556</v>
      </c>
      <c r="F522" s="141" t="s">
        <v>406</v>
      </c>
      <c r="G522" s="144">
        <v>9</v>
      </c>
      <c r="H522" s="145">
        <v>595</v>
      </c>
    </row>
    <row r="523" spans="1:8" ht="18">
      <c r="A523" s="151">
        <v>45986</v>
      </c>
      <c r="B523" s="152" t="s">
        <v>404</v>
      </c>
      <c r="C523" s="153" t="s">
        <v>408</v>
      </c>
      <c r="D523" s="152" t="s">
        <v>388</v>
      </c>
      <c r="E523" s="154">
        <v>1.739583333333333</v>
      </c>
      <c r="F523" s="152" t="s">
        <v>406</v>
      </c>
      <c r="G523" s="155">
        <v>7</v>
      </c>
      <c r="H523" s="173">
        <v>595</v>
      </c>
    </row>
    <row r="524" spans="1:8" ht="18">
      <c r="A524" s="140">
        <v>45986</v>
      </c>
      <c r="B524" s="141" t="s">
        <v>428</v>
      </c>
      <c r="C524" s="142" t="s">
        <v>429</v>
      </c>
      <c r="D524" s="141" t="s">
        <v>388</v>
      </c>
      <c r="E524" s="143">
        <v>1.666666666666667</v>
      </c>
      <c r="F524" s="141" t="s">
        <v>406</v>
      </c>
      <c r="G524" s="144">
        <v>9</v>
      </c>
      <c r="H524" s="145">
        <v>599</v>
      </c>
    </row>
    <row r="525" spans="1:8" ht="18">
      <c r="A525" s="151">
        <v>45986</v>
      </c>
      <c r="B525" s="152" t="s">
        <v>428</v>
      </c>
      <c r="C525" s="153" t="s">
        <v>474</v>
      </c>
      <c r="D525" s="152" t="s">
        <v>388</v>
      </c>
      <c r="E525" s="154">
        <v>1.364583333333333</v>
      </c>
      <c r="F525" s="152" t="s">
        <v>406</v>
      </c>
      <c r="G525" s="155">
        <v>9</v>
      </c>
      <c r="H525" s="173">
        <v>599</v>
      </c>
    </row>
    <row r="526" spans="1:8" ht="18">
      <c r="A526" s="151">
        <v>45986</v>
      </c>
      <c r="B526" s="152" t="s">
        <v>428</v>
      </c>
      <c r="C526" s="153" t="s">
        <v>621</v>
      </c>
      <c r="D526" s="152" t="s">
        <v>388</v>
      </c>
      <c r="E526" s="154">
        <v>1.0451388888888891</v>
      </c>
      <c r="F526" s="152" t="s">
        <v>406</v>
      </c>
      <c r="G526" s="155">
        <v>6</v>
      </c>
      <c r="H526" s="173">
        <v>599</v>
      </c>
    </row>
    <row r="527" spans="1:8" ht="18">
      <c r="A527" s="140">
        <v>45986</v>
      </c>
      <c r="B527" s="141" t="s">
        <v>60</v>
      </c>
      <c r="C527" s="142" t="s">
        <v>451</v>
      </c>
      <c r="D527" s="141" t="s">
        <v>388</v>
      </c>
      <c r="E527" s="143">
        <v>1.1423611111111109</v>
      </c>
      <c r="F527" s="141" t="s">
        <v>62</v>
      </c>
      <c r="G527" s="144">
        <v>4</v>
      </c>
      <c r="H527" s="145">
        <v>678</v>
      </c>
    </row>
    <row r="528" spans="1:8" ht="18">
      <c r="A528" s="146">
        <v>45986</v>
      </c>
      <c r="B528" s="147" t="s">
        <v>60</v>
      </c>
      <c r="C528" s="148" t="s">
        <v>451</v>
      </c>
      <c r="D528" s="147" t="s">
        <v>388</v>
      </c>
      <c r="E528" s="149">
        <v>1.1423611111111109</v>
      </c>
      <c r="F528" s="147" t="s">
        <v>65</v>
      </c>
      <c r="G528" s="150">
        <v>4</v>
      </c>
      <c r="H528" s="163">
        <v>723</v>
      </c>
    </row>
    <row r="529" spans="1:8" ht="18">
      <c r="A529" s="151">
        <v>45986</v>
      </c>
      <c r="B529" s="152" t="s">
        <v>60</v>
      </c>
      <c r="C529" s="153" t="s">
        <v>501</v>
      </c>
      <c r="D529" s="152" t="s">
        <v>388</v>
      </c>
      <c r="E529" s="154">
        <v>1.3784722222222221</v>
      </c>
      <c r="F529" s="152" t="s">
        <v>62</v>
      </c>
      <c r="G529" s="155">
        <v>9</v>
      </c>
      <c r="H529" s="173">
        <v>935</v>
      </c>
    </row>
    <row r="530" spans="1:8" ht="18">
      <c r="A530" s="146">
        <v>45986</v>
      </c>
      <c r="B530" s="147" t="s">
        <v>60</v>
      </c>
      <c r="C530" s="148" t="s">
        <v>501</v>
      </c>
      <c r="D530" s="147" t="s">
        <v>388</v>
      </c>
      <c r="E530" s="149">
        <v>1.3784722222222221</v>
      </c>
      <c r="F530" s="147" t="s">
        <v>65</v>
      </c>
      <c r="G530" s="150">
        <v>9</v>
      </c>
      <c r="H530" s="163">
        <v>980</v>
      </c>
    </row>
    <row r="531" spans="1:8" ht="18">
      <c r="A531" s="151">
        <v>45986</v>
      </c>
      <c r="B531" s="152" t="s">
        <v>60</v>
      </c>
      <c r="C531" s="153" t="s">
        <v>447</v>
      </c>
      <c r="D531" s="152" t="s">
        <v>388</v>
      </c>
      <c r="E531" s="154">
        <v>1.006944444444444</v>
      </c>
      <c r="F531" s="152" t="s">
        <v>62</v>
      </c>
      <c r="G531" s="155">
        <v>9</v>
      </c>
      <c r="H531" s="173">
        <v>935</v>
      </c>
    </row>
    <row r="532" spans="1:8" ht="18">
      <c r="A532" s="146">
        <v>45986</v>
      </c>
      <c r="B532" s="147" t="s">
        <v>60</v>
      </c>
      <c r="C532" s="148" t="s">
        <v>447</v>
      </c>
      <c r="D532" s="147" t="s">
        <v>388</v>
      </c>
      <c r="E532" s="149">
        <v>1.006944444444444</v>
      </c>
      <c r="F532" s="147" t="s">
        <v>65</v>
      </c>
      <c r="G532" s="150">
        <v>9</v>
      </c>
      <c r="H532" s="163">
        <v>980</v>
      </c>
    </row>
    <row r="533" spans="1:8" ht="18">
      <c r="A533" s="151">
        <v>45986</v>
      </c>
      <c r="B533" s="152" t="s">
        <v>60</v>
      </c>
      <c r="C533" s="153" t="s">
        <v>450</v>
      </c>
      <c r="D533" s="152" t="s">
        <v>388</v>
      </c>
      <c r="E533" s="154">
        <v>1.239583333333333</v>
      </c>
      <c r="F533" s="152" t="s">
        <v>62</v>
      </c>
      <c r="G533" s="155">
        <v>9</v>
      </c>
      <c r="H533" s="173">
        <v>935</v>
      </c>
    </row>
    <row r="534" spans="1:8" ht="18">
      <c r="A534" s="146">
        <v>45986</v>
      </c>
      <c r="B534" s="147" t="s">
        <v>60</v>
      </c>
      <c r="C534" s="148" t="s">
        <v>450</v>
      </c>
      <c r="D534" s="147" t="s">
        <v>388</v>
      </c>
      <c r="E534" s="149">
        <v>1.239583333333333</v>
      </c>
      <c r="F534" s="147" t="s">
        <v>65</v>
      </c>
      <c r="G534" s="150">
        <v>9</v>
      </c>
      <c r="H534" s="163">
        <v>980</v>
      </c>
    </row>
    <row r="535" spans="1:8" ht="18">
      <c r="A535" s="151">
        <v>45986</v>
      </c>
      <c r="B535" s="152" t="s">
        <v>60</v>
      </c>
      <c r="C535" s="153" t="s">
        <v>455</v>
      </c>
      <c r="D535" s="152" t="s">
        <v>388</v>
      </c>
      <c r="E535" s="154">
        <v>1.930555555555556</v>
      </c>
      <c r="F535" s="152" t="s">
        <v>62</v>
      </c>
      <c r="G535" s="155">
        <v>9</v>
      </c>
      <c r="H535" s="173">
        <v>935</v>
      </c>
    </row>
    <row r="536" spans="1:8" ht="18">
      <c r="A536" s="146">
        <v>45986</v>
      </c>
      <c r="B536" s="147" t="s">
        <v>60</v>
      </c>
      <c r="C536" s="148" t="s">
        <v>455</v>
      </c>
      <c r="D536" s="147" t="s">
        <v>388</v>
      </c>
      <c r="E536" s="149">
        <v>1.930555555555556</v>
      </c>
      <c r="F536" s="147" t="s">
        <v>65</v>
      </c>
      <c r="G536" s="150">
        <v>9</v>
      </c>
      <c r="H536" s="163">
        <v>980</v>
      </c>
    </row>
    <row r="537" spans="1:8" ht="18">
      <c r="A537" s="151">
        <v>45986</v>
      </c>
      <c r="B537" s="152" t="s">
        <v>60</v>
      </c>
      <c r="C537" s="153" t="s">
        <v>458</v>
      </c>
      <c r="D537" s="152" t="s">
        <v>388</v>
      </c>
      <c r="E537" s="154">
        <v>1.8298611111111109</v>
      </c>
      <c r="F537" s="152" t="s">
        <v>62</v>
      </c>
      <c r="G537" s="155">
        <v>9</v>
      </c>
      <c r="H537" s="152" t="s">
        <v>624</v>
      </c>
    </row>
    <row r="538" spans="1:8" ht="18">
      <c r="A538" s="146">
        <v>45986</v>
      </c>
      <c r="B538" s="147" t="s">
        <v>60</v>
      </c>
      <c r="C538" s="148" t="s">
        <v>458</v>
      </c>
      <c r="D538" s="147" t="s">
        <v>388</v>
      </c>
      <c r="E538" s="149">
        <v>1.8298611111111109</v>
      </c>
      <c r="F538" s="147" t="s">
        <v>65</v>
      </c>
      <c r="G538" s="150">
        <v>9</v>
      </c>
      <c r="H538" s="147" t="s">
        <v>625</v>
      </c>
    </row>
    <row r="539" spans="1:8" ht="18">
      <c r="A539" s="151">
        <v>45986</v>
      </c>
      <c r="B539" s="152" t="s">
        <v>60</v>
      </c>
      <c r="C539" s="153" t="s">
        <v>459</v>
      </c>
      <c r="D539" s="152" t="s">
        <v>388</v>
      </c>
      <c r="E539" s="154">
        <v>1.8888888888888891</v>
      </c>
      <c r="F539" s="152" t="s">
        <v>65</v>
      </c>
      <c r="G539" s="155">
        <v>4</v>
      </c>
      <c r="H539" s="152" t="s">
        <v>626</v>
      </c>
    </row>
    <row r="540" spans="1:8" ht="18">
      <c r="A540" s="151">
        <v>45986</v>
      </c>
      <c r="B540" s="152" t="s">
        <v>60</v>
      </c>
      <c r="C540" s="153" t="s">
        <v>454</v>
      </c>
      <c r="D540" s="152" t="s">
        <v>388</v>
      </c>
      <c r="E540" s="154">
        <v>1.1284722222222221</v>
      </c>
      <c r="F540" s="152" t="s">
        <v>65</v>
      </c>
      <c r="G540" s="155">
        <v>4</v>
      </c>
      <c r="H540" s="152" t="s">
        <v>626</v>
      </c>
    </row>
    <row r="541" spans="1:8" ht="18">
      <c r="A541" s="151">
        <v>45986</v>
      </c>
      <c r="B541" s="152" t="s">
        <v>60</v>
      </c>
      <c r="C541" s="153" t="s">
        <v>461</v>
      </c>
      <c r="D541" s="152" t="s">
        <v>388</v>
      </c>
      <c r="E541" s="154">
        <v>1.788194444444444</v>
      </c>
      <c r="F541" s="152" t="s">
        <v>65</v>
      </c>
      <c r="G541" s="155">
        <v>4</v>
      </c>
      <c r="H541" s="152" t="s">
        <v>626</v>
      </c>
    </row>
    <row r="542" spans="1:8" ht="18">
      <c r="A542" s="151">
        <v>45986</v>
      </c>
      <c r="B542" s="152" t="s">
        <v>60</v>
      </c>
      <c r="C542" s="153" t="s">
        <v>503</v>
      </c>
      <c r="D542" s="152" t="s">
        <v>388</v>
      </c>
      <c r="E542" s="154">
        <v>1.71875</v>
      </c>
      <c r="F542" s="152" t="s">
        <v>62</v>
      </c>
      <c r="G542" s="155">
        <v>9</v>
      </c>
      <c r="H542" s="152" t="s">
        <v>599</v>
      </c>
    </row>
    <row r="543" spans="1:8" ht="18">
      <c r="A543" s="146">
        <v>45986</v>
      </c>
      <c r="B543" s="147" t="s">
        <v>60</v>
      </c>
      <c r="C543" s="148" t="s">
        <v>503</v>
      </c>
      <c r="D543" s="147" t="s">
        <v>388</v>
      </c>
      <c r="E543" s="149">
        <v>1.71875</v>
      </c>
      <c r="F543" s="147" t="s">
        <v>65</v>
      </c>
      <c r="G543" s="150">
        <v>9</v>
      </c>
      <c r="H543" s="147" t="s">
        <v>600</v>
      </c>
    </row>
    <row r="544" spans="1:8" ht="18">
      <c r="A544" s="151">
        <v>45986</v>
      </c>
      <c r="B544" s="152" t="s">
        <v>60</v>
      </c>
      <c r="C544" s="153" t="s">
        <v>462</v>
      </c>
      <c r="D544" s="152" t="s">
        <v>388</v>
      </c>
      <c r="E544" s="154">
        <v>1.6111111111111109</v>
      </c>
      <c r="F544" s="152" t="s">
        <v>62</v>
      </c>
      <c r="G544" s="155">
        <v>9</v>
      </c>
      <c r="H544" s="152" t="s">
        <v>599</v>
      </c>
    </row>
    <row r="545" spans="1:8" ht="18">
      <c r="A545" s="146">
        <v>45986</v>
      </c>
      <c r="B545" s="147" t="s">
        <v>60</v>
      </c>
      <c r="C545" s="148" t="s">
        <v>462</v>
      </c>
      <c r="D545" s="147" t="s">
        <v>388</v>
      </c>
      <c r="E545" s="149">
        <v>1.6111111111111109</v>
      </c>
      <c r="F545" s="147" t="s">
        <v>65</v>
      </c>
      <c r="G545" s="150">
        <v>9</v>
      </c>
      <c r="H545" s="147" t="s">
        <v>600</v>
      </c>
    </row>
    <row r="546" spans="1:8" ht="18">
      <c r="A546" s="151">
        <v>45986</v>
      </c>
      <c r="B546" s="152" t="s">
        <v>60</v>
      </c>
      <c r="C546" s="153" t="s">
        <v>452</v>
      </c>
      <c r="D546" s="152" t="s">
        <v>388</v>
      </c>
      <c r="E546" s="154">
        <v>1.302083333333333</v>
      </c>
      <c r="F546" s="152" t="s">
        <v>65</v>
      </c>
      <c r="G546" s="155">
        <v>4</v>
      </c>
      <c r="H546" s="152" t="s">
        <v>601</v>
      </c>
    </row>
    <row r="547" spans="1:8" ht="18">
      <c r="A547" s="140">
        <v>45986</v>
      </c>
      <c r="B547" s="141" t="s">
        <v>77</v>
      </c>
      <c r="C547" s="142" t="s">
        <v>467</v>
      </c>
      <c r="D547" s="141" t="s">
        <v>388</v>
      </c>
      <c r="E547" s="143">
        <v>1.4861111111111109</v>
      </c>
      <c r="F547" s="141" t="s">
        <v>79</v>
      </c>
      <c r="G547" s="144">
        <v>9</v>
      </c>
      <c r="H547" s="141" t="s">
        <v>497</v>
      </c>
    </row>
    <row r="548" spans="1:8" ht="18">
      <c r="A548" s="151">
        <v>45986</v>
      </c>
      <c r="B548" s="152" t="s">
        <v>77</v>
      </c>
      <c r="C548" s="153" t="s">
        <v>470</v>
      </c>
      <c r="D548" s="152" t="s">
        <v>388</v>
      </c>
      <c r="E548" s="154">
        <v>1.5138888888888891</v>
      </c>
      <c r="F548" s="152" t="s">
        <v>79</v>
      </c>
      <c r="G548" s="155">
        <v>9</v>
      </c>
      <c r="H548" s="152" t="s">
        <v>499</v>
      </c>
    </row>
    <row r="549" spans="1:8" ht="18">
      <c r="A549" s="151">
        <v>45986</v>
      </c>
      <c r="B549" s="152" t="s">
        <v>77</v>
      </c>
      <c r="C549" s="153" t="s">
        <v>473</v>
      </c>
      <c r="D549" s="152" t="s">
        <v>388</v>
      </c>
      <c r="E549" s="154">
        <v>1.2222222222222221</v>
      </c>
      <c r="F549" s="152" t="s">
        <v>79</v>
      </c>
      <c r="G549" s="155">
        <v>9</v>
      </c>
      <c r="H549" s="152" t="s">
        <v>499</v>
      </c>
    </row>
    <row r="550" spans="1:8" ht="18">
      <c r="A550" s="151">
        <v>45986</v>
      </c>
      <c r="B550" s="152" t="s">
        <v>77</v>
      </c>
      <c r="C550" s="153" t="s">
        <v>465</v>
      </c>
      <c r="D550" s="152" t="s">
        <v>388</v>
      </c>
      <c r="E550" s="154">
        <v>1.0138888888888891</v>
      </c>
      <c r="F550" s="152" t="s">
        <v>79</v>
      </c>
      <c r="G550" s="155">
        <v>9</v>
      </c>
      <c r="H550" s="152" t="s">
        <v>500</v>
      </c>
    </row>
    <row r="551" spans="1:8" ht="18">
      <c r="A551" s="151">
        <v>45986</v>
      </c>
      <c r="B551" s="152" t="s">
        <v>77</v>
      </c>
      <c r="C551" s="153" t="s">
        <v>468</v>
      </c>
      <c r="D551" s="152" t="s">
        <v>388</v>
      </c>
      <c r="E551" s="154">
        <v>1.145833333333333</v>
      </c>
      <c r="F551" s="152" t="s">
        <v>79</v>
      </c>
      <c r="G551" s="155">
        <v>9</v>
      </c>
      <c r="H551" s="152" t="s">
        <v>500</v>
      </c>
    </row>
    <row r="552" spans="1:8" ht="18">
      <c r="A552" s="151">
        <v>45986</v>
      </c>
      <c r="B552" s="152" t="s">
        <v>77</v>
      </c>
      <c r="C552" s="153" t="s">
        <v>469</v>
      </c>
      <c r="D552" s="152" t="s">
        <v>388</v>
      </c>
      <c r="E552" s="154">
        <v>1.2777777777777779</v>
      </c>
      <c r="F552" s="152" t="s">
        <v>79</v>
      </c>
      <c r="G552" s="155">
        <v>9</v>
      </c>
      <c r="H552" s="152" t="s">
        <v>466</v>
      </c>
    </row>
    <row r="553" spans="1:8" ht="18">
      <c r="A553" s="156">
        <v>45986</v>
      </c>
      <c r="B553" s="157" t="s">
        <v>77</v>
      </c>
      <c r="C553" s="158" t="s">
        <v>472</v>
      </c>
      <c r="D553" s="157" t="s">
        <v>388</v>
      </c>
      <c r="E553" s="159">
        <v>1.774305555555556</v>
      </c>
      <c r="F553" s="157" t="s">
        <v>79</v>
      </c>
      <c r="G553" s="160">
        <v>9</v>
      </c>
      <c r="H553" s="157" t="s">
        <v>463</v>
      </c>
    </row>
    <row r="554" spans="1:8" ht="18">
      <c r="A554" s="161">
        <v>45987</v>
      </c>
      <c r="B554" s="141" t="s">
        <v>40</v>
      </c>
      <c r="C554" s="142" t="s">
        <v>398</v>
      </c>
      <c r="D554" s="141" t="s">
        <v>388</v>
      </c>
      <c r="E554" s="143">
        <v>1.8888888888888891</v>
      </c>
      <c r="F554" s="141" t="s">
        <v>42</v>
      </c>
      <c r="G554" s="144">
        <v>1</v>
      </c>
      <c r="H554" s="162">
        <v>396</v>
      </c>
    </row>
    <row r="555" spans="1:8" ht="18">
      <c r="A555" s="146">
        <v>45987</v>
      </c>
      <c r="B555" s="147" t="s">
        <v>40</v>
      </c>
      <c r="C555" s="148" t="s">
        <v>398</v>
      </c>
      <c r="D555" s="147" t="s">
        <v>388</v>
      </c>
      <c r="E555" s="149">
        <v>1.8888888888888891</v>
      </c>
      <c r="F555" s="147" t="s">
        <v>45</v>
      </c>
      <c r="G555" s="150">
        <v>1</v>
      </c>
      <c r="H555" s="163">
        <v>549</v>
      </c>
    </row>
    <row r="556" spans="1:8" ht="18">
      <c r="A556" s="146">
        <v>45987</v>
      </c>
      <c r="B556" s="147" t="s">
        <v>40</v>
      </c>
      <c r="C556" s="148" t="s">
        <v>398</v>
      </c>
      <c r="D556" s="147" t="s">
        <v>388</v>
      </c>
      <c r="E556" s="149">
        <v>1.8888888888888891</v>
      </c>
      <c r="F556" s="147" t="s">
        <v>48</v>
      </c>
      <c r="G556" s="150">
        <v>1</v>
      </c>
      <c r="H556" s="147" t="s">
        <v>49</v>
      </c>
    </row>
    <row r="557" spans="1:8" ht="18">
      <c r="A557" s="151">
        <v>45987</v>
      </c>
      <c r="B557" s="152" t="s">
        <v>40</v>
      </c>
      <c r="C557" s="153" t="s">
        <v>389</v>
      </c>
      <c r="D557" s="152" t="s">
        <v>388</v>
      </c>
      <c r="E557" s="154">
        <v>1.1284722222222221</v>
      </c>
      <c r="F557" s="152" t="s">
        <v>42</v>
      </c>
      <c r="G557" s="155">
        <v>9</v>
      </c>
      <c r="H557" s="173">
        <v>427</v>
      </c>
    </row>
    <row r="558" spans="1:8" ht="18">
      <c r="A558" s="146">
        <v>45987</v>
      </c>
      <c r="B558" s="147" t="s">
        <v>40</v>
      </c>
      <c r="C558" s="148" t="s">
        <v>389</v>
      </c>
      <c r="D558" s="147" t="s">
        <v>388</v>
      </c>
      <c r="E558" s="149">
        <v>1.1284722222222221</v>
      </c>
      <c r="F558" s="147" t="s">
        <v>45</v>
      </c>
      <c r="G558" s="150">
        <v>9</v>
      </c>
      <c r="H558" s="163">
        <v>580</v>
      </c>
    </row>
    <row r="559" spans="1:8" ht="18">
      <c r="A559" s="146">
        <v>45987</v>
      </c>
      <c r="B559" s="147" t="s">
        <v>40</v>
      </c>
      <c r="C559" s="148" t="s">
        <v>389</v>
      </c>
      <c r="D559" s="147" t="s">
        <v>388</v>
      </c>
      <c r="E559" s="149">
        <v>1.1284722222222221</v>
      </c>
      <c r="F559" s="147" t="s">
        <v>48</v>
      </c>
      <c r="G559" s="150">
        <v>9</v>
      </c>
      <c r="H559" s="147" t="s">
        <v>49</v>
      </c>
    </row>
    <row r="560" spans="1:8" ht="18">
      <c r="A560" s="151">
        <v>45987</v>
      </c>
      <c r="B560" s="152" t="s">
        <v>40</v>
      </c>
      <c r="C560" s="153" t="s">
        <v>392</v>
      </c>
      <c r="D560" s="152" t="s">
        <v>388</v>
      </c>
      <c r="E560" s="154">
        <v>1.302083333333333</v>
      </c>
      <c r="F560" s="152" t="s">
        <v>42</v>
      </c>
      <c r="G560" s="155">
        <v>8</v>
      </c>
      <c r="H560" s="173">
        <v>468</v>
      </c>
    </row>
    <row r="561" spans="1:8" ht="18">
      <c r="A561" s="146">
        <v>45987</v>
      </c>
      <c r="B561" s="147" t="s">
        <v>40</v>
      </c>
      <c r="C561" s="148" t="s">
        <v>392</v>
      </c>
      <c r="D561" s="147" t="s">
        <v>388</v>
      </c>
      <c r="E561" s="149">
        <v>1.302083333333333</v>
      </c>
      <c r="F561" s="147" t="s">
        <v>45</v>
      </c>
      <c r="G561" s="150">
        <v>8</v>
      </c>
      <c r="H561" s="163">
        <v>621</v>
      </c>
    </row>
    <row r="562" spans="1:8" ht="18">
      <c r="A562" s="146">
        <v>45987</v>
      </c>
      <c r="B562" s="147" t="s">
        <v>40</v>
      </c>
      <c r="C562" s="148" t="s">
        <v>392</v>
      </c>
      <c r="D562" s="147" t="s">
        <v>388</v>
      </c>
      <c r="E562" s="149">
        <v>1.302083333333333</v>
      </c>
      <c r="F562" s="147" t="s">
        <v>48</v>
      </c>
      <c r="G562" s="150">
        <v>8</v>
      </c>
      <c r="H562" s="147" t="s">
        <v>49</v>
      </c>
    </row>
    <row r="563" spans="1:8" ht="18">
      <c r="A563" s="151">
        <v>45987</v>
      </c>
      <c r="B563" s="152" t="s">
        <v>40</v>
      </c>
      <c r="C563" s="153" t="s">
        <v>396</v>
      </c>
      <c r="D563" s="152" t="s">
        <v>388</v>
      </c>
      <c r="E563" s="154">
        <v>1.788194444444444</v>
      </c>
      <c r="F563" s="152" t="s">
        <v>42</v>
      </c>
      <c r="G563" s="155">
        <v>9</v>
      </c>
      <c r="H563" s="173">
        <v>468</v>
      </c>
    </row>
    <row r="564" spans="1:8" ht="18">
      <c r="A564" s="146">
        <v>45987</v>
      </c>
      <c r="B564" s="147" t="s">
        <v>40</v>
      </c>
      <c r="C564" s="148" t="s">
        <v>396</v>
      </c>
      <c r="D564" s="147" t="s">
        <v>388</v>
      </c>
      <c r="E564" s="149">
        <v>1.788194444444444</v>
      </c>
      <c r="F564" s="147" t="s">
        <v>45</v>
      </c>
      <c r="G564" s="150">
        <v>9</v>
      </c>
      <c r="H564" s="163">
        <v>621</v>
      </c>
    </row>
    <row r="565" spans="1:8" ht="18">
      <c r="A565" s="146">
        <v>45987</v>
      </c>
      <c r="B565" s="147" t="s">
        <v>40</v>
      </c>
      <c r="C565" s="148" t="s">
        <v>396</v>
      </c>
      <c r="D565" s="147" t="s">
        <v>388</v>
      </c>
      <c r="E565" s="149">
        <v>1.788194444444444</v>
      </c>
      <c r="F565" s="147" t="s">
        <v>48</v>
      </c>
      <c r="G565" s="150">
        <v>9</v>
      </c>
      <c r="H565" s="147" t="s">
        <v>49</v>
      </c>
    </row>
    <row r="566" spans="1:8" ht="18">
      <c r="A566" s="179">
        <v>45987</v>
      </c>
      <c r="B566" s="131" t="s">
        <v>25</v>
      </c>
      <c r="C566" s="132" t="s">
        <v>483</v>
      </c>
      <c r="D566" s="131" t="s">
        <v>388</v>
      </c>
      <c r="E566" s="133">
        <v>1.520833333333333</v>
      </c>
      <c r="F566" s="131" t="s">
        <v>27</v>
      </c>
      <c r="G566" s="134">
        <v>3</v>
      </c>
      <c r="H566" s="180">
        <v>401</v>
      </c>
    </row>
    <row r="567" spans="1:8" ht="18">
      <c r="A567" s="136">
        <v>45987</v>
      </c>
      <c r="B567" s="137" t="s">
        <v>25</v>
      </c>
      <c r="C567" s="138" t="s">
        <v>486</v>
      </c>
      <c r="D567" s="137" t="s">
        <v>388</v>
      </c>
      <c r="E567" s="139">
        <v>1.5173611111111109</v>
      </c>
      <c r="F567" s="137" t="s">
        <v>27</v>
      </c>
      <c r="G567" s="181">
        <v>9</v>
      </c>
      <c r="H567" s="182">
        <v>401</v>
      </c>
    </row>
    <row r="568" spans="1:8" ht="18">
      <c r="A568" s="136">
        <v>45987</v>
      </c>
      <c r="B568" s="137" t="s">
        <v>25</v>
      </c>
      <c r="C568" s="138" t="s">
        <v>438</v>
      </c>
      <c r="D568" s="137" t="s">
        <v>388</v>
      </c>
      <c r="E568" s="139">
        <v>1.614583333333333</v>
      </c>
      <c r="F568" s="137" t="s">
        <v>27</v>
      </c>
      <c r="G568" s="181">
        <v>9</v>
      </c>
      <c r="H568" s="182">
        <v>471</v>
      </c>
    </row>
    <row r="569" spans="1:8" ht="18">
      <c r="A569" s="140">
        <v>45987</v>
      </c>
      <c r="B569" s="141" t="s">
        <v>428</v>
      </c>
      <c r="C569" s="142" t="s">
        <v>429</v>
      </c>
      <c r="D569" s="141" t="s">
        <v>388</v>
      </c>
      <c r="E569" s="143">
        <v>1.9375</v>
      </c>
      <c r="F569" s="141" t="s">
        <v>406</v>
      </c>
      <c r="G569" s="144">
        <v>4</v>
      </c>
      <c r="H569" s="145">
        <v>401</v>
      </c>
    </row>
    <row r="570" spans="1:8" ht="18">
      <c r="A570" s="151">
        <v>45987</v>
      </c>
      <c r="B570" s="152" t="s">
        <v>428</v>
      </c>
      <c r="C570" s="153" t="s">
        <v>474</v>
      </c>
      <c r="D570" s="152" t="s">
        <v>388</v>
      </c>
      <c r="E570" s="154">
        <v>1.3715277777777779</v>
      </c>
      <c r="F570" s="152" t="s">
        <v>406</v>
      </c>
      <c r="G570" s="155">
        <v>9</v>
      </c>
      <c r="H570" s="173">
        <v>401</v>
      </c>
    </row>
    <row r="571" spans="1:8" ht="18">
      <c r="A571" s="140">
        <v>45987</v>
      </c>
      <c r="B571" s="141" t="s">
        <v>50</v>
      </c>
      <c r="C571" s="142" t="s">
        <v>415</v>
      </c>
      <c r="D571" s="141" t="s">
        <v>388</v>
      </c>
      <c r="E571" s="143">
        <v>1.256944444444444</v>
      </c>
      <c r="F571" s="141" t="s">
        <v>52</v>
      </c>
      <c r="G571" s="144">
        <v>7</v>
      </c>
      <c r="H571" s="145">
        <v>489</v>
      </c>
    </row>
    <row r="572" spans="1:8" ht="18">
      <c r="A572" s="146">
        <v>45987</v>
      </c>
      <c r="B572" s="147" t="s">
        <v>50</v>
      </c>
      <c r="C572" s="148" t="s">
        <v>415</v>
      </c>
      <c r="D572" s="147" t="s">
        <v>388</v>
      </c>
      <c r="E572" s="149">
        <v>1.256944444444444</v>
      </c>
      <c r="F572" s="147" t="s">
        <v>55</v>
      </c>
      <c r="G572" s="150">
        <v>7</v>
      </c>
      <c r="H572" s="163">
        <v>589</v>
      </c>
    </row>
    <row r="573" spans="1:8" ht="18">
      <c r="A573" s="146">
        <v>45987</v>
      </c>
      <c r="B573" s="147" t="s">
        <v>50</v>
      </c>
      <c r="C573" s="148" t="s">
        <v>415</v>
      </c>
      <c r="D573" s="147" t="s">
        <v>388</v>
      </c>
      <c r="E573" s="149">
        <v>1.256944444444444</v>
      </c>
      <c r="F573" s="147" t="s">
        <v>58</v>
      </c>
      <c r="G573" s="150">
        <v>7</v>
      </c>
      <c r="H573" s="163">
        <v>679</v>
      </c>
    </row>
    <row r="574" spans="1:8" ht="18">
      <c r="A574" s="151">
        <v>45987</v>
      </c>
      <c r="B574" s="152" t="s">
        <v>50</v>
      </c>
      <c r="C574" s="153" t="s">
        <v>421</v>
      </c>
      <c r="D574" s="152" t="s">
        <v>388</v>
      </c>
      <c r="E574" s="154">
        <v>1.9027777777777779</v>
      </c>
      <c r="F574" s="152" t="s">
        <v>52</v>
      </c>
      <c r="G574" s="155">
        <v>3</v>
      </c>
      <c r="H574" s="173">
        <v>489</v>
      </c>
    </row>
    <row r="575" spans="1:8" ht="18">
      <c r="A575" s="146">
        <v>45987</v>
      </c>
      <c r="B575" s="147" t="s">
        <v>50</v>
      </c>
      <c r="C575" s="148" t="s">
        <v>421</v>
      </c>
      <c r="D575" s="147" t="s">
        <v>388</v>
      </c>
      <c r="E575" s="149">
        <v>1.9027777777777779</v>
      </c>
      <c r="F575" s="147" t="s">
        <v>55</v>
      </c>
      <c r="G575" s="150">
        <v>3</v>
      </c>
      <c r="H575" s="163">
        <v>589</v>
      </c>
    </row>
    <row r="576" spans="1:8" ht="18">
      <c r="A576" s="146">
        <v>45987</v>
      </c>
      <c r="B576" s="147" t="s">
        <v>50</v>
      </c>
      <c r="C576" s="148" t="s">
        <v>421</v>
      </c>
      <c r="D576" s="147" t="s">
        <v>388</v>
      </c>
      <c r="E576" s="149">
        <v>1.9027777777777779</v>
      </c>
      <c r="F576" s="147" t="s">
        <v>58</v>
      </c>
      <c r="G576" s="150">
        <v>3</v>
      </c>
      <c r="H576" s="163">
        <v>679</v>
      </c>
    </row>
    <row r="577" spans="1:8" ht="18">
      <c r="A577" s="151">
        <v>45987</v>
      </c>
      <c r="B577" s="152" t="s">
        <v>50</v>
      </c>
      <c r="C577" s="153" t="s">
        <v>419</v>
      </c>
      <c r="D577" s="152" t="s">
        <v>388</v>
      </c>
      <c r="E577" s="154">
        <v>1.5173611111111109</v>
      </c>
      <c r="F577" s="152" t="s">
        <v>52</v>
      </c>
      <c r="G577" s="155">
        <v>3</v>
      </c>
      <c r="H577" s="173">
        <v>489</v>
      </c>
    </row>
    <row r="578" spans="1:8" ht="18">
      <c r="A578" s="146">
        <v>45987</v>
      </c>
      <c r="B578" s="147" t="s">
        <v>50</v>
      </c>
      <c r="C578" s="148" t="s">
        <v>419</v>
      </c>
      <c r="D578" s="147" t="s">
        <v>388</v>
      </c>
      <c r="E578" s="149">
        <v>1.5173611111111109</v>
      </c>
      <c r="F578" s="147" t="s">
        <v>55</v>
      </c>
      <c r="G578" s="150">
        <v>3</v>
      </c>
      <c r="H578" s="163">
        <v>589</v>
      </c>
    </row>
    <row r="579" spans="1:8" ht="18">
      <c r="A579" s="146">
        <v>45987</v>
      </c>
      <c r="B579" s="147" t="s">
        <v>50</v>
      </c>
      <c r="C579" s="148" t="s">
        <v>419</v>
      </c>
      <c r="D579" s="147" t="s">
        <v>388</v>
      </c>
      <c r="E579" s="149">
        <v>1.5173611111111109</v>
      </c>
      <c r="F579" s="147" t="s">
        <v>58</v>
      </c>
      <c r="G579" s="150">
        <v>3</v>
      </c>
      <c r="H579" s="163">
        <v>679</v>
      </c>
    </row>
    <row r="580" spans="1:8" ht="18">
      <c r="A580" s="151">
        <v>45987</v>
      </c>
      <c r="B580" s="152" t="s">
        <v>50</v>
      </c>
      <c r="C580" s="153" t="s">
        <v>424</v>
      </c>
      <c r="D580" s="152" t="s">
        <v>388</v>
      </c>
      <c r="E580" s="154">
        <v>1.854166666666667</v>
      </c>
      <c r="F580" s="152" t="s">
        <v>52</v>
      </c>
      <c r="G580" s="155">
        <v>7</v>
      </c>
      <c r="H580" s="173">
        <v>489</v>
      </c>
    </row>
    <row r="581" spans="1:8" ht="18">
      <c r="A581" s="146">
        <v>45987</v>
      </c>
      <c r="B581" s="147" t="s">
        <v>50</v>
      </c>
      <c r="C581" s="148" t="s">
        <v>424</v>
      </c>
      <c r="D581" s="147" t="s">
        <v>388</v>
      </c>
      <c r="E581" s="149">
        <v>1.854166666666667</v>
      </c>
      <c r="F581" s="147" t="s">
        <v>55</v>
      </c>
      <c r="G581" s="150">
        <v>7</v>
      </c>
      <c r="H581" s="163">
        <v>589</v>
      </c>
    </row>
    <row r="582" spans="1:8" ht="18">
      <c r="A582" s="146">
        <v>45987</v>
      </c>
      <c r="B582" s="147" t="s">
        <v>50</v>
      </c>
      <c r="C582" s="148" t="s">
        <v>424</v>
      </c>
      <c r="D582" s="147" t="s">
        <v>388</v>
      </c>
      <c r="E582" s="149">
        <v>1.854166666666667</v>
      </c>
      <c r="F582" s="147" t="s">
        <v>58</v>
      </c>
      <c r="G582" s="150">
        <v>7</v>
      </c>
      <c r="H582" s="163">
        <v>679</v>
      </c>
    </row>
    <row r="583" spans="1:8" ht="18">
      <c r="A583" s="151">
        <v>45987</v>
      </c>
      <c r="B583" s="152" t="s">
        <v>50</v>
      </c>
      <c r="C583" s="153" t="s">
        <v>410</v>
      </c>
      <c r="D583" s="152" t="s">
        <v>388</v>
      </c>
      <c r="E583" s="154">
        <v>1.395833333333333</v>
      </c>
      <c r="F583" s="152" t="s">
        <v>52</v>
      </c>
      <c r="G583" s="155">
        <v>5</v>
      </c>
      <c r="H583" s="173">
        <v>489</v>
      </c>
    </row>
    <row r="584" spans="1:8" ht="18">
      <c r="A584" s="146">
        <v>45987</v>
      </c>
      <c r="B584" s="147" t="s">
        <v>50</v>
      </c>
      <c r="C584" s="148" t="s">
        <v>410</v>
      </c>
      <c r="D584" s="147" t="s">
        <v>388</v>
      </c>
      <c r="E584" s="149">
        <v>1.395833333333333</v>
      </c>
      <c r="F584" s="147" t="s">
        <v>55</v>
      </c>
      <c r="G584" s="150">
        <v>5</v>
      </c>
      <c r="H584" s="163">
        <v>589</v>
      </c>
    </row>
    <row r="585" spans="1:8" ht="18">
      <c r="A585" s="146">
        <v>45987</v>
      </c>
      <c r="B585" s="147" t="s">
        <v>50</v>
      </c>
      <c r="C585" s="148" t="s">
        <v>410</v>
      </c>
      <c r="D585" s="147" t="s">
        <v>388</v>
      </c>
      <c r="E585" s="149">
        <v>1.395833333333333</v>
      </c>
      <c r="F585" s="147" t="s">
        <v>58</v>
      </c>
      <c r="G585" s="150">
        <v>5</v>
      </c>
      <c r="H585" s="163">
        <v>679</v>
      </c>
    </row>
    <row r="586" spans="1:8" ht="18">
      <c r="A586" s="151">
        <v>45987</v>
      </c>
      <c r="B586" s="152" t="s">
        <v>50</v>
      </c>
      <c r="C586" s="153" t="s">
        <v>414</v>
      </c>
      <c r="D586" s="152" t="s">
        <v>388</v>
      </c>
      <c r="E586" s="154">
        <v>1.302083333333333</v>
      </c>
      <c r="F586" s="152" t="s">
        <v>52</v>
      </c>
      <c r="G586" s="155">
        <v>5</v>
      </c>
      <c r="H586" s="173">
        <v>489</v>
      </c>
    </row>
    <row r="587" spans="1:8" ht="18">
      <c r="A587" s="146">
        <v>45987</v>
      </c>
      <c r="B587" s="147" t="s">
        <v>50</v>
      </c>
      <c r="C587" s="148" t="s">
        <v>414</v>
      </c>
      <c r="D587" s="147" t="s">
        <v>388</v>
      </c>
      <c r="E587" s="149">
        <v>1.302083333333333</v>
      </c>
      <c r="F587" s="147" t="s">
        <v>55</v>
      </c>
      <c r="G587" s="150">
        <v>5</v>
      </c>
      <c r="H587" s="163">
        <v>589</v>
      </c>
    </row>
    <row r="588" spans="1:8" ht="18">
      <c r="A588" s="146">
        <v>45987</v>
      </c>
      <c r="B588" s="147" t="s">
        <v>50</v>
      </c>
      <c r="C588" s="148" t="s">
        <v>414</v>
      </c>
      <c r="D588" s="147" t="s">
        <v>388</v>
      </c>
      <c r="E588" s="149">
        <v>1.302083333333333</v>
      </c>
      <c r="F588" s="147" t="s">
        <v>58</v>
      </c>
      <c r="G588" s="150">
        <v>5</v>
      </c>
      <c r="H588" s="163">
        <v>679</v>
      </c>
    </row>
    <row r="589" spans="1:8" ht="18">
      <c r="A589" s="151">
        <v>45987</v>
      </c>
      <c r="B589" s="152" t="s">
        <v>50</v>
      </c>
      <c r="C589" s="153" t="s">
        <v>425</v>
      </c>
      <c r="D589" s="152" t="s">
        <v>388</v>
      </c>
      <c r="E589" s="154">
        <v>1.645833333333333</v>
      </c>
      <c r="F589" s="152" t="s">
        <v>52</v>
      </c>
      <c r="G589" s="155">
        <v>5</v>
      </c>
      <c r="H589" s="173">
        <v>529</v>
      </c>
    </row>
    <row r="590" spans="1:8" ht="18">
      <c r="A590" s="146">
        <v>45987</v>
      </c>
      <c r="B590" s="147" t="s">
        <v>50</v>
      </c>
      <c r="C590" s="148" t="s">
        <v>425</v>
      </c>
      <c r="D590" s="147" t="s">
        <v>388</v>
      </c>
      <c r="E590" s="149">
        <v>1.645833333333333</v>
      </c>
      <c r="F590" s="147" t="s">
        <v>55</v>
      </c>
      <c r="G590" s="150">
        <v>5</v>
      </c>
      <c r="H590" s="163">
        <v>629</v>
      </c>
    </row>
    <row r="591" spans="1:8" ht="18">
      <c r="A591" s="146">
        <v>45987</v>
      </c>
      <c r="B591" s="147" t="s">
        <v>50</v>
      </c>
      <c r="C591" s="148" t="s">
        <v>425</v>
      </c>
      <c r="D591" s="147" t="s">
        <v>388</v>
      </c>
      <c r="E591" s="149">
        <v>1.645833333333333</v>
      </c>
      <c r="F591" s="147" t="s">
        <v>58</v>
      </c>
      <c r="G591" s="150">
        <v>5</v>
      </c>
      <c r="H591" s="163">
        <v>719</v>
      </c>
    </row>
    <row r="592" spans="1:8" ht="18">
      <c r="A592" s="151">
        <v>45987</v>
      </c>
      <c r="B592" s="152" t="s">
        <v>50</v>
      </c>
      <c r="C592" s="153" t="s">
        <v>420</v>
      </c>
      <c r="D592" s="152" t="s">
        <v>388</v>
      </c>
      <c r="E592" s="154">
        <v>1.7986111111111109</v>
      </c>
      <c r="F592" s="152" t="s">
        <v>52</v>
      </c>
      <c r="G592" s="155">
        <v>8</v>
      </c>
      <c r="H592" s="173">
        <v>529</v>
      </c>
    </row>
    <row r="593" spans="1:8" ht="18">
      <c r="A593" s="146">
        <v>45987</v>
      </c>
      <c r="B593" s="147" t="s">
        <v>50</v>
      </c>
      <c r="C593" s="148" t="s">
        <v>420</v>
      </c>
      <c r="D593" s="147" t="s">
        <v>388</v>
      </c>
      <c r="E593" s="149">
        <v>1.7986111111111109</v>
      </c>
      <c r="F593" s="147" t="s">
        <v>55</v>
      </c>
      <c r="G593" s="150">
        <v>8</v>
      </c>
      <c r="H593" s="163">
        <v>629</v>
      </c>
    </row>
    <row r="594" spans="1:8" ht="18">
      <c r="A594" s="146">
        <v>45987</v>
      </c>
      <c r="B594" s="147" t="s">
        <v>50</v>
      </c>
      <c r="C594" s="148" t="s">
        <v>420</v>
      </c>
      <c r="D594" s="147" t="s">
        <v>388</v>
      </c>
      <c r="E594" s="149">
        <v>1.7986111111111109</v>
      </c>
      <c r="F594" s="147" t="s">
        <v>58</v>
      </c>
      <c r="G594" s="150">
        <v>8</v>
      </c>
      <c r="H594" s="163">
        <v>719</v>
      </c>
    </row>
    <row r="595" spans="1:8" ht="18">
      <c r="A595" s="140">
        <v>45987</v>
      </c>
      <c r="B595" s="141" t="s">
        <v>399</v>
      </c>
      <c r="C595" s="142" t="s">
        <v>494</v>
      </c>
      <c r="D595" s="141" t="s">
        <v>388</v>
      </c>
      <c r="E595" s="143">
        <v>1.3923611111111109</v>
      </c>
      <c r="F595" s="141" t="s">
        <v>401</v>
      </c>
      <c r="G595" s="144">
        <v>9</v>
      </c>
      <c r="H595" s="145">
        <v>534</v>
      </c>
    </row>
    <row r="596" spans="1:8" ht="18">
      <c r="A596" s="146">
        <v>45987</v>
      </c>
      <c r="B596" s="147" t="s">
        <v>399</v>
      </c>
      <c r="C596" s="148" t="s">
        <v>494</v>
      </c>
      <c r="D596" s="147" t="s">
        <v>388</v>
      </c>
      <c r="E596" s="149">
        <v>1.3923611111111109</v>
      </c>
      <c r="F596" s="147" t="s">
        <v>48</v>
      </c>
      <c r="G596" s="150">
        <v>9</v>
      </c>
      <c r="H596" s="163">
        <v>657</v>
      </c>
    </row>
    <row r="597" spans="1:8" ht="18">
      <c r="A597" s="140">
        <v>45987</v>
      </c>
      <c r="B597" s="141" t="s">
        <v>404</v>
      </c>
      <c r="C597" s="142" t="s">
        <v>405</v>
      </c>
      <c r="D597" s="141" t="s">
        <v>388</v>
      </c>
      <c r="E597" s="143">
        <v>1.270833333333333</v>
      </c>
      <c r="F597" s="141" t="s">
        <v>406</v>
      </c>
      <c r="G597" s="144">
        <v>9</v>
      </c>
      <c r="H597" s="145">
        <v>595</v>
      </c>
    </row>
    <row r="598" spans="1:8" ht="18">
      <c r="A598" s="151">
        <v>45987</v>
      </c>
      <c r="B598" s="152" t="s">
        <v>404</v>
      </c>
      <c r="C598" s="153" t="s">
        <v>408</v>
      </c>
      <c r="D598" s="152" t="s">
        <v>388</v>
      </c>
      <c r="E598" s="154">
        <v>1.8611111111111109</v>
      </c>
      <c r="F598" s="152" t="s">
        <v>406</v>
      </c>
      <c r="G598" s="155">
        <v>3</v>
      </c>
      <c r="H598" s="173">
        <v>645</v>
      </c>
    </row>
    <row r="599" spans="1:8" ht="18">
      <c r="A599" s="140">
        <v>45987</v>
      </c>
      <c r="B599" s="141" t="s">
        <v>77</v>
      </c>
      <c r="C599" s="142" t="s">
        <v>467</v>
      </c>
      <c r="D599" s="141" t="s">
        <v>388</v>
      </c>
      <c r="E599" s="143">
        <v>1.4861111111111109</v>
      </c>
      <c r="F599" s="141" t="s">
        <v>79</v>
      </c>
      <c r="G599" s="144">
        <v>9</v>
      </c>
      <c r="H599" s="145">
        <v>664</v>
      </c>
    </row>
    <row r="600" spans="1:8" ht="18">
      <c r="A600" s="151">
        <v>45987</v>
      </c>
      <c r="B600" s="152" t="s">
        <v>77</v>
      </c>
      <c r="C600" s="153" t="s">
        <v>468</v>
      </c>
      <c r="D600" s="152" t="s">
        <v>388</v>
      </c>
      <c r="E600" s="154">
        <v>1.145833333333333</v>
      </c>
      <c r="F600" s="152" t="s">
        <v>79</v>
      </c>
      <c r="G600" s="155">
        <v>9</v>
      </c>
      <c r="H600" s="173">
        <v>664</v>
      </c>
    </row>
    <row r="601" spans="1:8" ht="18">
      <c r="A601" s="151">
        <v>45987</v>
      </c>
      <c r="B601" s="152" t="s">
        <v>77</v>
      </c>
      <c r="C601" s="153" t="s">
        <v>469</v>
      </c>
      <c r="D601" s="152" t="s">
        <v>388</v>
      </c>
      <c r="E601" s="154">
        <v>1.274305555555556</v>
      </c>
      <c r="F601" s="152" t="s">
        <v>79</v>
      </c>
      <c r="G601" s="155">
        <v>9</v>
      </c>
      <c r="H601" s="173">
        <v>993</v>
      </c>
    </row>
    <row r="602" spans="1:8" ht="18">
      <c r="A602" s="151">
        <v>45987</v>
      </c>
      <c r="B602" s="152" t="s">
        <v>77</v>
      </c>
      <c r="C602" s="153" t="s">
        <v>470</v>
      </c>
      <c r="D602" s="152" t="s">
        <v>388</v>
      </c>
      <c r="E602" s="154">
        <v>1.5138888888888891</v>
      </c>
      <c r="F602" s="152" t="s">
        <v>79</v>
      </c>
      <c r="G602" s="155">
        <v>9</v>
      </c>
      <c r="H602" s="173">
        <v>993</v>
      </c>
    </row>
    <row r="603" spans="1:8" ht="18">
      <c r="A603" s="151">
        <v>45987</v>
      </c>
      <c r="B603" s="152" t="s">
        <v>77</v>
      </c>
      <c r="C603" s="153" t="s">
        <v>473</v>
      </c>
      <c r="D603" s="152" t="s">
        <v>388</v>
      </c>
      <c r="E603" s="154">
        <v>1.2222222222222221</v>
      </c>
      <c r="F603" s="152" t="s">
        <v>79</v>
      </c>
      <c r="G603" s="155">
        <v>9</v>
      </c>
      <c r="H603" s="173">
        <v>993</v>
      </c>
    </row>
    <row r="604" spans="1:8" ht="18">
      <c r="A604" s="151">
        <v>45987</v>
      </c>
      <c r="B604" s="152" t="s">
        <v>77</v>
      </c>
      <c r="C604" s="153" t="s">
        <v>471</v>
      </c>
      <c r="D604" s="152" t="s">
        <v>388</v>
      </c>
      <c r="E604" s="154">
        <v>1.958333333333333</v>
      </c>
      <c r="F604" s="152" t="s">
        <v>79</v>
      </c>
      <c r="G604" s="155">
        <v>9</v>
      </c>
      <c r="H604" s="152" t="s">
        <v>497</v>
      </c>
    </row>
    <row r="605" spans="1:8" ht="18">
      <c r="A605" s="151">
        <v>45987</v>
      </c>
      <c r="B605" s="152" t="s">
        <v>77</v>
      </c>
      <c r="C605" s="153" t="s">
        <v>465</v>
      </c>
      <c r="D605" s="152" t="s">
        <v>388</v>
      </c>
      <c r="E605" s="154">
        <v>1.0138888888888891</v>
      </c>
      <c r="F605" s="152" t="s">
        <v>79</v>
      </c>
      <c r="G605" s="155">
        <v>9</v>
      </c>
      <c r="H605" s="152" t="s">
        <v>500</v>
      </c>
    </row>
    <row r="606" spans="1:8" ht="18">
      <c r="A606" s="140">
        <v>45987</v>
      </c>
      <c r="B606" s="141" t="s">
        <v>60</v>
      </c>
      <c r="C606" s="142" t="s">
        <v>450</v>
      </c>
      <c r="D606" s="141" t="s">
        <v>388</v>
      </c>
      <c r="E606" s="143">
        <v>1.239583333333333</v>
      </c>
      <c r="F606" s="141" t="s">
        <v>62</v>
      </c>
      <c r="G606" s="144">
        <v>9</v>
      </c>
      <c r="H606" s="145">
        <v>678</v>
      </c>
    </row>
    <row r="607" spans="1:8" ht="18">
      <c r="A607" s="146">
        <v>45987</v>
      </c>
      <c r="B607" s="147" t="s">
        <v>60</v>
      </c>
      <c r="C607" s="148" t="s">
        <v>450</v>
      </c>
      <c r="D607" s="147" t="s">
        <v>388</v>
      </c>
      <c r="E607" s="149">
        <v>1.239583333333333</v>
      </c>
      <c r="F607" s="147" t="s">
        <v>65</v>
      </c>
      <c r="G607" s="150">
        <v>9</v>
      </c>
      <c r="H607" s="163">
        <v>723</v>
      </c>
    </row>
    <row r="608" spans="1:8" ht="18">
      <c r="A608" s="151">
        <v>45987</v>
      </c>
      <c r="B608" s="152" t="s">
        <v>60</v>
      </c>
      <c r="C608" s="153" t="s">
        <v>451</v>
      </c>
      <c r="D608" s="152" t="s">
        <v>388</v>
      </c>
      <c r="E608" s="154">
        <v>1.1423611111111109</v>
      </c>
      <c r="F608" s="152" t="s">
        <v>62</v>
      </c>
      <c r="G608" s="155">
        <v>9</v>
      </c>
      <c r="H608" s="173">
        <v>678</v>
      </c>
    </row>
    <row r="609" spans="1:8" ht="18">
      <c r="A609" s="146">
        <v>45987</v>
      </c>
      <c r="B609" s="147" t="s">
        <v>60</v>
      </c>
      <c r="C609" s="148" t="s">
        <v>451</v>
      </c>
      <c r="D609" s="147" t="s">
        <v>388</v>
      </c>
      <c r="E609" s="149">
        <v>1.1423611111111109</v>
      </c>
      <c r="F609" s="147" t="s">
        <v>65</v>
      </c>
      <c r="G609" s="150">
        <v>9</v>
      </c>
      <c r="H609" s="163">
        <v>723</v>
      </c>
    </row>
    <row r="610" spans="1:8" ht="18">
      <c r="A610" s="151">
        <v>45987</v>
      </c>
      <c r="B610" s="152" t="s">
        <v>60</v>
      </c>
      <c r="C610" s="153" t="s">
        <v>501</v>
      </c>
      <c r="D610" s="152" t="s">
        <v>388</v>
      </c>
      <c r="E610" s="154">
        <v>1.3784722222222221</v>
      </c>
      <c r="F610" s="152" t="s">
        <v>62</v>
      </c>
      <c r="G610" s="155">
        <v>9</v>
      </c>
      <c r="H610" s="173">
        <v>935</v>
      </c>
    </row>
    <row r="611" spans="1:8" ht="18">
      <c r="A611" s="146">
        <v>45987</v>
      </c>
      <c r="B611" s="147" t="s">
        <v>60</v>
      </c>
      <c r="C611" s="148" t="s">
        <v>501</v>
      </c>
      <c r="D611" s="147" t="s">
        <v>388</v>
      </c>
      <c r="E611" s="149">
        <v>1.3784722222222221</v>
      </c>
      <c r="F611" s="147" t="s">
        <v>65</v>
      </c>
      <c r="G611" s="150">
        <v>9</v>
      </c>
      <c r="H611" s="163">
        <v>980</v>
      </c>
    </row>
    <row r="612" spans="1:8" ht="18">
      <c r="A612" s="151">
        <v>45987</v>
      </c>
      <c r="B612" s="152" t="s">
        <v>60</v>
      </c>
      <c r="C612" s="153" t="s">
        <v>447</v>
      </c>
      <c r="D612" s="152" t="s">
        <v>388</v>
      </c>
      <c r="E612" s="154">
        <v>1.006944444444444</v>
      </c>
      <c r="F612" s="152" t="s">
        <v>62</v>
      </c>
      <c r="G612" s="155">
        <v>9</v>
      </c>
      <c r="H612" s="173">
        <v>935</v>
      </c>
    </row>
    <row r="613" spans="1:8" ht="18">
      <c r="A613" s="146">
        <v>45987</v>
      </c>
      <c r="B613" s="147" t="s">
        <v>60</v>
      </c>
      <c r="C613" s="148" t="s">
        <v>447</v>
      </c>
      <c r="D613" s="147" t="s">
        <v>388</v>
      </c>
      <c r="E613" s="149">
        <v>1.006944444444444</v>
      </c>
      <c r="F613" s="147" t="s">
        <v>65</v>
      </c>
      <c r="G613" s="150">
        <v>9</v>
      </c>
      <c r="H613" s="163">
        <v>980</v>
      </c>
    </row>
    <row r="614" spans="1:8" ht="18">
      <c r="A614" s="151">
        <v>45987</v>
      </c>
      <c r="B614" s="152" t="s">
        <v>60</v>
      </c>
      <c r="C614" s="153" t="s">
        <v>503</v>
      </c>
      <c r="D614" s="152" t="s">
        <v>388</v>
      </c>
      <c r="E614" s="154">
        <v>1.71875</v>
      </c>
      <c r="F614" s="152" t="s">
        <v>62</v>
      </c>
      <c r="G614" s="155">
        <v>9</v>
      </c>
      <c r="H614" s="152" t="s">
        <v>624</v>
      </c>
    </row>
    <row r="615" spans="1:8" ht="18">
      <c r="A615" s="146">
        <v>45987</v>
      </c>
      <c r="B615" s="147" t="s">
        <v>60</v>
      </c>
      <c r="C615" s="148" t="s">
        <v>503</v>
      </c>
      <c r="D615" s="147" t="s">
        <v>388</v>
      </c>
      <c r="E615" s="149">
        <v>1.71875</v>
      </c>
      <c r="F615" s="147" t="s">
        <v>65</v>
      </c>
      <c r="G615" s="150">
        <v>9</v>
      </c>
      <c r="H615" s="147" t="s">
        <v>625</v>
      </c>
    </row>
    <row r="616" spans="1:8" ht="18">
      <c r="A616" s="151">
        <v>45987</v>
      </c>
      <c r="B616" s="152" t="s">
        <v>60</v>
      </c>
      <c r="C616" s="153" t="s">
        <v>455</v>
      </c>
      <c r="D616" s="152" t="s">
        <v>388</v>
      </c>
      <c r="E616" s="154">
        <v>1.930555555555556</v>
      </c>
      <c r="F616" s="152" t="s">
        <v>62</v>
      </c>
      <c r="G616" s="155">
        <v>9</v>
      </c>
      <c r="H616" s="152" t="s">
        <v>448</v>
      </c>
    </row>
    <row r="617" spans="1:8" ht="18">
      <c r="A617" s="146">
        <v>45987</v>
      </c>
      <c r="B617" s="147" t="s">
        <v>60</v>
      </c>
      <c r="C617" s="148" t="s">
        <v>455</v>
      </c>
      <c r="D617" s="147" t="s">
        <v>388</v>
      </c>
      <c r="E617" s="149">
        <v>1.930555555555556</v>
      </c>
      <c r="F617" s="147" t="s">
        <v>65</v>
      </c>
      <c r="G617" s="150">
        <v>9</v>
      </c>
      <c r="H617" s="147" t="s">
        <v>449</v>
      </c>
    </row>
    <row r="618" spans="1:8" ht="18">
      <c r="A618" s="151">
        <v>45987</v>
      </c>
      <c r="B618" s="152" t="s">
        <v>60</v>
      </c>
      <c r="C618" s="153" t="s">
        <v>459</v>
      </c>
      <c r="D618" s="152" t="s">
        <v>388</v>
      </c>
      <c r="E618" s="154">
        <v>1.8888888888888891</v>
      </c>
      <c r="F618" s="152" t="s">
        <v>65</v>
      </c>
      <c r="G618" s="155">
        <v>4</v>
      </c>
      <c r="H618" s="152" t="s">
        <v>626</v>
      </c>
    </row>
    <row r="619" spans="1:8" ht="18">
      <c r="A619" s="151">
        <v>45987</v>
      </c>
      <c r="B619" s="152" t="s">
        <v>60</v>
      </c>
      <c r="C619" s="153" t="s">
        <v>452</v>
      </c>
      <c r="D619" s="152" t="s">
        <v>388</v>
      </c>
      <c r="E619" s="154">
        <v>1.302083333333333</v>
      </c>
      <c r="F619" s="152" t="s">
        <v>65</v>
      </c>
      <c r="G619" s="155">
        <v>4</v>
      </c>
      <c r="H619" s="152" t="s">
        <v>626</v>
      </c>
    </row>
    <row r="620" spans="1:8" ht="18">
      <c r="A620" s="151">
        <v>45987</v>
      </c>
      <c r="B620" s="152" t="s">
        <v>60</v>
      </c>
      <c r="C620" s="153" t="s">
        <v>454</v>
      </c>
      <c r="D620" s="152" t="s">
        <v>388</v>
      </c>
      <c r="E620" s="154">
        <v>1.1284722222222221</v>
      </c>
      <c r="F620" s="152" t="s">
        <v>65</v>
      </c>
      <c r="G620" s="155">
        <v>4</v>
      </c>
      <c r="H620" s="152" t="s">
        <v>626</v>
      </c>
    </row>
    <row r="621" spans="1:8" ht="18">
      <c r="A621" s="151">
        <v>45987</v>
      </c>
      <c r="B621" s="152" t="s">
        <v>60</v>
      </c>
      <c r="C621" s="153" t="s">
        <v>461</v>
      </c>
      <c r="D621" s="152" t="s">
        <v>388</v>
      </c>
      <c r="E621" s="154">
        <v>1.788194444444444</v>
      </c>
      <c r="F621" s="152" t="s">
        <v>65</v>
      </c>
      <c r="G621" s="155">
        <v>4</v>
      </c>
      <c r="H621" s="152" t="s">
        <v>626</v>
      </c>
    </row>
    <row r="622" spans="1:8" ht="18">
      <c r="A622" s="151">
        <v>45987</v>
      </c>
      <c r="B622" s="152" t="s">
        <v>60</v>
      </c>
      <c r="C622" s="153" t="s">
        <v>462</v>
      </c>
      <c r="D622" s="152" t="s">
        <v>388</v>
      </c>
      <c r="E622" s="154">
        <v>1.6111111111111109</v>
      </c>
      <c r="F622" s="152" t="s">
        <v>62</v>
      </c>
      <c r="G622" s="155">
        <v>9</v>
      </c>
      <c r="H622" s="152" t="s">
        <v>599</v>
      </c>
    </row>
    <row r="623" spans="1:8" ht="18">
      <c r="A623" s="146">
        <v>45987</v>
      </c>
      <c r="B623" s="147" t="s">
        <v>60</v>
      </c>
      <c r="C623" s="148" t="s">
        <v>462</v>
      </c>
      <c r="D623" s="147" t="s">
        <v>388</v>
      </c>
      <c r="E623" s="149">
        <v>1.6111111111111109</v>
      </c>
      <c r="F623" s="147" t="s">
        <v>65</v>
      </c>
      <c r="G623" s="150">
        <v>9</v>
      </c>
      <c r="H623" s="147" t="s">
        <v>600</v>
      </c>
    </row>
    <row r="624" spans="1:8" ht="18">
      <c r="A624" s="151">
        <v>45987</v>
      </c>
      <c r="B624" s="152" t="s">
        <v>60</v>
      </c>
      <c r="C624" s="153" t="s">
        <v>458</v>
      </c>
      <c r="D624" s="152" t="s">
        <v>388</v>
      </c>
      <c r="E624" s="154">
        <v>1.8298611111111109</v>
      </c>
      <c r="F624" s="152" t="s">
        <v>62</v>
      </c>
      <c r="G624" s="155">
        <v>9</v>
      </c>
      <c r="H624" s="152" t="s">
        <v>456</v>
      </c>
    </row>
    <row r="625" spans="1:8" ht="18">
      <c r="A625" s="168">
        <v>45987</v>
      </c>
      <c r="B625" s="169" t="s">
        <v>60</v>
      </c>
      <c r="C625" s="170" t="s">
        <v>458</v>
      </c>
      <c r="D625" s="169" t="s">
        <v>388</v>
      </c>
      <c r="E625" s="171">
        <v>1.8298611111111109</v>
      </c>
      <c r="F625" s="169" t="s">
        <v>65</v>
      </c>
      <c r="G625" s="172">
        <v>9</v>
      </c>
      <c r="H625" s="169" t="s">
        <v>457</v>
      </c>
    </row>
    <row r="626" spans="1:8" ht="18">
      <c r="A626" s="161">
        <v>45988</v>
      </c>
      <c r="B626" s="141" t="s">
        <v>40</v>
      </c>
      <c r="C626" s="142" t="s">
        <v>392</v>
      </c>
      <c r="D626" s="141" t="s">
        <v>388</v>
      </c>
      <c r="E626" s="143">
        <v>1.302083333333333</v>
      </c>
      <c r="F626" s="141" t="s">
        <v>42</v>
      </c>
      <c r="G626" s="144">
        <v>8</v>
      </c>
      <c r="H626" s="162">
        <v>396</v>
      </c>
    </row>
    <row r="627" spans="1:8" ht="18">
      <c r="A627" s="146">
        <v>45988</v>
      </c>
      <c r="B627" s="147" t="s">
        <v>40</v>
      </c>
      <c r="C627" s="148" t="s">
        <v>392</v>
      </c>
      <c r="D627" s="147" t="s">
        <v>388</v>
      </c>
      <c r="E627" s="149">
        <v>1.302083333333333</v>
      </c>
      <c r="F627" s="147" t="s">
        <v>45</v>
      </c>
      <c r="G627" s="150">
        <v>8</v>
      </c>
      <c r="H627" s="163">
        <v>549</v>
      </c>
    </row>
    <row r="628" spans="1:8" ht="18">
      <c r="A628" s="146">
        <v>45988</v>
      </c>
      <c r="B628" s="147" t="s">
        <v>40</v>
      </c>
      <c r="C628" s="148" t="s">
        <v>392</v>
      </c>
      <c r="D628" s="147" t="s">
        <v>388</v>
      </c>
      <c r="E628" s="149">
        <v>1.302083333333333</v>
      </c>
      <c r="F628" s="147" t="s">
        <v>48</v>
      </c>
      <c r="G628" s="150">
        <v>8</v>
      </c>
      <c r="H628" s="147" t="s">
        <v>49</v>
      </c>
    </row>
    <row r="629" spans="1:8" ht="18">
      <c r="A629" s="151">
        <v>45988</v>
      </c>
      <c r="B629" s="152" t="s">
        <v>40</v>
      </c>
      <c r="C629" s="153" t="s">
        <v>389</v>
      </c>
      <c r="D629" s="152" t="s">
        <v>388</v>
      </c>
      <c r="E629" s="154">
        <v>1.1284722222222221</v>
      </c>
      <c r="F629" s="152" t="s">
        <v>42</v>
      </c>
      <c r="G629" s="155">
        <v>10</v>
      </c>
      <c r="H629" s="173">
        <v>396</v>
      </c>
    </row>
    <row r="630" spans="1:8" ht="18">
      <c r="A630" s="146">
        <v>45988</v>
      </c>
      <c r="B630" s="147" t="s">
        <v>40</v>
      </c>
      <c r="C630" s="148" t="s">
        <v>389</v>
      </c>
      <c r="D630" s="147" t="s">
        <v>388</v>
      </c>
      <c r="E630" s="149">
        <v>1.1284722222222221</v>
      </c>
      <c r="F630" s="147" t="s">
        <v>45</v>
      </c>
      <c r="G630" s="150">
        <v>10</v>
      </c>
      <c r="H630" s="163">
        <v>549</v>
      </c>
    </row>
    <row r="631" spans="1:8" ht="18">
      <c r="A631" s="146">
        <v>45988</v>
      </c>
      <c r="B631" s="147" t="s">
        <v>40</v>
      </c>
      <c r="C631" s="148" t="s">
        <v>389</v>
      </c>
      <c r="D631" s="147" t="s">
        <v>388</v>
      </c>
      <c r="E631" s="149">
        <v>1.1284722222222221</v>
      </c>
      <c r="F631" s="147" t="s">
        <v>48</v>
      </c>
      <c r="G631" s="150">
        <v>10</v>
      </c>
      <c r="H631" s="147" t="s">
        <v>49</v>
      </c>
    </row>
    <row r="632" spans="1:8" ht="18">
      <c r="A632" s="151">
        <v>45988</v>
      </c>
      <c r="B632" s="152" t="s">
        <v>40</v>
      </c>
      <c r="C632" s="153" t="s">
        <v>398</v>
      </c>
      <c r="D632" s="152" t="s">
        <v>388</v>
      </c>
      <c r="E632" s="154">
        <v>1.8888888888888891</v>
      </c>
      <c r="F632" s="152" t="s">
        <v>42</v>
      </c>
      <c r="G632" s="155">
        <v>14</v>
      </c>
      <c r="H632" s="173">
        <v>427</v>
      </c>
    </row>
    <row r="633" spans="1:8" ht="18">
      <c r="A633" s="146">
        <v>45988</v>
      </c>
      <c r="B633" s="147" t="s">
        <v>40</v>
      </c>
      <c r="C633" s="148" t="s">
        <v>398</v>
      </c>
      <c r="D633" s="147" t="s">
        <v>388</v>
      </c>
      <c r="E633" s="149">
        <v>1.8888888888888891</v>
      </c>
      <c r="F633" s="147" t="s">
        <v>45</v>
      </c>
      <c r="G633" s="150">
        <v>14</v>
      </c>
      <c r="H633" s="163">
        <v>580</v>
      </c>
    </row>
    <row r="634" spans="1:8" ht="18">
      <c r="A634" s="146">
        <v>45988</v>
      </c>
      <c r="B634" s="147" t="s">
        <v>40</v>
      </c>
      <c r="C634" s="148" t="s">
        <v>398</v>
      </c>
      <c r="D634" s="147" t="s">
        <v>388</v>
      </c>
      <c r="E634" s="149">
        <v>1.8888888888888891</v>
      </c>
      <c r="F634" s="147" t="s">
        <v>48</v>
      </c>
      <c r="G634" s="150">
        <v>14</v>
      </c>
      <c r="H634" s="147" t="s">
        <v>49</v>
      </c>
    </row>
    <row r="635" spans="1:8" ht="18">
      <c r="A635" s="151">
        <v>45988</v>
      </c>
      <c r="B635" s="152" t="s">
        <v>40</v>
      </c>
      <c r="C635" s="153" t="s">
        <v>396</v>
      </c>
      <c r="D635" s="152" t="s">
        <v>388</v>
      </c>
      <c r="E635" s="154">
        <v>1.788194444444444</v>
      </c>
      <c r="F635" s="152" t="s">
        <v>42</v>
      </c>
      <c r="G635" s="155">
        <v>13</v>
      </c>
      <c r="H635" s="173">
        <v>468</v>
      </c>
    </row>
    <row r="636" spans="1:8" ht="18">
      <c r="A636" s="146">
        <v>45988</v>
      </c>
      <c r="B636" s="147" t="s">
        <v>40</v>
      </c>
      <c r="C636" s="148" t="s">
        <v>396</v>
      </c>
      <c r="D636" s="147" t="s">
        <v>388</v>
      </c>
      <c r="E636" s="149">
        <v>1.788194444444444</v>
      </c>
      <c r="F636" s="147" t="s">
        <v>45</v>
      </c>
      <c r="G636" s="150">
        <v>13</v>
      </c>
      <c r="H636" s="163">
        <v>621</v>
      </c>
    </row>
    <row r="637" spans="1:8" ht="18">
      <c r="A637" s="146">
        <v>45988</v>
      </c>
      <c r="B637" s="147" t="s">
        <v>40</v>
      </c>
      <c r="C637" s="148" t="s">
        <v>396</v>
      </c>
      <c r="D637" s="147" t="s">
        <v>388</v>
      </c>
      <c r="E637" s="149">
        <v>1.788194444444444</v>
      </c>
      <c r="F637" s="147" t="s">
        <v>48</v>
      </c>
      <c r="G637" s="150">
        <v>13</v>
      </c>
      <c r="H637" s="147" t="s">
        <v>49</v>
      </c>
    </row>
    <row r="638" spans="1:8" ht="18">
      <c r="A638" s="140">
        <v>45988</v>
      </c>
      <c r="B638" s="141" t="s">
        <v>404</v>
      </c>
      <c r="C638" s="142" t="s">
        <v>405</v>
      </c>
      <c r="D638" s="141" t="s">
        <v>388</v>
      </c>
      <c r="E638" s="143">
        <v>1.291666666666667</v>
      </c>
      <c r="F638" s="141" t="s">
        <v>406</v>
      </c>
      <c r="G638" s="144">
        <v>3</v>
      </c>
      <c r="H638" s="145">
        <v>400</v>
      </c>
    </row>
    <row r="639" spans="1:8" ht="18">
      <c r="A639" s="151">
        <v>45988</v>
      </c>
      <c r="B639" s="152" t="s">
        <v>404</v>
      </c>
      <c r="C639" s="153" t="s">
        <v>408</v>
      </c>
      <c r="D639" s="152" t="s">
        <v>388</v>
      </c>
      <c r="E639" s="154">
        <v>1.59375</v>
      </c>
      <c r="F639" s="152" t="s">
        <v>406</v>
      </c>
      <c r="G639" s="155">
        <v>9</v>
      </c>
      <c r="H639" s="173">
        <v>595</v>
      </c>
    </row>
    <row r="640" spans="1:8" ht="18">
      <c r="A640" s="179">
        <v>45988</v>
      </c>
      <c r="B640" s="131" t="s">
        <v>25</v>
      </c>
      <c r="C640" s="132" t="s">
        <v>521</v>
      </c>
      <c r="D640" s="131" t="s">
        <v>388</v>
      </c>
      <c r="E640" s="133">
        <v>1.364583333333333</v>
      </c>
      <c r="F640" s="131" t="s">
        <v>27</v>
      </c>
      <c r="G640" s="134">
        <v>9</v>
      </c>
      <c r="H640" s="180">
        <v>401</v>
      </c>
    </row>
    <row r="641" spans="1:8" ht="18">
      <c r="A641" s="136">
        <v>45988</v>
      </c>
      <c r="B641" s="137" t="s">
        <v>25</v>
      </c>
      <c r="C641" s="138" t="s">
        <v>527</v>
      </c>
      <c r="D641" s="137" t="s">
        <v>388</v>
      </c>
      <c r="E641" s="139">
        <v>1.2534722222222221</v>
      </c>
      <c r="F641" s="137" t="s">
        <v>27</v>
      </c>
      <c r="G641" s="181">
        <v>9</v>
      </c>
      <c r="H641" s="182">
        <v>401</v>
      </c>
    </row>
    <row r="642" spans="1:8" ht="18">
      <c r="A642" s="136">
        <v>45988</v>
      </c>
      <c r="B642" s="137" t="s">
        <v>25</v>
      </c>
      <c r="C642" s="138" t="s">
        <v>431</v>
      </c>
      <c r="D642" s="137" t="s">
        <v>388</v>
      </c>
      <c r="E642" s="139">
        <v>1.114583333333333</v>
      </c>
      <c r="F642" s="137" t="s">
        <v>27</v>
      </c>
      <c r="G642" s="181">
        <v>7</v>
      </c>
      <c r="H642" s="182">
        <v>401</v>
      </c>
    </row>
    <row r="643" spans="1:8" ht="18">
      <c r="A643" s="136">
        <v>45988</v>
      </c>
      <c r="B643" s="137" t="s">
        <v>25</v>
      </c>
      <c r="C643" s="138" t="s">
        <v>486</v>
      </c>
      <c r="D643" s="137" t="s">
        <v>388</v>
      </c>
      <c r="E643" s="139">
        <v>1.333333333333333</v>
      </c>
      <c r="F643" s="137" t="s">
        <v>27</v>
      </c>
      <c r="G643" s="181">
        <v>6</v>
      </c>
      <c r="H643" s="182">
        <v>436</v>
      </c>
    </row>
    <row r="644" spans="1:8" ht="18">
      <c r="A644" s="136">
        <v>45988</v>
      </c>
      <c r="B644" s="137" t="s">
        <v>25</v>
      </c>
      <c r="C644" s="138" t="s">
        <v>438</v>
      </c>
      <c r="D644" s="137" t="s">
        <v>388</v>
      </c>
      <c r="E644" s="139">
        <v>1.583333333333333</v>
      </c>
      <c r="F644" s="137" t="s">
        <v>27</v>
      </c>
      <c r="G644" s="181">
        <v>9</v>
      </c>
      <c r="H644" s="182">
        <v>436</v>
      </c>
    </row>
    <row r="645" spans="1:8" ht="18">
      <c r="A645" s="136">
        <v>45988</v>
      </c>
      <c r="B645" s="137" t="s">
        <v>25</v>
      </c>
      <c r="C645" s="138" t="s">
        <v>435</v>
      </c>
      <c r="D645" s="137" t="s">
        <v>388</v>
      </c>
      <c r="E645" s="139">
        <v>1.739583333333333</v>
      </c>
      <c r="F645" s="137" t="s">
        <v>27</v>
      </c>
      <c r="G645" s="181">
        <v>9</v>
      </c>
      <c r="H645" s="182">
        <v>436</v>
      </c>
    </row>
    <row r="646" spans="1:8" ht="18">
      <c r="A646" s="136">
        <v>45988</v>
      </c>
      <c r="B646" s="137" t="s">
        <v>25</v>
      </c>
      <c r="C646" s="138" t="s">
        <v>518</v>
      </c>
      <c r="D646" s="137" t="s">
        <v>388</v>
      </c>
      <c r="E646" s="139">
        <v>1.0486111111111109</v>
      </c>
      <c r="F646" s="137" t="s">
        <v>27</v>
      </c>
      <c r="G646" s="181">
        <v>9</v>
      </c>
      <c r="H646" s="182">
        <v>526</v>
      </c>
    </row>
    <row r="647" spans="1:8" ht="18">
      <c r="A647" s="140">
        <v>45988</v>
      </c>
      <c r="B647" s="141" t="s">
        <v>428</v>
      </c>
      <c r="C647" s="142" t="s">
        <v>429</v>
      </c>
      <c r="D647" s="141" t="s">
        <v>388</v>
      </c>
      <c r="E647" s="143">
        <v>1.666666666666667</v>
      </c>
      <c r="F647" s="141" t="s">
        <v>406</v>
      </c>
      <c r="G647" s="144">
        <v>6</v>
      </c>
      <c r="H647" s="145">
        <v>401</v>
      </c>
    </row>
    <row r="648" spans="1:8" ht="18">
      <c r="A648" s="140">
        <v>45988</v>
      </c>
      <c r="B648" s="141" t="s">
        <v>399</v>
      </c>
      <c r="C648" s="142" t="s">
        <v>494</v>
      </c>
      <c r="D648" s="141" t="s">
        <v>388</v>
      </c>
      <c r="E648" s="143">
        <v>1.3298611111111109</v>
      </c>
      <c r="F648" s="141" t="s">
        <v>401</v>
      </c>
      <c r="G648" s="144">
        <v>9</v>
      </c>
      <c r="H648" s="145">
        <v>422</v>
      </c>
    </row>
    <row r="649" spans="1:8" ht="18">
      <c r="A649" s="146">
        <v>45988</v>
      </c>
      <c r="B649" s="147" t="s">
        <v>399</v>
      </c>
      <c r="C649" s="148" t="s">
        <v>494</v>
      </c>
      <c r="D649" s="147" t="s">
        <v>388</v>
      </c>
      <c r="E649" s="149">
        <v>1.3298611111111109</v>
      </c>
      <c r="F649" s="147" t="s">
        <v>48</v>
      </c>
      <c r="G649" s="150">
        <v>9</v>
      </c>
      <c r="H649" s="163">
        <v>545</v>
      </c>
    </row>
    <row r="650" spans="1:8" ht="18">
      <c r="A650" s="140">
        <v>45988</v>
      </c>
      <c r="B650" s="141" t="s">
        <v>50</v>
      </c>
      <c r="C650" s="142" t="s">
        <v>414</v>
      </c>
      <c r="D650" s="141" t="s">
        <v>388</v>
      </c>
      <c r="E650" s="143">
        <v>1.302083333333333</v>
      </c>
      <c r="F650" s="141" t="s">
        <v>52</v>
      </c>
      <c r="G650" s="144">
        <v>1</v>
      </c>
      <c r="H650" s="145">
        <v>449</v>
      </c>
    </row>
    <row r="651" spans="1:8" ht="18">
      <c r="A651" s="146">
        <v>45988</v>
      </c>
      <c r="B651" s="147" t="s">
        <v>50</v>
      </c>
      <c r="C651" s="148" t="s">
        <v>414</v>
      </c>
      <c r="D651" s="147" t="s">
        <v>388</v>
      </c>
      <c r="E651" s="149">
        <v>1.302083333333333</v>
      </c>
      <c r="F651" s="147" t="s">
        <v>55</v>
      </c>
      <c r="G651" s="150">
        <v>1</v>
      </c>
      <c r="H651" s="163">
        <v>549</v>
      </c>
    </row>
    <row r="652" spans="1:8" ht="18">
      <c r="A652" s="146">
        <v>45988</v>
      </c>
      <c r="B652" s="147" t="s">
        <v>50</v>
      </c>
      <c r="C652" s="148" t="s">
        <v>414</v>
      </c>
      <c r="D652" s="147" t="s">
        <v>388</v>
      </c>
      <c r="E652" s="149">
        <v>1.302083333333333</v>
      </c>
      <c r="F652" s="147" t="s">
        <v>58</v>
      </c>
      <c r="G652" s="150">
        <v>1</v>
      </c>
      <c r="H652" s="163">
        <v>639</v>
      </c>
    </row>
    <row r="653" spans="1:8" ht="18">
      <c r="A653" s="151">
        <v>45988</v>
      </c>
      <c r="B653" s="152" t="s">
        <v>50</v>
      </c>
      <c r="C653" s="153" t="s">
        <v>421</v>
      </c>
      <c r="D653" s="152" t="s">
        <v>388</v>
      </c>
      <c r="E653" s="154">
        <v>1.9027777777777779</v>
      </c>
      <c r="F653" s="152" t="s">
        <v>52</v>
      </c>
      <c r="G653" s="155">
        <v>1</v>
      </c>
      <c r="H653" s="173">
        <v>489</v>
      </c>
    </row>
    <row r="654" spans="1:8" ht="18">
      <c r="A654" s="146">
        <v>45988</v>
      </c>
      <c r="B654" s="147" t="s">
        <v>50</v>
      </c>
      <c r="C654" s="148" t="s">
        <v>421</v>
      </c>
      <c r="D654" s="147" t="s">
        <v>388</v>
      </c>
      <c r="E654" s="149">
        <v>1.9027777777777779</v>
      </c>
      <c r="F654" s="147" t="s">
        <v>55</v>
      </c>
      <c r="G654" s="150">
        <v>1</v>
      </c>
      <c r="H654" s="163">
        <v>589</v>
      </c>
    </row>
    <row r="655" spans="1:8" ht="18">
      <c r="A655" s="146">
        <v>45988</v>
      </c>
      <c r="B655" s="147" t="s">
        <v>50</v>
      </c>
      <c r="C655" s="148" t="s">
        <v>421</v>
      </c>
      <c r="D655" s="147" t="s">
        <v>388</v>
      </c>
      <c r="E655" s="149">
        <v>1.9027777777777779</v>
      </c>
      <c r="F655" s="147" t="s">
        <v>58</v>
      </c>
      <c r="G655" s="150">
        <v>1</v>
      </c>
      <c r="H655" s="163">
        <v>679</v>
      </c>
    </row>
    <row r="656" spans="1:8" ht="18">
      <c r="A656" s="151">
        <v>45988</v>
      </c>
      <c r="B656" s="152" t="s">
        <v>50</v>
      </c>
      <c r="C656" s="153" t="s">
        <v>424</v>
      </c>
      <c r="D656" s="152" t="s">
        <v>388</v>
      </c>
      <c r="E656" s="154">
        <v>1.854166666666667</v>
      </c>
      <c r="F656" s="152" t="s">
        <v>52</v>
      </c>
      <c r="G656" s="155">
        <v>4</v>
      </c>
      <c r="H656" s="173">
        <v>489</v>
      </c>
    </row>
    <row r="657" spans="1:8" ht="18">
      <c r="A657" s="146">
        <v>45988</v>
      </c>
      <c r="B657" s="147" t="s">
        <v>50</v>
      </c>
      <c r="C657" s="148" t="s">
        <v>424</v>
      </c>
      <c r="D657" s="147" t="s">
        <v>388</v>
      </c>
      <c r="E657" s="149">
        <v>1.854166666666667</v>
      </c>
      <c r="F657" s="147" t="s">
        <v>55</v>
      </c>
      <c r="G657" s="150">
        <v>4</v>
      </c>
      <c r="H657" s="163">
        <v>589</v>
      </c>
    </row>
    <row r="658" spans="1:8" ht="18">
      <c r="A658" s="146">
        <v>45988</v>
      </c>
      <c r="B658" s="147" t="s">
        <v>50</v>
      </c>
      <c r="C658" s="148" t="s">
        <v>424</v>
      </c>
      <c r="D658" s="147" t="s">
        <v>388</v>
      </c>
      <c r="E658" s="149">
        <v>1.854166666666667</v>
      </c>
      <c r="F658" s="147" t="s">
        <v>58</v>
      </c>
      <c r="G658" s="150">
        <v>4</v>
      </c>
      <c r="H658" s="163">
        <v>679</v>
      </c>
    </row>
    <row r="659" spans="1:8" ht="18">
      <c r="A659" s="151">
        <v>45988</v>
      </c>
      <c r="B659" s="152" t="s">
        <v>50</v>
      </c>
      <c r="C659" s="153" t="s">
        <v>410</v>
      </c>
      <c r="D659" s="152" t="s">
        <v>388</v>
      </c>
      <c r="E659" s="154">
        <v>1.395833333333333</v>
      </c>
      <c r="F659" s="152" t="s">
        <v>52</v>
      </c>
      <c r="G659" s="155">
        <v>5</v>
      </c>
      <c r="H659" s="173">
        <v>489</v>
      </c>
    </row>
    <row r="660" spans="1:8" ht="18">
      <c r="A660" s="146">
        <v>45988</v>
      </c>
      <c r="B660" s="147" t="s">
        <v>50</v>
      </c>
      <c r="C660" s="148" t="s">
        <v>410</v>
      </c>
      <c r="D660" s="147" t="s">
        <v>388</v>
      </c>
      <c r="E660" s="149">
        <v>1.395833333333333</v>
      </c>
      <c r="F660" s="147" t="s">
        <v>55</v>
      </c>
      <c r="G660" s="150">
        <v>5</v>
      </c>
      <c r="H660" s="163">
        <v>589</v>
      </c>
    </row>
    <row r="661" spans="1:8" ht="18">
      <c r="A661" s="146">
        <v>45988</v>
      </c>
      <c r="B661" s="147" t="s">
        <v>50</v>
      </c>
      <c r="C661" s="148" t="s">
        <v>410</v>
      </c>
      <c r="D661" s="147" t="s">
        <v>388</v>
      </c>
      <c r="E661" s="149">
        <v>1.395833333333333</v>
      </c>
      <c r="F661" s="147" t="s">
        <v>58</v>
      </c>
      <c r="G661" s="150">
        <v>5</v>
      </c>
      <c r="H661" s="163">
        <v>679</v>
      </c>
    </row>
    <row r="662" spans="1:8" ht="18">
      <c r="A662" s="151">
        <v>45988</v>
      </c>
      <c r="B662" s="152" t="s">
        <v>50</v>
      </c>
      <c r="C662" s="153" t="s">
        <v>415</v>
      </c>
      <c r="D662" s="152" t="s">
        <v>388</v>
      </c>
      <c r="E662" s="154">
        <v>1.256944444444444</v>
      </c>
      <c r="F662" s="152" t="s">
        <v>52</v>
      </c>
      <c r="G662" s="155">
        <v>5</v>
      </c>
      <c r="H662" s="173">
        <v>529</v>
      </c>
    </row>
    <row r="663" spans="1:8" ht="18">
      <c r="A663" s="146">
        <v>45988</v>
      </c>
      <c r="B663" s="147" t="s">
        <v>50</v>
      </c>
      <c r="C663" s="148" t="s">
        <v>415</v>
      </c>
      <c r="D663" s="147" t="s">
        <v>388</v>
      </c>
      <c r="E663" s="149">
        <v>1.256944444444444</v>
      </c>
      <c r="F663" s="147" t="s">
        <v>55</v>
      </c>
      <c r="G663" s="150">
        <v>5</v>
      </c>
      <c r="H663" s="163">
        <v>629</v>
      </c>
    </row>
    <row r="664" spans="1:8" ht="18">
      <c r="A664" s="146">
        <v>45988</v>
      </c>
      <c r="B664" s="147" t="s">
        <v>50</v>
      </c>
      <c r="C664" s="148" t="s">
        <v>415</v>
      </c>
      <c r="D664" s="147" t="s">
        <v>388</v>
      </c>
      <c r="E664" s="149">
        <v>1.256944444444444</v>
      </c>
      <c r="F664" s="147" t="s">
        <v>58</v>
      </c>
      <c r="G664" s="150">
        <v>5</v>
      </c>
      <c r="H664" s="163">
        <v>719</v>
      </c>
    </row>
    <row r="665" spans="1:8" ht="18">
      <c r="A665" s="151">
        <v>45988</v>
      </c>
      <c r="B665" s="152" t="s">
        <v>50</v>
      </c>
      <c r="C665" s="153" t="s">
        <v>425</v>
      </c>
      <c r="D665" s="152" t="s">
        <v>388</v>
      </c>
      <c r="E665" s="154">
        <v>1.6597222222222221</v>
      </c>
      <c r="F665" s="152" t="s">
        <v>52</v>
      </c>
      <c r="G665" s="155">
        <v>5</v>
      </c>
      <c r="H665" s="173">
        <v>529</v>
      </c>
    </row>
    <row r="666" spans="1:8" ht="18">
      <c r="A666" s="146">
        <v>45988</v>
      </c>
      <c r="B666" s="147" t="s">
        <v>50</v>
      </c>
      <c r="C666" s="148" t="s">
        <v>425</v>
      </c>
      <c r="D666" s="147" t="s">
        <v>388</v>
      </c>
      <c r="E666" s="149">
        <v>1.6597222222222221</v>
      </c>
      <c r="F666" s="147" t="s">
        <v>55</v>
      </c>
      <c r="G666" s="150">
        <v>5</v>
      </c>
      <c r="H666" s="163">
        <v>629</v>
      </c>
    </row>
    <row r="667" spans="1:8" ht="18">
      <c r="A667" s="146">
        <v>45988</v>
      </c>
      <c r="B667" s="147" t="s">
        <v>50</v>
      </c>
      <c r="C667" s="148" t="s">
        <v>425</v>
      </c>
      <c r="D667" s="147" t="s">
        <v>388</v>
      </c>
      <c r="E667" s="149">
        <v>1.6597222222222221</v>
      </c>
      <c r="F667" s="147" t="s">
        <v>58</v>
      </c>
      <c r="G667" s="150">
        <v>5</v>
      </c>
      <c r="H667" s="163">
        <v>719</v>
      </c>
    </row>
    <row r="668" spans="1:8" ht="18">
      <c r="A668" s="151">
        <v>45988</v>
      </c>
      <c r="B668" s="152" t="s">
        <v>50</v>
      </c>
      <c r="C668" s="153" t="s">
        <v>420</v>
      </c>
      <c r="D668" s="152" t="s">
        <v>388</v>
      </c>
      <c r="E668" s="154">
        <v>1.7986111111111109</v>
      </c>
      <c r="F668" s="152" t="s">
        <v>52</v>
      </c>
      <c r="G668" s="155">
        <v>5</v>
      </c>
      <c r="H668" s="173">
        <v>529</v>
      </c>
    </row>
    <row r="669" spans="1:8" ht="18">
      <c r="A669" s="146">
        <v>45988</v>
      </c>
      <c r="B669" s="147" t="s">
        <v>50</v>
      </c>
      <c r="C669" s="148" t="s">
        <v>420</v>
      </c>
      <c r="D669" s="147" t="s">
        <v>388</v>
      </c>
      <c r="E669" s="149">
        <v>1.7986111111111109</v>
      </c>
      <c r="F669" s="147" t="s">
        <v>55</v>
      </c>
      <c r="G669" s="150">
        <v>5</v>
      </c>
      <c r="H669" s="163">
        <v>629</v>
      </c>
    </row>
    <row r="670" spans="1:8" ht="18">
      <c r="A670" s="146">
        <v>45988</v>
      </c>
      <c r="B670" s="147" t="s">
        <v>50</v>
      </c>
      <c r="C670" s="148" t="s">
        <v>420</v>
      </c>
      <c r="D670" s="147" t="s">
        <v>388</v>
      </c>
      <c r="E670" s="149">
        <v>1.7986111111111109</v>
      </c>
      <c r="F670" s="147" t="s">
        <v>58</v>
      </c>
      <c r="G670" s="150">
        <v>5</v>
      </c>
      <c r="H670" s="163">
        <v>719</v>
      </c>
    </row>
    <row r="671" spans="1:8" ht="18">
      <c r="A671" s="151">
        <v>45988</v>
      </c>
      <c r="B671" s="152" t="s">
        <v>50</v>
      </c>
      <c r="C671" s="153" t="s">
        <v>419</v>
      </c>
      <c r="D671" s="152" t="s">
        <v>388</v>
      </c>
      <c r="E671" s="154">
        <v>1.5173611111111109</v>
      </c>
      <c r="F671" s="152" t="s">
        <v>52</v>
      </c>
      <c r="G671" s="155">
        <v>5</v>
      </c>
      <c r="H671" s="173">
        <v>569</v>
      </c>
    </row>
    <row r="672" spans="1:8" ht="18">
      <c r="A672" s="146">
        <v>45988</v>
      </c>
      <c r="B672" s="147" t="s">
        <v>50</v>
      </c>
      <c r="C672" s="148" t="s">
        <v>419</v>
      </c>
      <c r="D672" s="147" t="s">
        <v>388</v>
      </c>
      <c r="E672" s="149">
        <v>1.5173611111111109</v>
      </c>
      <c r="F672" s="147" t="s">
        <v>55</v>
      </c>
      <c r="G672" s="150">
        <v>5</v>
      </c>
      <c r="H672" s="163">
        <v>669</v>
      </c>
    </row>
    <row r="673" spans="1:8" ht="18">
      <c r="A673" s="146">
        <v>45988</v>
      </c>
      <c r="B673" s="147" t="s">
        <v>50</v>
      </c>
      <c r="C673" s="148" t="s">
        <v>419</v>
      </c>
      <c r="D673" s="147" t="s">
        <v>388</v>
      </c>
      <c r="E673" s="149">
        <v>1.5173611111111109</v>
      </c>
      <c r="F673" s="147" t="s">
        <v>58</v>
      </c>
      <c r="G673" s="150">
        <v>5</v>
      </c>
      <c r="H673" s="163">
        <v>759</v>
      </c>
    </row>
    <row r="674" spans="1:8" ht="18">
      <c r="A674" s="140">
        <v>45988</v>
      </c>
      <c r="B674" s="141" t="s">
        <v>77</v>
      </c>
      <c r="C674" s="142" t="s">
        <v>467</v>
      </c>
      <c r="D674" s="141" t="s">
        <v>388</v>
      </c>
      <c r="E674" s="143">
        <v>1.4861111111111109</v>
      </c>
      <c r="F674" s="141" t="s">
        <v>79</v>
      </c>
      <c r="G674" s="144">
        <v>9</v>
      </c>
      <c r="H674" s="145">
        <v>566</v>
      </c>
    </row>
    <row r="675" spans="1:8" ht="18">
      <c r="A675" s="151">
        <v>45988</v>
      </c>
      <c r="B675" s="152" t="s">
        <v>77</v>
      </c>
      <c r="C675" s="153" t="s">
        <v>473</v>
      </c>
      <c r="D675" s="152" t="s">
        <v>388</v>
      </c>
      <c r="E675" s="154">
        <v>1.2222222222222221</v>
      </c>
      <c r="F675" s="152" t="s">
        <v>79</v>
      </c>
      <c r="G675" s="155">
        <v>9</v>
      </c>
      <c r="H675" s="173">
        <v>566</v>
      </c>
    </row>
    <row r="676" spans="1:8" ht="18">
      <c r="A676" s="151">
        <v>45988</v>
      </c>
      <c r="B676" s="152" t="s">
        <v>77</v>
      </c>
      <c r="C676" s="153" t="s">
        <v>468</v>
      </c>
      <c r="D676" s="152" t="s">
        <v>388</v>
      </c>
      <c r="E676" s="154">
        <v>1.145833333333333</v>
      </c>
      <c r="F676" s="152" t="s">
        <v>79</v>
      </c>
      <c r="G676" s="155">
        <v>9</v>
      </c>
      <c r="H676" s="173">
        <v>612</v>
      </c>
    </row>
    <row r="677" spans="1:8" ht="18">
      <c r="A677" s="151">
        <v>45988</v>
      </c>
      <c r="B677" s="152" t="s">
        <v>77</v>
      </c>
      <c r="C677" s="153" t="s">
        <v>470</v>
      </c>
      <c r="D677" s="152" t="s">
        <v>388</v>
      </c>
      <c r="E677" s="154">
        <v>1.5138888888888891</v>
      </c>
      <c r="F677" s="152" t="s">
        <v>79</v>
      </c>
      <c r="G677" s="155">
        <v>9</v>
      </c>
      <c r="H677" s="173">
        <v>612</v>
      </c>
    </row>
    <row r="678" spans="1:8" ht="18">
      <c r="A678" s="151">
        <v>45988</v>
      </c>
      <c r="B678" s="152" t="s">
        <v>77</v>
      </c>
      <c r="C678" s="153" t="s">
        <v>471</v>
      </c>
      <c r="D678" s="152" t="s">
        <v>388</v>
      </c>
      <c r="E678" s="154">
        <v>1.958333333333333</v>
      </c>
      <c r="F678" s="152" t="s">
        <v>79</v>
      </c>
      <c r="G678" s="155">
        <v>9</v>
      </c>
      <c r="H678" s="173">
        <v>993</v>
      </c>
    </row>
    <row r="679" spans="1:8" ht="18">
      <c r="A679" s="151">
        <v>45988</v>
      </c>
      <c r="B679" s="152" t="s">
        <v>77</v>
      </c>
      <c r="C679" s="153" t="s">
        <v>465</v>
      </c>
      <c r="D679" s="152" t="s">
        <v>388</v>
      </c>
      <c r="E679" s="154">
        <v>1.0138888888888891</v>
      </c>
      <c r="F679" s="152" t="s">
        <v>79</v>
      </c>
      <c r="G679" s="155">
        <v>9</v>
      </c>
      <c r="H679" s="152" t="s">
        <v>497</v>
      </c>
    </row>
    <row r="680" spans="1:8" ht="18">
      <c r="A680" s="151">
        <v>45988</v>
      </c>
      <c r="B680" s="152" t="s">
        <v>77</v>
      </c>
      <c r="C680" s="153" t="s">
        <v>469</v>
      </c>
      <c r="D680" s="152" t="s">
        <v>388</v>
      </c>
      <c r="E680" s="154">
        <v>1.2777777777777779</v>
      </c>
      <c r="F680" s="152" t="s">
        <v>79</v>
      </c>
      <c r="G680" s="155">
        <v>9</v>
      </c>
      <c r="H680" s="152" t="s">
        <v>497</v>
      </c>
    </row>
    <row r="681" spans="1:8" ht="18">
      <c r="A681" s="151">
        <v>45988</v>
      </c>
      <c r="B681" s="152" t="s">
        <v>77</v>
      </c>
      <c r="C681" s="153" t="s">
        <v>472</v>
      </c>
      <c r="D681" s="152" t="s">
        <v>388</v>
      </c>
      <c r="E681" s="154">
        <v>1.774305555555556</v>
      </c>
      <c r="F681" s="152" t="s">
        <v>79</v>
      </c>
      <c r="G681" s="155">
        <v>9</v>
      </c>
      <c r="H681" s="152" t="s">
        <v>497</v>
      </c>
    </row>
    <row r="682" spans="1:8" ht="18">
      <c r="A682" s="140">
        <v>45988</v>
      </c>
      <c r="B682" s="141" t="s">
        <v>60</v>
      </c>
      <c r="C682" s="142" t="s">
        <v>450</v>
      </c>
      <c r="D682" s="141" t="s">
        <v>388</v>
      </c>
      <c r="E682" s="143">
        <v>1.243055555555556</v>
      </c>
      <c r="F682" s="141" t="s">
        <v>62</v>
      </c>
      <c r="G682" s="144">
        <v>2</v>
      </c>
      <c r="H682" s="145">
        <v>574</v>
      </c>
    </row>
    <row r="683" spans="1:8" ht="18">
      <c r="A683" s="146">
        <v>45988</v>
      </c>
      <c r="B683" s="147" t="s">
        <v>60</v>
      </c>
      <c r="C683" s="148" t="s">
        <v>450</v>
      </c>
      <c r="D683" s="147" t="s">
        <v>388</v>
      </c>
      <c r="E683" s="149">
        <v>1.243055555555556</v>
      </c>
      <c r="F683" s="147" t="s">
        <v>65</v>
      </c>
      <c r="G683" s="150">
        <v>2</v>
      </c>
      <c r="H683" s="163">
        <v>619</v>
      </c>
    </row>
    <row r="684" spans="1:8" ht="18">
      <c r="A684" s="151">
        <v>45988</v>
      </c>
      <c r="B684" s="152" t="s">
        <v>60</v>
      </c>
      <c r="C684" s="153" t="s">
        <v>501</v>
      </c>
      <c r="D684" s="152" t="s">
        <v>388</v>
      </c>
      <c r="E684" s="154">
        <v>1.3784722222222221</v>
      </c>
      <c r="F684" s="152" t="s">
        <v>62</v>
      </c>
      <c r="G684" s="155">
        <v>9</v>
      </c>
      <c r="H684" s="173">
        <v>678</v>
      </c>
    </row>
    <row r="685" spans="1:8" ht="18">
      <c r="A685" s="146">
        <v>45988</v>
      </c>
      <c r="B685" s="147" t="s">
        <v>60</v>
      </c>
      <c r="C685" s="148" t="s">
        <v>501</v>
      </c>
      <c r="D685" s="147" t="s">
        <v>388</v>
      </c>
      <c r="E685" s="149">
        <v>1.3784722222222221</v>
      </c>
      <c r="F685" s="147" t="s">
        <v>65</v>
      </c>
      <c r="G685" s="150">
        <v>9</v>
      </c>
      <c r="H685" s="163">
        <v>723</v>
      </c>
    </row>
    <row r="686" spans="1:8" ht="18">
      <c r="A686" s="151">
        <v>45988</v>
      </c>
      <c r="B686" s="152" t="s">
        <v>60</v>
      </c>
      <c r="C686" s="153" t="s">
        <v>447</v>
      </c>
      <c r="D686" s="152" t="s">
        <v>388</v>
      </c>
      <c r="E686" s="154">
        <v>1.006944444444444</v>
      </c>
      <c r="F686" s="152" t="s">
        <v>62</v>
      </c>
      <c r="G686" s="155">
        <v>9</v>
      </c>
      <c r="H686" s="173">
        <v>678</v>
      </c>
    </row>
    <row r="687" spans="1:8" ht="18">
      <c r="A687" s="146">
        <v>45988</v>
      </c>
      <c r="B687" s="147" t="s">
        <v>60</v>
      </c>
      <c r="C687" s="148" t="s">
        <v>447</v>
      </c>
      <c r="D687" s="147" t="s">
        <v>388</v>
      </c>
      <c r="E687" s="149">
        <v>1.006944444444444</v>
      </c>
      <c r="F687" s="147" t="s">
        <v>65</v>
      </c>
      <c r="G687" s="150">
        <v>9</v>
      </c>
      <c r="H687" s="163">
        <v>723</v>
      </c>
    </row>
    <row r="688" spans="1:8" ht="18">
      <c r="A688" s="151">
        <v>45988</v>
      </c>
      <c r="B688" s="152" t="s">
        <v>60</v>
      </c>
      <c r="C688" s="153" t="s">
        <v>451</v>
      </c>
      <c r="D688" s="152" t="s">
        <v>388</v>
      </c>
      <c r="E688" s="154">
        <v>1.1423611111111109</v>
      </c>
      <c r="F688" s="152" t="s">
        <v>62</v>
      </c>
      <c r="G688" s="155">
        <v>9</v>
      </c>
      <c r="H688" s="173">
        <v>678</v>
      </c>
    </row>
    <row r="689" spans="1:8" ht="18">
      <c r="A689" s="146">
        <v>45988</v>
      </c>
      <c r="B689" s="147" t="s">
        <v>60</v>
      </c>
      <c r="C689" s="148" t="s">
        <v>451</v>
      </c>
      <c r="D689" s="147" t="s">
        <v>388</v>
      </c>
      <c r="E689" s="149">
        <v>1.1423611111111109</v>
      </c>
      <c r="F689" s="147" t="s">
        <v>65</v>
      </c>
      <c r="G689" s="150">
        <v>9</v>
      </c>
      <c r="H689" s="163">
        <v>723</v>
      </c>
    </row>
    <row r="690" spans="1:8" ht="18">
      <c r="A690" s="151">
        <v>45988</v>
      </c>
      <c r="B690" s="152" t="s">
        <v>60</v>
      </c>
      <c r="C690" s="153" t="s">
        <v>462</v>
      </c>
      <c r="D690" s="152" t="s">
        <v>388</v>
      </c>
      <c r="E690" s="154">
        <v>1.6111111111111109</v>
      </c>
      <c r="F690" s="152" t="s">
        <v>62</v>
      </c>
      <c r="G690" s="155">
        <v>9</v>
      </c>
      <c r="H690" s="152" t="s">
        <v>624</v>
      </c>
    </row>
    <row r="691" spans="1:8" ht="18">
      <c r="A691" s="146">
        <v>45988</v>
      </c>
      <c r="B691" s="147" t="s">
        <v>60</v>
      </c>
      <c r="C691" s="148" t="s">
        <v>462</v>
      </c>
      <c r="D691" s="147" t="s">
        <v>388</v>
      </c>
      <c r="E691" s="149">
        <v>1.6111111111111109</v>
      </c>
      <c r="F691" s="147" t="s">
        <v>65</v>
      </c>
      <c r="G691" s="150">
        <v>9</v>
      </c>
      <c r="H691" s="147" t="s">
        <v>625</v>
      </c>
    </row>
    <row r="692" spans="1:8" ht="18">
      <c r="A692" s="151">
        <v>45988</v>
      </c>
      <c r="B692" s="152" t="s">
        <v>60</v>
      </c>
      <c r="C692" s="153" t="s">
        <v>503</v>
      </c>
      <c r="D692" s="152" t="s">
        <v>388</v>
      </c>
      <c r="E692" s="154">
        <v>1.71875</v>
      </c>
      <c r="F692" s="152" t="s">
        <v>62</v>
      </c>
      <c r="G692" s="155">
        <v>9</v>
      </c>
      <c r="H692" s="152" t="s">
        <v>655</v>
      </c>
    </row>
    <row r="693" spans="1:8" ht="18">
      <c r="A693" s="146">
        <v>45988</v>
      </c>
      <c r="B693" s="147" t="s">
        <v>60</v>
      </c>
      <c r="C693" s="148" t="s">
        <v>503</v>
      </c>
      <c r="D693" s="147" t="s">
        <v>388</v>
      </c>
      <c r="E693" s="149">
        <v>1.71875</v>
      </c>
      <c r="F693" s="147" t="s">
        <v>65</v>
      </c>
      <c r="G693" s="150">
        <v>9</v>
      </c>
      <c r="H693" s="147" t="s">
        <v>656</v>
      </c>
    </row>
    <row r="694" spans="1:8" ht="18">
      <c r="A694" s="151">
        <v>45988</v>
      </c>
      <c r="B694" s="152" t="s">
        <v>60</v>
      </c>
      <c r="C694" s="153" t="s">
        <v>452</v>
      </c>
      <c r="D694" s="152" t="s">
        <v>388</v>
      </c>
      <c r="E694" s="154">
        <v>1.302083333333333</v>
      </c>
      <c r="F694" s="152" t="s">
        <v>65</v>
      </c>
      <c r="G694" s="155">
        <v>4</v>
      </c>
      <c r="H694" s="152" t="s">
        <v>657</v>
      </c>
    </row>
    <row r="695" spans="1:8" ht="18">
      <c r="A695" s="151">
        <v>45988</v>
      </c>
      <c r="B695" s="152" t="s">
        <v>60</v>
      </c>
      <c r="C695" s="153" t="s">
        <v>454</v>
      </c>
      <c r="D695" s="152" t="s">
        <v>388</v>
      </c>
      <c r="E695" s="154">
        <v>1.1284722222222221</v>
      </c>
      <c r="F695" s="152" t="s">
        <v>65</v>
      </c>
      <c r="G695" s="155">
        <v>4</v>
      </c>
      <c r="H695" s="152" t="s">
        <v>657</v>
      </c>
    </row>
    <row r="696" spans="1:8" ht="18">
      <c r="A696" s="151">
        <v>45988</v>
      </c>
      <c r="B696" s="152" t="s">
        <v>60</v>
      </c>
      <c r="C696" s="153" t="s">
        <v>455</v>
      </c>
      <c r="D696" s="152" t="s">
        <v>388</v>
      </c>
      <c r="E696" s="154">
        <v>1.930555555555556</v>
      </c>
      <c r="F696" s="152" t="s">
        <v>62</v>
      </c>
      <c r="G696" s="155">
        <v>9</v>
      </c>
      <c r="H696" s="152" t="s">
        <v>448</v>
      </c>
    </row>
    <row r="697" spans="1:8" ht="18">
      <c r="A697" s="146">
        <v>45988</v>
      </c>
      <c r="B697" s="147" t="s">
        <v>60</v>
      </c>
      <c r="C697" s="148" t="s">
        <v>455</v>
      </c>
      <c r="D697" s="147" t="s">
        <v>388</v>
      </c>
      <c r="E697" s="149">
        <v>1.930555555555556</v>
      </c>
      <c r="F697" s="147" t="s">
        <v>65</v>
      </c>
      <c r="G697" s="150">
        <v>9</v>
      </c>
      <c r="H697" s="147" t="s">
        <v>449</v>
      </c>
    </row>
    <row r="698" spans="1:8" ht="18">
      <c r="A698" s="151">
        <v>45988</v>
      </c>
      <c r="B698" s="152" t="s">
        <v>60</v>
      </c>
      <c r="C698" s="153" t="s">
        <v>459</v>
      </c>
      <c r="D698" s="152" t="s">
        <v>388</v>
      </c>
      <c r="E698" s="154">
        <v>1.8888888888888891</v>
      </c>
      <c r="F698" s="152" t="s">
        <v>65</v>
      </c>
      <c r="G698" s="155">
        <v>4</v>
      </c>
      <c r="H698" s="152" t="s">
        <v>626</v>
      </c>
    </row>
    <row r="699" spans="1:8" ht="18">
      <c r="A699" s="151">
        <v>45988</v>
      </c>
      <c r="B699" s="152" t="s">
        <v>60</v>
      </c>
      <c r="C699" s="153" t="s">
        <v>461</v>
      </c>
      <c r="D699" s="152" t="s">
        <v>388</v>
      </c>
      <c r="E699" s="154">
        <v>1.788194444444444</v>
      </c>
      <c r="F699" s="152" t="s">
        <v>65</v>
      </c>
      <c r="G699" s="155">
        <v>4</v>
      </c>
      <c r="H699" s="152" t="s">
        <v>626</v>
      </c>
    </row>
    <row r="700" spans="1:8" ht="18">
      <c r="A700" s="151">
        <v>45988</v>
      </c>
      <c r="B700" s="152" t="s">
        <v>60</v>
      </c>
      <c r="C700" s="153" t="s">
        <v>458</v>
      </c>
      <c r="D700" s="152" t="s">
        <v>388</v>
      </c>
      <c r="E700" s="154">
        <v>1.8298611111111109</v>
      </c>
      <c r="F700" s="152" t="s">
        <v>62</v>
      </c>
      <c r="G700" s="155">
        <v>9</v>
      </c>
      <c r="H700" s="152" t="s">
        <v>658</v>
      </c>
    </row>
    <row r="701" spans="1:8" ht="18">
      <c r="A701" s="168">
        <v>45988</v>
      </c>
      <c r="B701" s="169" t="s">
        <v>60</v>
      </c>
      <c r="C701" s="170" t="s">
        <v>458</v>
      </c>
      <c r="D701" s="169" t="s">
        <v>388</v>
      </c>
      <c r="E701" s="171">
        <v>1.8298611111111109</v>
      </c>
      <c r="F701" s="169" t="s">
        <v>65</v>
      </c>
      <c r="G701" s="172">
        <v>9</v>
      </c>
      <c r="H701" s="169" t="s">
        <v>659</v>
      </c>
    </row>
    <row r="702" spans="1:8" ht="18">
      <c r="A702" s="161">
        <v>45989</v>
      </c>
      <c r="B702" s="141" t="s">
        <v>40</v>
      </c>
      <c r="C702" s="142" t="s">
        <v>392</v>
      </c>
      <c r="D702" s="141" t="s">
        <v>388</v>
      </c>
      <c r="E702" s="143">
        <v>1.302083333333333</v>
      </c>
      <c r="F702" s="141" t="s">
        <v>42</v>
      </c>
      <c r="G702" s="144">
        <v>4</v>
      </c>
      <c r="H702" s="162">
        <v>396</v>
      </c>
    </row>
    <row r="703" spans="1:8" ht="18">
      <c r="A703" s="146">
        <v>45989</v>
      </c>
      <c r="B703" s="147" t="s">
        <v>40</v>
      </c>
      <c r="C703" s="148" t="s">
        <v>392</v>
      </c>
      <c r="D703" s="147" t="s">
        <v>388</v>
      </c>
      <c r="E703" s="149">
        <v>1.302083333333333</v>
      </c>
      <c r="F703" s="147" t="s">
        <v>45</v>
      </c>
      <c r="G703" s="150">
        <v>4</v>
      </c>
      <c r="H703" s="163">
        <v>549</v>
      </c>
    </row>
    <row r="704" spans="1:8" ht="18">
      <c r="A704" s="146">
        <v>45989</v>
      </c>
      <c r="B704" s="147" t="s">
        <v>40</v>
      </c>
      <c r="C704" s="148" t="s">
        <v>392</v>
      </c>
      <c r="D704" s="147" t="s">
        <v>388</v>
      </c>
      <c r="E704" s="149">
        <v>1.302083333333333</v>
      </c>
      <c r="F704" s="147" t="s">
        <v>48</v>
      </c>
      <c r="G704" s="150">
        <v>4</v>
      </c>
      <c r="H704" s="147" t="s">
        <v>49</v>
      </c>
    </row>
    <row r="705" spans="1:8" ht="18">
      <c r="A705" s="151">
        <v>45989</v>
      </c>
      <c r="B705" s="152" t="s">
        <v>40</v>
      </c>
      <c r="C705" s="153" t="s">
        <v>389</v>
      </c>
      <c r="D705" s="152" t="s">
        <v>388</v>
      </c>
      <c r="E705" s="154">
        <v>1.1284722222222221</v>
      </c>
      <c r="F705" s="152" t="s">
        <v>42</v>
      </c>
      <c r="G705" s="155">
        <v>3</v>
      </c>
      <c r="H705" s="173">
        <v>396</v>
      </c>
    </row>
    <row r="706" spans="1:8" ht="18">
      <c r="A706" s="146">
        <v>45989</v>
      </c>
      <c r="B706" s="147" t="s">
        <v>40</v>
      </c>
      <c r="C706" s="148" t="s">
        <v>389</v>
      </c>
      <c r="D706" s="147" t="s">
        <v>388</v>
      </c>
      <c r="E706" s="149">
        <v>1.1284722222222221</v>
      </c>
      <c r="F706" s="147" t="s">
        <v>45</v>
      </c>
      <c r="G706" s="150">
        <v>3</v>
      </c>
      <c r="H706" s="163">
        <v>549</v>
      </c>
    </row>
    <row r="707" spans="1:8" ht="18">
      <c r="A707" s="146">
        <v>45989</v>
      </c>
      <c r="B707" s="147" t="s">
        <v>40</v>
      </c>
      <c r="C707" s="148" t="s">
        <v>389</v>
      </c>
      <c r="D707" s="147" t="s">
        <v>388</v>
      </c>
      <c r="E707" s="149">
        <v>1.1284722222222221</v>
      </c>
      <c r="F707" s="147" t="s">
        <v>48</v>
      </c>
      <c r="G707" s="150">
        <v>3</v>
      </c>
      <c r="H707" s="147" t="s">
        <v>49</v>
      </c>
    </row>
    <row r="708" spans="1:8" ht="18">
      <c r="A708" s="151">
        <v>45989</v>
      </c>
      <c r="B708" s="152" t="s">
        <v>40</v>
      </c>
      <c r="C708" s="153" t="s">
        <v>396</v>
      </c>
      <c r="D708" s="152" t="s">
        <v>388</v>
      </c>
      <c r="E708" s="154">
        <v>1.788194444444444</v>
      </c>
      <c r="F708" s="152" t="s">
        <v>42</v>
      </c>
      <c r="G708" s="155">
        <v>11</v>
      </c>
      <c r="H708" s="173">
        <v>468</v>
      </c>
    </row>
    <row r="709" spans="1:8" ht="18">
      <c r="A709" s="146">
        <v>45989</v>
      </c>
      <c r="B709" s="147" t="s">
        <v>40</v>
      </c>
      <c r="C709" s="148" t="s">
        <v>396</v>
      </c>
      <c r="D709" s="147" t="s">
        <v>388</v>
      </c>
      <c r="E709" s="149">
        <v>1.788194444444444</v>
      </c>
      <c r="F709" s="147" t="s">
        <v>45</v>
      </c>
      <c r="G709" s="150">
        <v>11</v>
      </c>
      <c r="H709" s="163">
        <v>621</v>
      </c>
    </row>
    <row r="710" spans="1:8" ht="18">
      <c r="A710" s="146">
        <v>45989</v>
      </c>
      <c r="B710" s="147" t="s">
        <v>40</v>
      </c>
      <c r="C710" s="148" t="s">
        <v>396</v>
      </c>
      <c r="D710" s="147" t="s">
        <v>388</v>
      </c>
      <c r="E710" s="149">
        <v>1.788194444444444</v>
      </c>
      <c r="F710" s="147" t="s">
        <v>48</v>
      </c>
      <c r="G710" s="150">
        <v>11</v>
      </c>
      <c r="H710" s="147" t="s">
        <v>49</v>
      </c>
    </row>
    <row r="711" spans="1:8" ht="18">
      <c r="A711" s="151">
        <v>45989</v>
      </c>
      <c r="B711" s="152" t="s">
        <v>40</v>
      </c>
      <c r="C711" s="153" t="s">
        <v>398</v>
      </c>
      <c r="D711" s="152" t="s">
        <v>388</v>
      </c>
      <c r="E711" s="154">
        <v>1.8888888888888891</v>
      </c>
      <c r="F711" s="152" t="s">
        <v>42</v>
      </c>
      <c r="G711" s="155">
        <v>12</v>
      </c>
      <c r="H711" s="173">
        <v>508</v>
      </c>
    </row>
    <row r="712" spans="1:8" ht="18">
      <c r="A712" s="146">
        <v>45989</v>
      </c>
      <c r="B712" s="147" t="s">
        <v>40</v>
      </c>
      <c r="C712" s="148" t="s">
        <v>398</v>
      </c>
      <c r="D712" s="147" t="s">
        <v>388</v>
      </c>
      <c r="E712" s="149">
        <v>1.8888888888888891</v>
      </c>
      <c r="F712" s="147" t="s">
        <v>45</v>
      </c>
      <c r="G712" s="150">
        <v>12</v>
      </c>
      <c r="H712" s="163">
        <v>661</v>
      </c>
    </row>
    <row r="713" spans="1:8" ht="18">
      <c r="A713" s="146">
        <v>45989</v>
      </c>
      <c r="B713" s="147" t="s">
        <v>40</v>
      </c>
      <c r="C713" s="148" t="s">
        <v>398</v>
      </c>
      <c r="D713" s="147" t="s">
        <v>388</v>
      </c>
      <c r="E713" s="149">
        <v>1.8888888888888891</v>
      </c>
      <c r="F713" s="147" t="s">
        <v>48</v>
      </c>
      <c r="G713" s="150">
        <v>12</v>
      </c>
      <c r="H713" s="147" t="s">
        <v>49</v>
      </c>
    </row>
    <row r="714" spans="1:8" ht="18">
      <c r="A714" s="179">
        <v>45989</v>
      </c>
      <c r="B714" s="131" t="s">
        <v>25</v>
      </c>
      <c r="C714" s="132" t="s">
        <v>518</v>
      </c>
      <c r="D714" s="131" t="s">
        <v>388</v>
      </c>
      <c r="E714" s="133">
        <v>1.114583333333333</v>
      </c>
      <c r="F714" s="131" t="s">
        <v>27</v>
      </c>
      <c r="G714" s="134">
        <v>6</v>
      </c>
      <c r="H714" s="180">
        <v>401</v>
      </c>
    </row>
    <row r="715" spans="1:8" ht="18">
      <c r="A715" s="136">
        <v>45989</v>
      </c>
      <c r="B715" s="137" t="s">
        <v>25</v>
      </c>
      <c r="C715" s="138" t="s">
        <v>486</v>
      </c>
      <c r="D715" s="137" t="s">
        <v>388</v>
      </c>
      <c r="E715" s="139">
        <v>1.319444444444444</v>
      </c>
      <c r="F715" s="137" t="s">
        <v>27</v>
      </c>
      <c r="G715" s="181">
        <v>9</v>
      </c>
      <c r="H715" s="182">
        <v>401</v>
      </c>
    </row>
    <row r="716" spans="1:8" ht="18">
      <c r="A716" s="136">
        <v>45989</v>
      </c>
      <c r="B716" s="137" t="s">
        <v>25</v>
      </c>
      <c r="C716" s="138" t="s">
        <v>431</v>
      </c>
      <c r="D716" s="137" t="s">
        <v>388</v>
      </c>
      <c r="E716" s="139">
        <v>1.7361111111111109</v>
      </c>
      <c r="F716" s="137" t="s">
        <v>27</v>
      </c>
      <c r="G716" s="181">
        <v>9</v>
      </c>
      <c r="H716" s="182">
        <v>436</v>
      </c>
    </row>
    <row r="717" spans="1:8" ht="18">
      <c r="A717" s="136">
        <v>45989</v>
      </c>
      <c r="B717" s="137" t="s">
        <v>25</v>
      </c>
      <c r="C717" s="138" t="s">
        <v>438</v>
      </c>
      <c r="D717" s="137" t="s">
        <v>388</v>
      </c>
      <c r="E717" s="139">
        <v>1.458333333333333</v>
      </c>
      <c r="F717" s="137" t="s">
        <v>27</v>
      </c>
      <c r="G717" s="181">
        <v>9</v>
      </c>
      <c r="H717" s="182">
        <v>436</v>
      </c>
    </row>
    <row r="718" spans="1:8" ht="18">
      <c r="A718" s="136">
        <v>45989</v>
      </c>
      <c r="B718" s="137" t="s">
        <v>25</v>
      </c>
      <c r="C718" s="138" t="s">
        <v>435</v>
      </c>
      <c r="D718" s="137" t="s">
        <v>388</v>
      </c>
      <c r="E718" s="139">
        <v>1.614583333333333</v>
      </c>
      <c r="F718" s="137" t="s">
        <v>27</v>
      </c>
      <c r="G718" s="181">
        <v>9</v>
      </c>
      <c r="H718" s="182">
        <v>436</v>
      </c>
    </row>
    <row r="719" spans="1:8" ht="18">
      <c r="A719" s="136">
        <v>45989</v>
      </c>
      <c r="B719" s="137" t="s">
        <v>25</v>
      </c>
      <c r="C719" s="138" t="s">
        <v>483</v>
      </c>
      <c r="D719" s="137" t="s">
        <v>388</v>
      </c>
      <c r="E719" s="139">
        <v>1.9375</v>
      </c>
      <c r="F719" s="137" t="s">
        <v>27</v>
      </c>
      <c r="G719" s="181">
        <v>2</v>
      </c>
      <c r="H719" s="182">
        <v>471</v>
      </c>
    </row>
    <row r="720" spans="1:8" ht="18">
      <c r="A720" s="140">
        <v>45989</v>
      </c>
      <c r="B720" s="141" t="s">
        <v>428</v>
      </c>
      <c r="C720" s="142" t="s">
        <v>429</v>
      </c>
      <c r="D720" s="141" t="s">
        <v>388</v>
      </c>
      <c r="E720" s="143">
        <v>1.666666666666667</v>
      </c>
      <c r="F720" s="141" t="s">
        <v>406</v>
      </c>
      <c r="G720" s="144">
        <v>1</v>
      </c>
      <c r="H720" s="145">
        <v>401</v>
      </c>
    </row>
    <row r="721" spans="1:8" ht="18">
      <c r="A721" s="140">
        <v>45989</v>
      </c>
      <c r="B721" s="141" t="s">
        <v>399</v>
      </c>
      <c r="C721" s="142" t="s">
        <v>494</v>
      </c>
      <c r="D721" s="141" t="s">
        <v>388</v>
      </c>
      <c r="E721" s="143">
        <v>1.3923611111111109</v>
      </c>
      <c r="F721" s="141" t="s">
        <v>401</v>
      </c>
      <c r="G721" s="144">
        <v>9</v>
      </c>
      <c r="H721" s="145">
        <v>402</v>
      </c>
    </row>
    <row r="722" spans="1:8" ht="18">
      <c r="A722" s="146">
        <v>45989</v>
      </c>
      <c r="B722" s="147" t="s">
        <v>399</v>
      </c>
      <c r="C722" s="148" t="s">
        <v>494</v>
      </c>
      <c r="D722" s="147" t="s">
        <v>388</v>
      </c>
      <c r="E722" s="149">
        <v>1.3923611111111109</v>
      </c>
      <c r="F722" s="147" t="s">
        <v>48</v>
      </c>
      <c r="G722" s="150">
        <v>9</v>
      </c>
      <c r="H722" s="163">
        <v>525</v>
      </c>
    </row>
    <row r="723" spans="1:8" ht="18">
      <c r="A723" s="151">
        <v>45989</v>
      </c>
      <c r="B723" s="152" t="s">
        <v>399</v>
      </c>
      <c r="C723" s="153" t="s">
        <v>541</v>
      </c>
      <c r="D723" s="152" t="s">
        <v>388</v>
      </c>
      <c r="E723" s="154">
        <v>1.975694444444444</v>
      </c>
      <c r="F723" s="152" t="s">
        <v>401</v>
      </c>
      <c r="G723" s="155">
        <v>9</v>
      </c>
      <c r="H723" s="173">
        <v>420</v>
      </c>
    </row>
    <row r="724" spans="1:8" ht="18">
      <c r="A724" s="146">
        <v>45989</v>
      </c>
      <c r="B724" s="147" t="s">
        <v>399</v>
      </c>
      <c r="C724" s="148" t="s">
        <v>541</v>
      </c>
      <c r="D724" s="147" t="s">
        <v>388</v>
      </c>
      <c r="E724" s="149">
        <v>1.975694444444444</v>
      </c>
      <c r="F724" s="147" t="s">
        <v>48</v>
      </c>
      <c r="G724" s="150">
        <v>9</v>
      </c>
      <c r="H724" s="163">
        <v>543</v>
      </c>
    </row>
    <row r="725" spans="1:8" ht="18">
      <c r="A725" s="140">
        <v>45989</v>
      </c>
      <c r="B725" s="141" t="s">
        <v>50</v>
      </c>
      <c r="C725" s="142" t="s">
        <v>415</v>
      </c>
      <c r="D725" s="141" t="s">
        <v>388</v>
      </c>
      <c r="E725" s="143">
        <v>1.256944444444444</v>
      </c>
      <c r="F725" s="141" t="s">
        <v>52</v>
      </c>
      <c r="G725" s="144">
        <v>3</v>
      </c>
      <c r="H725" s="145">
        <v>489</v>
      </c>
    </row>
    <row r="726" spans="1:8" ht="18">
      <c r="A726" s="146">
        <v>45989</v>
      </c>
      <c r="B726" s="147" t="s">
        <v>50</v>
      </c>
      <c r="C726" s="148" t="s">
        <v>415</v>
      </c>
      <c r="D726" s="147" t="s">
        <v>388</v>
      </c>
      <c r="E726" s="149">
        <v>1.256944444444444</v>
      </c>
      <c r="F726" s="147" t="s">
        <v>55</v>
      </c>
      <c r="G726" s="150">
        <v>3</v>
      </c>
      <c r="H726" s="163">
        <v>589</v>
      </c>
    </row>
    <row r="727" spans="1:8" ht="18">
      <c r="A727" s="146">
        <v>45989</v>
      </c>
      <c r="B727" s="147" t="s">
        <v>50</v>
      </c>
      <c r="C727" s="148" t="s">
        <v>415</v>
      </c>
      <c r="D727" s="147" t="s">
        <v>388</v>
      </c>
      <c r="E727" s="149">
        <v>1.256944444444444</v>
      </c>
      <c r="F727" s="147" t="s">
        <v>58</v>
      </c>
      <c r="G727" s="150">
        <v>3</v>
      </c>
      <c r="H727" s="163">
        <v>679</v>
      </c>
    </row>
    <row r="728" spans="1:8" ht="18">
      <c r="A728" s="151">
        <v>45989</v>
      </c>
      <c r="B728" s="152" t="s">
        <v>50</v>
      </c>
      <c r="C728" s="153" t="s">
        <v>421</v>
      </c>
      <c r="D728" s="152" t="s">
        <v>388</v>
      </c>
      <c r="E728" s="154">
        <v>1.9027777777777779</v>
      </c>
      <c r="F728" s="152" t="s">
        <v>52</v>
      </c>
      <c r="G728" s="155">
        <v>1</v>
      </c>
      <c r="H728" s="173">
        <v>489</v>
      </c>
    </row>
    <row r="729" spans="1:8" ht="18">
      <c r="A729" s="146">
        <v>45989</v>
      </c>
      <c r="B729" s="147" t="s">
        <v>50</v>
      </c>
      <c r="C729" s="148" t="s">
        <v>421</v>
      </c>
      <c r="D729" s="147" t="s">
        <v>388</v>
      </c>
      <c r="E729" s="149">
        <v>1.9027777777777779</v>
      </c>
      <c r="F729" s="147" t="s">
        <v>55</v>
      </c>
      <c r="G729" s="150">
        <v>1</v>
      </c>
      <c r="H729" s="163">
        <v>589</v>
      </c>
    </row>
    <row r="730" spans="1:8" ht="18">
      <c r="A730" s="146">
        <v>45989</v>
      </c>
      <c r="B730" s="147" t="s">
        <v>50</v>
      </c>
      <c r="C730" s="148" t="s">
        <v>421</v>
      </c>
      <c r="D730" s="147" t="s">
        <v>388</v>
      </c>
      <c r="E730" s="149">
        <v>1.9027777777777779</v>
      </c>
      <c r="F730" s="147" t="s">
        <v>58</v>
      </c>
      <c r="G730" s="150">
        <v>1</v>
      </c>
      <c r="H730" s="163">
        <v>679</v>
      </c>
    </row>
    <row r="731" spans="1:8" ht="18">
      <c r="A731" s="151">
        <v>45989</v>
      </c>
      <c r="B731" s="152" t="s">
        <v>50</v>
      </c>
      <c r="C731" s="153" t="s">
        <v>425</v>
      </c>
      <c r="D731" s="152" t="s">
        <v>388</v>
      </c>
      <c r="E731" s="154">
        <v>1.645833333333333</v>
      </c>
      <c r="F731" s="152" t="s">
        <v>52</v>
      </c>
      <c r="G731" s="155">
        <v>2</v>
      </c>
      <c r="H731" s="173">
        <v>489</v>
      </c>
    </row>
    <row r="732" spans="1:8" ht="18">
      <c r="A732" s="146">
        <v>45989</v>
      </c>
      <c r="B732" s="147" t="s">
        <v>50</v>
      </c>
      <c r="C732" s="148" t="s">
        <v>425</v>
      </c>
      <c r="D732" s="147" t="s">
        <v>388</v>
      </c>
      <c r="E732" s="149">
        <v>1.645833333333333</v>
      </c>
      <c r="F732" s="147" t="s">
        <v>55</v>
      </c>
      <c r="G732" s="150">
        <v>2</v>
      </c>
      <c r="H732" s="163">
        <v>589</v>
      </c>
    </row>
    <row r="733" spans="1:8" ht="18">
      <c r="A733" s="146">
        <v>45989</v>
      </c>
      <c r="B733" s="147" t="s">
        <v>50</v>
      </c>
      <c r="C733" s="148" t="s">
        <v>425</v>
      </c>
      <c r="D733" s="147" t="s">
        <v>388</v>
      </c>
      <c r="E733" s="149">
        <v>1.645833333333333</v>
      </c>
      <c r="F733" s="147" t="s">
        <v>58</v>
      </c>
      <c r="G733" s="150">
        <v>2</v>
      </c>
      <c r="H733" s="163">
        <v>679</v>
      </c>
    </row>
    <row r="734" spans="1:8" ht="18">
      <c r="A734" s="151">
        <v>45989</v>
      </c>
      <c r="B734" s="152" t="s">
        <v>50</v>
      </c>
      <c r="C734" s="153" t="s">
        <v>424</v>
      </c>
      <c r="D734" s="152" t="s">
        <v>388</v>
      </c>
      <c r="E734" s="154">
        <v>1.854166666666667</v>
      </c>
      <c r="F734" s="152" t="s">
        <v>52</v>
      </c>
      <c r="G734" s="155">
        <v>8</v>
      </c>
      <c r="H734" s="173">
        <v>489</v>
      </c>
    </row>
    <row r="735" spans="1:8" ht="18">
      <c r="A735" s="146">
        <v>45989</v>
      </c>
      <c r="B735" s="147" t="s">
        <v>50</v>
      </c>
      <c r="C735" s="148" t="s">
        <v>424</v>
      </c>
      <c r="D735" s="147" t="s">
        <v>388</v>
      </c>
      <c r="E735" s="149">
        <v>1.854166666666667</v>
      </c>
      <c r="F735" s="147" t="s">
        <v>55</v>
      </c>
      <c r="G735" s="150">
        <v>8</v>
      </c>
      <c r="H735" s="163">
        <v>589</v>
      </c>
    </row>
    <row r="736" spans="1:8" ht="18">
      <c r="A736" s="146">
        <v>45989</v>
      </c>
      <c r="B736" s="147" t="s">
        <v>50</v>
      </c>
      <c r="C736" s="148" t="s">
        <v>424</v>
      </c>
      <c r="D736" s="147" t="s">
        <v>388</v>
      </c>
      <c r="E736" s="149">
        <v>1.854166666666667</v>
      </c>
      <c r="F736" s="147" t="s">
        <v>58</v>
      </c>
      <c r="G736" s="150">
        <v>8</v>
      </c>
      <c r="H736" s="163">
        <v>679</v>
      </c>
    </row>
    <row r="737" spans="1:8" ht="18">
      <c r="A737" s="151">
        <v>45989</v>
      </c>
      <c r="B737" s="152" t="s">
        <v>50</v>
      </c>
      <c r="C737" s="153" t="s">
        <v>410</v>
      </c>
      <c r="D737" s="152" t="s">
        <v>388</v>
      </c>
      <c r="E737" s="154">
        <v>1.395833333333333</v>
      </c>
      <c r="F737" s="152" t="s">
        <v>52</v>
      </c>
      <c r="G737" s="155">
        <v>2</v>
      </c>
      <c r="H737" s="173">
        <v>489</v>
      </c>
    </row>
    <row r="738" spans="1:8" ht="18">
      <c r="A738" s="146">
        <v>45989</v>
      </c>
      <c r="B738" s="147" t="s">
        <v>50</v>
      </c>
      <c r="C738" s="148" t="s">
        <v>410</v>
      </c>
      <c r="D738" s="147" t="s">
        <v>388</v>
      </c>
      <c r="E738" s="149">
        <v>1.395833333333333</v>
      </c>
      <c r="F738" s="147" t="s">
        <v>55</v>
      </c>
      <c r="G738" s="150">
        <v>2</v>
      </c>
      <c r="H738" s="163">
        <v>589</v>
      </c>
    </row>
    <row r="739" spans="1:8" ht="18">
      <c r="A739" s="146">
        <v>45989</v>
      </c>
      <c r="B739" s="147" t="s">
        <v>50</v>
      </c>
      <c r="C739" s="148" t="s">
        <v>410</v>
      </c>
      <c r="D739" s="147" t="s">
        <v>388</v>
      </c>
      <c r="E739" s="149">
        <v>1.395833333333333</v>
      </c>
      <c r="F739" s="147" t="s">
        <v>58</v>
      </c>
      <c r="G739" s="150">
        <v>2</v>
      </c>
      <c r="H739" s="163">
        <v>679</v>
      </c>
    </row>
    <row r="740" spans="1:8" ht="18">
      <c r="A740" s="151">
        <v>45989</v>
      </c>
      <c r="B740" s="152" t="s">
        <v>50</v>
      </c>
      <c r="C740" s="153" t="s">
        <v>419</v>
      </c>
      <c r="D740" s="152" t="s">
        <v>388</v>
      </c>
      <c r="E740" s="154">
        <v>1.5173611111111109</v>
      </c>
      <c r="F740" s="152" t="s">
        <v>52</v>
      </c>
      <c r="G740" s="155">
        <v>5</v>
      </c>
      <c r="H740" s="173">
        <v>529</v>
      </c>
    </row>
    <row r="741" spans="1:8" ht="18">
      <c r="A741" s="146">
        <v>45989</v>
      </c>
      <c r="B741" s="147" t="s">
        <v>50</v>
      </c>
      <c r="C741" s="148" t="s">
        <v>419</v>
      </c>
      <c r="D741" s="147" t="s">
        <v>388</v>
      </c>
      <c r="E741" s="149">
        <v>1.5173611111111109</v>
      </c>
      <c r="F741" s="147" t="s">
        <v>55</v>
      </c>
      <c r="G741" s="150">
        <v>5</v>
      </c>
      <c r="H741" s="163">
        <v>629</v>
      </c>
    </row>
    <row r="742" spans="1:8" ht="18">
      <c r="A742" s="146">
        <v>45989</v>
      </c>
      <c r="B742" s="147" t="s">
        <v>50</v>
      </c>
      <c r="C742" s="148" t="s">
        <v>419</v>
      </c>
      <c r="D742" s="147" t="s">
        <v>388</v>
      </c>
      <c r="E742" s="149">
        <v>1.5173611111111109</v>
      </c>
      <c r="F742" s="147" t="s">
        <v>58</v>
      </c>
      <c r="G742" s="150">
        <v>5</v>
      </c>
      <c r="H742" s="163">
        <v>719</v>
      </c>
    </row>
    <row r="743" spans="1:8" ht="18">
      <c r="A743" s="151">
        <v>45989</v>
      </c>
      <c r="B743" s="152" t="s">
        <v>50</v>
      </c>
      <c r="C743" s="153" t="s">
        <v>420</v>
      </c>
      <c r="D743" s="152" t="s">
        <v>388</v>
      </c>
      <c r="E743" s="154">
        <v>1.7986111111111109</v>
      </c>
      <c r="F743" s="152" t="s">
        <v>52</v>
      </c>
      <c r="G743" s="155">
        <v>1</v>
      </c>
      <c r="H743" s="173">
        <v>569</v>
      </c>
    </row>
    <row r="744" spans="1:8" ht="18">
      <c r="A744" s="146">
        <v>45989</v>
      </c>
      <c r="B744" s="147" t="s">
        <v>50</v>
      </c>
      <c r="C744" s="148" t="s">
        <v>420</v>
      </c>
      <c r="D744" s="147" t="s">
        <v>388</v>
      </c>
      <c r="E744" s="149">
        <v>1.7986111111111109</v>
      </c>
      <c r="F744" s="147" t="s">
        <v>55</v>
      </c>
      <c r="G744" s="150">
        <v>1</v>
      </c>
      <c r="H744" s="163">
        <v>669</v>
      </c>
    </row>
    <row r="745" spans="1:8" ht="18">
      <c r="A745" s="146">
        <v>45989</v>
      </c>
      <c r="B745" s="147" t="s">
        <v>50</v>
      </c>
      <c r="C745" s="148" t="s">
        <v>420</v>
      </c>
      <c r="D745" s="147" t="s">
        <v>388</v>
      </c>
      <c r="E745" s="149">
        <v>1.7986111111111109</v>
      </c>
      <c r="F745" s="147" t="s">
        <v>58</v>
      </c>
      <c r="G745" s="150">
        <v>1</v>
      </c>
      <c r="H745" s="163">
        <v>759</v>
      </c>
    </row>
    <row r="746" spans="1:8" ht="18">
      <c r="A746" s="140">
        <v>45989</v>
      </c>
      <c r="B746" s="141" t="s">
        <v>77</v>
      </c>
      <c r="C746" s="142" t="s">
        <v>465</v>
      </c>
      <c r="D746" s="141" t="s">
        <v>388</v>
      </c>
      <c r="E746" s="143">
        <v>1.0138888888888891</v>
      </c>
      <c r="F746" s="141" t="s">
        <v>79</v>
      </c>
      <c r="G746" s="144">
        <v>9</v>
      </c>
      <c r="H746" s="145">
        <v>664</v>
      </c>
    </row>
    <row r="747" spans="1:8" ht="18">
      <c r="A747" s="151">
        <v>45989</v>
      </c>
      <c r="B747" s="152" t="s">
        <v>77</v>
      </c>
      <c r="C747" s="153" t="s">
        <v>469</v>
      </c>
      <c r="D747" s="152" t="s">
        <v>388</v>
      </c>
      <c r="E747" s="154">
        <v>1.2777777777777779</v>
      </c>
      <c r="F747" s="152" t="s">
        <v>79</v>
      </c>
      <c r="G747" s="155">
        <v>9</v>
      </c>
      <c r="H747" s="173">
        <v>664</v>
      </c>
    </row>
    <row r="748" spans="1:8" ht="18">
      <c r="A748" s="151">
        <v>45989</v>
      </c>
      <c r="B748" s="152" t="s">
        <v>77</v>
      </c>
      <c r="C748" s="153" t="s">
        <v>467</v>
      </c>
      <c r="D748" s="152" t="s">
        <v>388</v>
      </c>
      <c r="E748" s="154">
        <v>1.4722222222222221</v>
      </c>
      <c r="F748" s="152" t="s">
        <v>79</v>
      </c>
      <c r="G748" s="155">
        <v>9</v>
      </c>
      <c r="H748" s="173">
        <v>993</v>
      </c>
    </row>
    <row r="749" spans="1:8" ht="18">
      <c r="A749" s="151">
        <v>45989</v>
      </c>
      <c r="B749" s="152" t="s">
        <v>77</v>
      </c>
      <c r="C749" s="153" t="s">
        <v>468</v>
      </c>
      <c r="D749" s="152" t="s">
        <v>388</v>
      </c>
      <c r="E749" s="154">
        <v>1.145833333333333</v>
      </c>
      <c r="F749" s="152" t="s">
        <v>79</v>
      </c>
      <c r="G749" s="155">
        <v>9</v>
      </c>
      <c r="H749" s="173">
        <v>993</v>
      </c>
    </row>
    <row r="750" spans="1:8" ht="18">
      <c r="A750" s="151">
        <v>45989</v>
      </c>
      <c r="B750" s="152" t="s">
        <v>77</v>
      </c>
      <c r="C750" s="153" t="s">
        <v>473</v>
      </c>
      <c r="D750" s="152" t="s">
        <v>388</v>
      </c>
      <c r="E750" s="154">
        <v>1.229166666666667</v>
      </c>
      <c r="F750" s="152" t="s">
        <v>79</v>
      </c>
      <c r="G750" s="155">
        <v>9</v>
      </c>
      <c r="H750" s="173">
        <v>993</v>
      </c>
    </row>
    <row r="751" spans="1:8" ht="18">
      <c r="A751" s="151">
        <v>45989</v>
      </c>
      <c r="B751" s="152" t="s">
        <v>77</v>
      </c>
      <c r="C751" s="153" t="s">
        <v>472</v>
      </c>
      <c r="D751" s="152" t="s">
        <v>388</v>
      </c>
      <c r="E751" s="154">
        <v>1.770833333333333</v>
      </c>
      <c r="F751" s="152" t="s">
        <v>79</v>
      </c>
      <c r="G751" s="155">
        <v>9</v>
      </c>
      <c r="H751" s="152" t="s">
        <v>500</v>
      </c>
    </row>
    <row r="752" spans="1:8" ht="18">
      <c r="A752" s="151">
        <v>45989</v>
      </c>
      <c r="B752" s="152" t="s">
        <v>77</v>
      </c>
      <c r="C752" s="153" t="s">
        <v>471</v>
      </c>
      <c r="D752" s="152" t="s">
        <v>388</v>
      </c>
      <c r="E752" s="154">
        <v>1.958333333333333</v>
      </c>
      <c r="F752" s="152" t="s">
        <v>79</v>
      </c>
      <c r="G752" s="155">
        <v>9</v>
      </c>
      <c r="H752" s="152" t="s">
        <v>466</v>
      </c>
    </row>
    <row r="753" spans="1:8" ht="18">
      <c r="A753" s="140">
        <v>45989</v>
      </c>
      <c r="B753" s="141" t="s">
        <v>60</v>
      </c>
      <c r="C753" s="142" t="s">
        <v>501</v>
      </c>
      <c r="D753" s="141" t="s">
        <v>388</v>
      </c>
      <c r="E753" s="143">
        <v>1.3784722222222221</v>
      </c>
      <c r="F753" s="141" t="s">
        <v>62</v>
      </c>
      <c r="G753" s="144">
        <v>9</v>
      </c>
      <c r="H753" s="145">
        <v>678</v>
      </c>
    </row>
    <row r="754" spans="1:8" ht="18">
      <c r="A754" s="146">
        <v>45989</v>
      </c>
      <c r="B754" s="147" t="s">
        <v>60</v>
      </c>
      <c r="C754" s="148" t="s">
        <v>501</v>
      </c>
      <c r="D754" s="147" t="s">
        <v>388</v>
      </c>
      <c r="E754" s="149">
        <v>1.3784722222222221</v>
      </c>
      <c r="F754" s="147" t="s">
        <v>65</v>
      </c>
      <c r="G754" s="150">
        <v>9</v>
      </c>
      <c r="H754" s="163">
        <v>723</v>
      </c>
    </row>
    <row r="755" spans="1:8" ht="18">
      <c r="A755" s="151">
        <v>45989</v>
      </c>
      <c r="B755" s="152" t="s">
        <v>60</v>
      </c>
      <c r="C755" s="153" t="s">
        <v>503</v>
      </c>
      <c r="D755" s="152" t="s">
        <v>388</v>
      </c>
      <c r="E755" s="154">
        <v>1.71875</v>
      </c>
      <c r="F755" s="152" t="s">
        <v>62</v>
      </c>
      <c r="G755" s="155">
        <v>9</v>
      </c>
      <c r="H755" s="173">
        <v>678</v>
      </c>
    </row>
    <row r="756" spans="1:8" ht="18">
      <c r="A756" s="146">
        <v>45989</v>
      </c>
      <c r="B756" s="147" t="s">
        <v>60</v>
      </c>
      <c r="C756" s="148" t="s">
        <v>503</v>
      </c>
      <c r="D756" s="147" t="s">
        <v>388</v>
      </c>
      <c r="E756" s="149">
        <v>1.71875</v>
      </c>
      <c r="F756" s="147" t="s">
        <v>65</v>
      </c>
      <c r="G756" s="150">
        <v>9</v>
      </c>
      <c r="H756" s="163">
        <v>723</v>
      </c>
    </row>
    <row r="757" spans="1:8" ht="18">
      <c r="A757" s="151">
        <v>45989</v>
      </c>
      <c r="B757" s="152" t="s">
        <v>60</v>
      </c>
      <c r="C757" s="153" t="s">
        <v>462</v>
      </c>
      <c r="D757" s="152" t="s">
        <v>388</v>
      </c>
      <c r="E757" s="154">
        <v>1.6111111111111109</v>
      </c>
      <c r="F757" s="152" t="s">
        <v>62</v>
      </c>
      <c r="G757" s="155">
        <v>9</v>
      </c>
      <c r="H757" s="173">
        <v>678</v>
      </c>
    </row>
    <row r="758" spans="1:8" ht="18">
      <c r="A758" s="146">
        <v>45989</v>
      </c>
      <c r="B758" s="147" t="s">
        <v>60</v>
      </c>
      <c r="C758" s="148" t="s">
        <v>462</v>
      </c>
      <c r="D758" s="147" t="s">
        <v>388</v>
      </c>
      <c r="E758" s="149">
        <v>1.6111111111111109</v>
      </c>
      <c r="F758" s="147" t="s">
        <v>65</v>
      </c>
      <c r="G758" s="150">
        <v>9</v>
      </c>
      <c r="H758" s="163">
        <v>723</v>
      </c>
    </row>
    <row r="759" spans="1:8" ht="18">
      <c r="A759" s="151">
        <v>45989</v>
      </c>
      <c r="B759" s="152" t="s">
        <v>60</v>
      </c>
      <c r="C759" s="153" t="s">
        <v>450</v>
      </c>
      <c r="D759" s="152" t="s">
        <v>388</v>
      </c>
      <c r="E759" s="154">
        <v>1.239583333333333</v>
      </c>
      <c r="F759" s="152" t="s">
        <v>62</v>
      </c>
      <c r="G759" s="155">
        <v>9</v>
      </c>
      <c r="H759" s="173">
        <v>678</v>
      </c>
    </row>
    <row r="760" spans="1:8" ht="18">
      <c r="A760" s="146">
        <v>45989</v>
      </c>
      <c r="B760" s="147" t="s">
        <v>60</v>
      </c>
      <c r="C760" s="148" t="s">
        <v>450</v>
      </c>
      <c r="D760" s="147" t="s">
        <v>388</v>
      </c>
      <c r="E760" s="149">
        <v>1.239583333333333</v>
      </c>
      <c r="F760" s="147" t="s">
        <v>65</v>
      </c>
      <c r="G760" s="150">
        <v>9</v>
      </c>
      <c r="H760" s="163">
        <v>723</v>
      </c>
    </row>
    <row r="761" spans="1:8" ht="18">
      <c r="A761" s="151">
        <v>45989</v>
      </c>
      <c r="B761" s="152" t="s">
        <v>60</v>
      </c>
      <c r="C761" s="153" t="s">
        <v>455</v>
      </c>
      <c r="D761" s="152" t="s">
        <v>388</v>
      </c>
      <c r="E761" s="154">
        <v>1.930555555555556</v>
      </c>
      <c r="F761" s="152" t="s">
        <v>62</v>
      </c>
      <c r="G761" s="155">
        <v>9</v>
      </c>
      <c r="H761" s="173">
        <v>678</v>
      </c>
    </row>
    <row r="762" spans="1:8" ht="18">
      <c r="A762" s="146">
        <v>45989</v>
      </c>
      <c r="B762" s="147" t="s">
        <v>60</v>
      </c>
      <c r="C762" s="148" t="s">
        <v>455</v>
      </c>
      <c r="D762" s="147" t="s">
        <v>388</v>
      </c>
      <c r="E762" s="149">
        <v>1.930555555555556</v>
      </c>
      <c r="F762" s="147" t="s">
        <v>65</v>
      </c>
      <c r="G762" s="150">
        <v>9</v>
      </c>
      <c r="H762" s="163">
        <v>723</v>
      </c>
    </row>
    <row r="763" spans="1:8" ht="18">
      <c r="A763" s="151">
        <v>45989</v>
      </c>
      <c r="B763" s="152" t="s">
        <v>60</v>
      </c>
      <c r="C763" s="153" t="s">
        <v>447</v>
      </c>
      <c r="D763" s="152" t="s">
        <v>388</v>
      </c>
      <c r="E763" s="154">
        <v>1.006944444444444</v>
      </c>
      <c r="F763" s="152" t="s">
        <v>62</v>
      </c>
      <c r="G763" s="155">
        <v>9</v>
      </c>
      <c r="H763" s="173">
        <v>935</v>
      </c>
    </row>
    <row r="764" spans="1:8" ht="18">
      <c r="A764" s="146">
        <v>45989</v>
      </c>
      <c r="B764" s="147" t="s">
        <v>60</v>
      </c>
      <c r="C764" s="148" t="s">
        <v>447</v>
      </c>
      <c r="D764" s="147" t="s">
        <v>388</v>
      </c>
      <c r="E764" s="149">
        <v>1.006944444444444</v>
      </c>
      <c r="F764" s="147" t="s">
        <v>65</v>
      </c>
      <c r="G764" s="150">
        <v>9</v>
      </c>
      <c r="H764" s="163">
        <v>980</v>
      </c>
    </row>
    <row r="765" spans="1:8" ht="18">
      <c r="A765" s="151">
        <v>45989</v>
      </c>
      <c r="B765" s="152" t="s">
        <v>60</v>
      </c>
      <c r="C765" s="153" t="s">
        <v>451</v>
      </c>
      <c r="D765" s="152" t="s">
        <v>388</v>
      </c>
      <c r="E765" s="154">
        <v>1.1423611111111109</v>
      </c>
      <c r="F765" s="152" t="s">
        <v>62</v>
      </c>
      <c r="G765" s="155">
        <v>9</v>
      </c>
      <c r="H765" s="173">
        <v>935</v>
      </c>
    </row>
    <row r="766" spans="1:8" ht="18">
      <c r="A766" s="146">
        <v>45989</v>
      </c>
      <c r="B766" s="147" t="s">
        <v>60</v>
      </c>
      <c r="C766" s="148" t="s">
        <v>451</v>
      </c>
      <c r="D766" s="147" t="s">
        <v>388</v>
      </c>
      <c r="E766" s="149">
        <v>1.1423611111111109</v>
      </c>
      <c r="F766" s="147" t="s">
        <v>65</v>
      </c>
      <c r="G766" s="150">
        <v>9</v>
      </c>
      <c r="H766" s="163">
        <v>980</v>
      </c>
    </row>
    <row r="767" spans="1:8" ht="18">
      <c r="A767" s="151">
        <v>45989</v>
      </c>
      <c r="B767" s="152" t="s">
        <v>60</v>
      </c>
      <c r="C767" s="153" t="s">
        <v>458</v>
      </c>
      <c r="D767" s="152" t="s">
        <v>388</v>
      </c>
      <c r="E767" s="154">
        <v>1.8298611111111109</v>
      </c>
      <c r="F767" s="152" t="s">
        <v>62</v>
      </c>
      <c r="G767" s="155">
        <v>9</v>
      </c>
      <c r="H767" s="173">
        <v>935</v>
      </c>
    </row>
    <row r="768" spans="1:8" ht="18">
      <c r="A768" s="146">
        <v>45989</v>
      </c>
      <c r="B768" s="147" t="s">
        <v>60</v>
      </c>
      <c r="C768" s="148" t="s">
        <v>458</v>
      </c>
      <c r="D768" s="147" t="s">
        <v>388</v>
      </c>
      <c r="E768" s="149">
        <v>1.8298611111111109</v>
      </c>
      <c r="F768" s="147" t="s">
        <v>65</v>
      </c>
      <c r="G768" s="150">
        <v>9</v>
      </c>
      <c r="H768" s="163">
        <v>980</v>
      </c>
    </row>
    <row r="769" spans="1:8" ht="18">
      <c r="A769" s="151">
        <v>45989</v>
      </c>
      <c r="B769" s="152" t="s">
        <v>60</v>
      </c>
      <c r="C769" s="153" t="s">
        <v>452</v>
      </c>
      <c r="D769" s="152" t="s">
        <v>388</v>
      </c>
      <c r="E769" s="154">
        <v>1.302083333333333</v>
      </c>
      <c r="F769" s="152" t="s">
        <v>65</v>
      </c>
      <c r="G769" s="155">
        <v>4</v>
      </c>
      <c r="H769" s="152" t="s">
        <v>657</v>
      </c>
    </row>
    <row r="770" spans="1:8" ht="18">
      <c r="A770" s="151">
        <v>45989</v>
      </c>
      <c r="B770" s="152" t="s">
        <v>60</v>
      </c>
      <c r="C770" s="153" t="s">
        <v>454</v>
      </c>
      <c r="D770" s="152" t="s">
        <v>388</v>
      </c>
      <c r="E770" s="154">
        <v>1.1284722222222221</v>
      </c>
      <c r="F770" s="152" t="s">
        <v>65</v>
      </c>
      <c r="G770" s="155">
        <v>4</v>
      </c>
      <c r="H770" s="152" t="s">
        <v>626</v>
      </c>
    </row>
    <row r="771" spans="1:8" ht="18">
      <c r="A771" s="151">
        <v>45989</v>
      </c>
      <c r="B771" s="152" t="s">
        <v>60</v>
      </c>
      <c r="C771" s="153" t="s">
        <v>461</v>
      </c>
      <c r="D771" s="152" t="s">
        <v>388</v>
      </c>
      <c r="E771" s="154">
        <v>1.788194444444444</v>
      </c>
      <c r="F771" s="152" t="s">
        <v>65</v>
      </c>
      <c r="G771" s="155">
        <v>4</v>
      </c>
      <c r="H771" s="152" t="s">
        <v>626</v>
      </c>
    </row>
    <row r="772" spans="1:8" ht="18">
      <c r="A772" s="156">
        <v>45989</v>
      </c>
      <c r="B772" s="157" t="s">
        <v>60</v>
      </c>
      <c r="C772" s="158" t="s">
        <v>459</v>
      </c>
      <c r="D772" s="157" t="s">
        <v>388</v>
      </c>
      <c r="E772" s="159">
        <v>1.8888888888888891</v>
      </c>
      <c r="F772" s="157" t="s">
        <v>65</v>
      </c>
      <c r="G772" s="160">
        <v>4</v>
      </c>
      <c r="H772" s="157" t="s">
        <v>601</v>
      </c>
    </row>
    <row r="773" spans="1:8" ht="18">
      <c r="A773" s="161">
        <v>45990</v>
      </c>
      <c r="B773" s="141" t="s">
        <v>404</v>
      </c>
      <c r="C773" s="142" t="s">
        <v>405</v>
      </c>
      <c r="D773" s="141" t="s">
        <v>388</v>
      </c>
      <c r="E773" s="143">
        <v>1.270833333333333</v>
      </c>
      <c r="F773" s="141" t="s">
        <v>406</v>
      </c>
      <c r="G773" s="144">
        <v>4</v>
      </c>
      <c r="H773" s="162">
        <v>400</v>
      </c>
    </row>
    <row r="774" spans="1:8" ht="18">
      <c r="A774" s="140">
        <v>45990</v>
      </c>
      <c r="B774" s="141" t="s">
        <v>428</v>
      </c>
      <c r="C774" s="142" t="s">
        <v>474</v>
      </c>
      <c r="D774" s="141" t="s">
        <v>388</v>
      </c>
      <c r="E774" s="143">
        <v>1.21875</v>
      </c>
      <c r="F774" s="141" t="s">
        <v>406</v>
      </c>
      <c r="G774" s="144">
        <v>9</v>
      </c>
      <c r="H774" s="145">
        <v>401</v>
      </c>
    </row>
    <row r="775" spans="1:8" ht="18">
      <c r="A775" s="151">
        <v>45990</v>
      </c>
      <c r="B775" s="152" t="s">
        <v>428</v>
      </c>
      <c r="C775" s="153" t="s">
        <v>429</v>
      </c>
      <c r="D775" s="152" t="s">
        <v>388</v>
      </c>
      <c r="E775" s="154">
        <v>1.666666666666667</v>
      </c>
      <c r="F775" s="152" t="s">
        <v>406</v>
      </c>
      <c r="G775" s="155">
        <v>6</v>
      </c>
      <c r="H775" s="173">
        <v>599</v>
      </c>
    </row>
    <row r="776" spans="1:8" ht="18">
      <c r="A776" s="140">
        <v>45990</v>
      </c>
      <c r="B776" s="141" t="s">
        <v>399</v>
      </c>
      <c r="C776" s="142" t="s">
        <v>400</v>
      </c>
      <c r="D776" s="141" t="s">
        <v>388</v>
      </c>
      <c r="E776" s="143">
        <v>1.2152777777777779</v>
      </c>
      <c r="F776" s="141" t="s">
        <v>401</v>
      </c>
      <c r="G776" s="144">
        <v>9</v>
      </c>
      <c r="H776" s="145">
        <v>409</v>
      </c>
    </row>
    <row r="777" spans="1:8" ht="18">
      <c r="A777" s="146">
        <v>45990</v>
      </c>
      <c r="B777" s="147" t="s">
        <v>399</v>
      </c>
      <c r="C777" s="148" t="s">
        <v>400</v>
      </c>
      <c r="D777" s="147" t="s">
        <v>388</v>
      </c>
      <c r="E777" s="149">
        <v>1.2152777777777779</v>
      </c>
      <c r="F777" s="147" t="s">
        <v>48</v>
      </c>
      <c r="G777" s="150">
        <v>9</v>
      </c>
      <c r="H777" s="163">
        <v>532</v>
      </c>
    </row>
    <row r="778" spans="1:8" ht="18">
      <c r="A778" s="151">
        <v>45990</v>
      </c>
      <c r="B778" s="152" t="s">
        <v>399</v>
      </c>
      <c r="C778" s="153" t="s">
        <v>494</v>
      </c>
      <c r="D778" s="152" t="s">
        <v>388</v>
      </c>
      <c r="E778" s="154">
        <v>1.3298611111111109</v>
      </c>
      <c r="F778" s="152" t="s">
        <v>401</v>
      </c>
      <c r="G778" s="155">
        <v>9</v>
      </c>
      <c r="H778" s="173">
        <v>428</v>
      </c>
    </row>
    <row r="779" spans="1:8" ht="18">
      <c r="A779" s="146">
        <v>45990</v>
      </c>
      <c r="B779" s="147" t="s">
        <v>399</v>
      </c>
      <c r="C779" s="148" t="s">
        <v>494</v>
      </c>
      <c r="D779" s="147" t="s">
        <v>388</v>
      </c>
      <c r="E779" s="149">
        <v>1.3298611111111109</v>
      </c>
      <c r="F779" s="147" t="s">
        <v>48</v>
      </c>
      <c r="G779" s="150">
        <v>9</v>
      </c>
      <c r="H779" s="163">
        <v>551</v>
      </c>
    </row>
    <row r="780" spans="1:8" ht="18">
      <c r="A780" s="140">
        <v>45990</v>
      </c>
      <c r="B780" s="141" t="s">
        <v>40</v>
      </c>
      <c r="C780" s="142" t="s">
        <v>389</v>
      </c>
      <c r="D780" s="141" t="s">
        <v>388</v>
      </c>
      <c r="E780" s="143">
        <v>1.1284722222222221</v>
      </c>
      <c r="F780" s="141" t="s">
        <v>42</v>
      </c>
      <c r="G780" s="144">
        <v>15</v>
      </c>
      <c r="H780" s="145">
        <v>427</v>
      </c>
    </row>
    <row r="781" spans="1:8" ht="18">
      <c r="A781" s="146">
        <v>45990</v>
      </c>
      <c r="B781" s="147" t="s">
        <v>40</v>
      </c>
      <c r="C781" s="148" t="s">
        <v>389</v>
      </c>
      <c r="D781" s="147" t="s">
        <v>388</v>
      </c>
      <c r="E781" s="149">
        <v>1.1284722222222221</v>
      </c>
      <c r="F781" s="147" t="s">
        <v>45</v>
      </c>
      <c r="G781" s="150">
        <v>15</v>
      </c>
      <c r="H781" s="163">
        <v>580</v>
      </c>
    </row>
    <row r="782" spans="1:8" ht="18">
      <c r="A782" s="146">
        <v>45990</v>
      </c>
      <c r="B782" s="147" t="s">
        <v>40</v>
      </c>
      <c r="C782" s="148" t="s">
        <v>389</v>
      </c>
      <c r="D782" s="147" t="s">
        <v>388</v>
      </c>
      <c r="E782" s="149">
        <v>1.1284722222222221</v>
      </c>
      <c r="F782" s="147" t="s">
        <v>48</v>
      </c>
      <c r="G782" s="150">
        <v>15</v>
      </c>
      <c r="H782" s="147" t="s">
        <v>49</v>
      </c>
    </row>
    <row r="783" spans="1:8" ht="18">
      <c r="A783" s="151">
        <v>45990</v>
      </c>
      <c r="B783" s="152" t="s">
        <v>40</v>
      </c>
      <c r="C783" s="153" t="s">
        <v>392</v>
      </c>
      <c r="D783" s="152" t="s">
        <v>388</v>
      </c>
      <c r="E783" s="154">
        <v>1.302083333333333</v>
      </c>
      <c r="F783" s="152" t="s">
        <v>42</v>
      </c>
      <c r="G783" s="155">
        <v>7</v>
      </c>
      <c r="H783" s="173">
        <v>468</v>
      </c>
    </row>
    <row r="784" spans="1:8" ht="18">
      <c r="A784" s="146">
        <v>45990</v>
      </c>
      <c r="B784" s="147" t="s">
        <v>40</v>
      </c>
      <c r="C784" s="148" t="s">
        <v>392</v>
      </c>
      <c r="D784" s="147" t="s">
        <v>388</v>
      </c>
      <c r="E784" s="149">
        <v>1.302083333333333</v>
      </c>
      <c r="F784" s="147" t="s">
        <v>45</v>
      </c>
      <c r="G784" s="150">
        <v>7</v>
      </c>
      <c r="H784" s="163">
        <v>621</v>
      </c>
    </row>
    <row r="785" spans="1:8" ht="18">
      <c r="A785" s="146">
        <v>45990</v>
      </c>
      <c r="B785" s="147" t="s">
        <v>40</v>
      </c>
      <c r="C785" s="148" t="s">
        <v>392</v>
      </c>
      <c r="D785" s="147" t="s">
        <v>388</v>
      </c>
      <c r="E785" s="149">
        <v>1.302083333333333</v>
      </c>
      <c r="F785" s="147" t="s">
        <v>48</v>
      </c>
      <c r="G785" s="150">
        <v>7</v>
      </c>
      <c r="H785" s="147" t="s">
        <v>49</v>
      </c>
    </row>
    <row r="786" spans="1:8" ht="18">
      <c r="A786" s="151">
        <v>45990</v>
      </c>
      <c r="B786" s="152" t="s">
        <v>40</v>
      </c>
      <c r="C786" s="153" t="s">
        <v>398</v>
      </c>
      <c r="D786" s="152" t="s">
        <v>388</v>
      </c>
      <c r="E786" s="154">
        <v>1.8888888888888891</v>
      </c>
      <c r="F786" s="152" t="s">
        <v>42</v>
      </c>
      <c r="G786" s="155">
        <v>6</v>
      </c>
      <c r="H786" s="173">
        <v>508</v>
      </c>
    </row>
    <row r="787" spans="1:8" ht="18">
      <c r="A787" s="146">
        <v>45990</v>
      </c>
      <c r="B787" s="147" t="s">
        <v>40</v>
      </c>
      <c r="C787" s="148" t="s">
        <v>398</v>
      </c>
      <c r="D787" s="147" t="s">
        <v>388</v>
      </c>
      <c r="E787" s="149">
        <v>1.8888888888888891</v>
      </c>
      <c r="F787" s="147" t="s">
        <v>45</v>
      </c>
      <c r="G787" s="150">
        <v>6</v>
      </c>
      <c r="H787" s="163">
        <v>661</v>
      </c>
    </row>
    <row r="788" spans="1:8" ht="18">
      <c r="A788" s="146">
        <v>45990</v>
      </c>
      <c r="B788" s="147" t="s">
        <v>40</v>
      </c>
      <c r="C788" s="148" t="s">
        <v>398</v>
      </c>
      <c r="D788" s="147" t="s">
        <v>388</v>
      </c>
      <c r="E788" s="149">
        <v>1.8888888888888891</v>
      </c>
      <c r="F788" s="147" t="s">
        <v>48</v>
      </c>
      <c r="G788" s="150">
        <v>6</v>
      </c>
      <c r="H788" s="147" t="s">
        <v>49</v>
      </c>
    </row>
    <row r="789" spans="1:8" ht="18">
      <c r="A789" s="151">
        <v>45990</v>
      </c>
      <c r="B789" s="152" t="s">
        <v>40</v>
      </c>
      <c r="C789" s="153" t="s">
        <v>396</v>
      </c>
      <c r="D789" s="152" t="s">
        <v>388</v>
      </c>
      <c r="E789" s="154">
        <v>1.788194444444444</v>
      </c>
      <c r="F789" s="152" t="s">
        <v>42</v>
      </c>
      <c r="G789" s="155">
        <v>1</v>
      </c>
      <c r="H789" s="173">
        <v>600</v>
      </c>
    </row>
    <row r="790" spans="1:8" ht="18">
      <c r="A790" s="146">
        <v>45990</v>
      </c>
      <c r="B790" s="147" t="s">
        <v>40</v>
      </c>
      <c r="C790" s="148" t="s">
        <v>396</v>
      </c>
      <c r="D790" s="147" t="s">
        <v>388</v>
      </c>
      <c r="E790" s="149">
        <v>1.788194444444444</v>
      </c>
      <c r="F790" s="147" t="s">
        <v>45</v>
      </c>
      <c r="G790" s="150">
        <v>1</v>
      </c>
      <c r="H790" s="163">
        <v>753</v>
      </c>
    </row>
    <row r="791" spans="1:8" ht="18">
      <c r="A791" s="146">
        <v>45990</v>
      </c>
      <c r="B791" s="147" t="s">
        <v>40</v>
      </c>
      <c r="C791" s="148" t="s">
        <v>396</v>
      </c>
      <c r="D791" s="147" t="s">
        <v>388</v>
      </c>
      <c r="E791" s="149">
        <v>1.788194444444444</v>
      </c>
      <c r="F791" s="147" t="s">
        <v>48</v>
      </c>
      <c r="G791" s="150">
        <v>1</v>
      </c>
      <c r="H791" s="147" t="s">
        <v>49</v>
      </c>
    </row>
    <row r="792" spans="1:8" ht="18">
      <c r="A792" s="179">
        <v>45990</v>
      </c>
      <c r="B792" s="131" t="s">
        <v>25</v>
      </c>
      <c r="C792" s="132" t="s">
        <v>527</v>
      </c>
      <c r="D792" s="131" t="s">
        <v>388</v>
      </c>
      <c r="E792" s="133">
        <v>1.2361111111111109</v>
      </c>
      <c r="F792" s="131" t="s">
        <v>27</v>
      </c>
      <c r="G792" s="134">
        <v>9</v>
      </c>
      <c r="H792" s="180">
        <v>436</v>
      </c>
    </row>
    <row r="793" spans="1:8" ht="18">
      <c r="A793" s="136">
        <v>45990</v>
      </c>
      <c r="B793" s="137" t="s">
        <v>25</v>
      </c>
      <c r="C793" s="138" t="s">
        <v>486</v>
      </c>
      <c r="D793" s="137" t="s">
        <v>388</v>
      </c>
      <c r="E793" s="139">
        <v>1.333333333333333</v>
      </c>
      <c r="F793" s="137" t="s">
        <v>27</v>
      </c>
      <c r="G793" s="181">
        <v>9</v>
      </c>
      <c r="H793" s="182">
        <v>526</v>
      </c>
    </row>
    <row r="794" spans="1:8" ht="18">
      <c r="A794" s="136">
        <v>45990</v>
      </c>
      <c r="B794" s="137" t="s">
        <v>25</v>
      </c>
      <c r="C794" s="138" t="s">
        <v>438</v>
      </c>
      <c r="D794" s="137" t="s">
        <v>388</v>
      </c>
      <c r="E794" s="139">
        <v>1.680555555555556</v>
      </c>
      <c r="F794" s="137" t="s">
        <v>27</v>
      </c>
      <c r="G794" s="181">
        <v>9</v>
      </c>
      <c r="H794" s="182">
        <v>586</v>
      </c>
    </row>
    <row r="795" spans="1:8" ht="18">
      <c r="A795" s="140">
        <v>45990</v>
      </c>
      <c r="B795" s="141" t="s">
        <v>50</v>
      </c>
      <c r="C795" s="142" t="s">
        <v>421</v>
      </c>
      <c r="D795" s="141" t="s">
        <v>388</v>
      </c>
      <c r="E795" s="143">
        <v>1.9027777777777779</v>
      </c>
      <c r="F795" s="141" t="s">
        <v>52</v>
      </c>
      <c r="G795" s="144">
        <v>2</v>
      </c>
      <c r="H795" s="145">
        <v>529</v>
      </c>
    </row>
    <row r="796" spans="1:8" ht="18">
      <c r="A796" s="146">
        <v>45990</v>
      </c>
      <c r="B796" s="147" t="s">
        <v>50</v>
      </c>
      <c r="C796" s="148" t="s">
        <v>421</v>
      </c>
      <c r="D796" s="147" t="s">
        <v>388</v>
      </c>
      <c r="E796" s="149">
        <v>1.9027777777777779</v>
      </c>
      <c r="F796" s="147" t="s">
        <v>55</v>
      </c>
      <c r="G796" s="150">
        <v>2</v>
      </c>
      <c r="H796" s="163">
        <v>629</v>
      </c>
    </row>
    <row r="797" spans="1:8" ht="18">
      <c r="A797" s="146">
        <v>45990</v>
      </c>
      <c r="B797" s="147" t="s">
        <v>50</v>
      </c>
      <c r="C797" s="148" t="s">
        <v>421</v>
      </c>
      <c r="D797" s="147" t="s">
        <v>388</v>
      </c>
      <c r="E797" s="149">
        <v>1.9027777777777779</v>
      </c>
      <c r="F797" s="147" t="s">
        <v>58</v>
      </c>
      <c r="G797" s="150">
        <v>2</v>
      </c>
      <c r="H797" s="163">
        <v>719</v>
      </c>
    </row>
    <row r="798" spans="1:8" ht="18">
      <c r="A798" s="151">
        <v>45990</v>
      </c>
      <c r="B798" s="152" t="s">
        <v>50</v>
      </c>
      <c r="C798" s="153" t="s">
        <v>424</v>
      </c>
      <c r="D798" s="152" t="s">
        <v>388</v>
      </c>
      <c r="E798" s="154">
        <v>1.854166666666667</v>
      </c>
      <c r="F798" s="152" t="s">
        <v>52</v>
      </c>
      <c r="G798" s="155">
        <v>4</v>
      </c>
      <c r="H798" s="173">
        <v>529</v>
      </c>
    </row>
    <row r="799" spans="1:8" ht="18">
      <c r="A799" s="146">
        <v>45990</v>
      </c>
      <c r="B799" s="147" t="s">
        <v>50</v>
      </c>
      <c r="C799" s="148" t="s">
        <v>424</v>
      </c>
      <c r="D799" s="147" t="s">
        <v>388</v>
      </c>
      <c r="E799" s="149">
        <v>1.854166666666667</v>
      </c>
      <c r="F799" s="147" t="s">
        <v>55</v>
      </c>
      <c r="G799" s="150">
        <v>4</v>
      </c>
      <c r="H799" s="163">
        <v>629</v>
      </c>
    </row>
    <row r="800" spans="1:8" ht="18">
      <c r="A800" s="146">
        <v>45990</v>
      </c>
      <c r="B800" s="147" t="s">
        <v>50</v>
      </c>
      <c r="C800" s="148" t="s">
        <v>424</v>
      </c>
      <c r="D800" s="147" t="s">
        <v>388</v>
      </c>
      <c r="E800" s="149">
        <v>1.854166666666667</v>
      </c>
      <c r="F800" s="147" t="s">
        <v>58</v>
      </c>
      <c r="G800" s="150">
        <v>4</v>
      </c>
      <c r="H800" s="163">
        <v>719</v>
      </c>
    </row>
    <row r="801" spans="1:8" ht="18">
      <c r="A801" s="151">
        <v>45990</v>
      </c>
      <c r="B801" s="152" t="s">
        <v>50</v>
      </c>
      <c r="C801" s="153" t="s">
        <v>420</v>
      </c>
      <c r="D801" s="152" t="s">
        <v>388</v>
      </c>
      <c r="E801" s="154">
        <v>1.7986111111111109</v>
      </c>
      <c r="F801" s="152" t="s">
        <v>52</v>
      </c>
      <c r="G801" s="155">
        <v>8</v>
      </c>
      <c r="H801" s="173">
        <v>529</v>
      </c>
    </row>
    <row r="802" spans="1:8" ht="18">
      <c r="A802" s="146">
        <v>45990</v>
      </c>
      <c r="B802" s="147" t="s">
        <v>50</v>
      </c>
      <c r="C802" s="148" t="s">
        <v>420</v>
      </c>
      <c r="D802" s="147" t="s">
        <v>388</v>
      </c>
      <c r="E802" s="149">
        <v>1.7986111111111109</v>
      </c>
      <c r="F802" s="147" t="s">
        <v>55</v>
      </c>
      <c r="G802" s="150">
        <v>8</v>
      </c>
      <c r="H802" s="163">
        <v>629</v>
      </c>
    </row>
    <row r="803" spans="1:8" ht="18">
      <c r="A803" s="146">
        <v>45990</v>
      </c>
      <c r="B803" s="147" t="s">
        <v>50</v>
      </c>
      <c r="C803" s="148" t="s">
        <v>420</v>
      </c>
      <c r="D803" s="147" t="s">
        <v>388</v>
      </c>
      <c r="E803" s="149">
        <v>1.7986111111111109</v>
      </c>
      <c r="F803" s="147" t="s">
        <v>58</v>
      </c>
      <c r="G803" s="150">
        <v>8</v>
      </c>
      <c r="H803" s="163">
        <v>719</v>
      </c>
    </row>
    <row r="804" spans="1:8" ht="18">
      <c r="A804" s="151">
        <v>45990</v>
      </c>
      <c r="B804" s="152" t="s">
        <v>50</v>
      </c>
      <c r="C804" s="153" t="s">
        <v>415</v>
      </c>
      <c r="D804" s="152" t="s">
        <v>388</v>
      </c>
      <c r="E804" s="154">
        <v>1.256944444444444</v>
      </c>
      <c r="F804" s="152" t="s">
        <v>52</v>
      </c>
      <c r="G804" s="155">
        <v>1</v>
      </c>
      <c r="H804" s="173">
        <v>569</v>
      </c>
    </row>
    <row r="805" spans="1:8" ht="18">
      <c r="A805" s="146">
        <v>45990</v>
      </c>
      <c r="B805" s="147" t="s">
        <v>50</v>
      </c>
      <c r="C805" s="148" t="s">
        <v>415</v>
      </c>
      <c r="D805" s="147" t="s">
        <v>388</v>
      </c>
      <c r="E805" s="149">
        <v>1.256944444444444</v>
      </c>
      <c r="F805" s="147" t="s">
        <v>55</v>
      </c>
      <c r="G805" s="150">
        <v>1</v>
      </c>
      <c r="H805" s="163">
        <v>669</v>
      </c>
    </row>
    <row r="806" spans="1:8" ht="18">
      <c r="A806" s="146">
        <v>45990</v>
      </c>
      <c r="B806" s="147" t="s">
        <v>50</v>
      </c>
      <c r="C806" s="148" t="s">
        <v>415</v>
      </c>
      <c r="D806" s="147" t="s">
        <v>388</v>
      </c>
      <c r="E806" s="149">
        <v>1.256944444444444</v>
      </c>
      <c r="F806" s="147" t="s">
        <v>58</v>
      </c>
      <c r="G806" s="150">
        <v>1</v>
      </c>
      <c r="H806" s="163">
        <v>759</v>
      </c>
    </row>
    <row r="807" spans="1:8" ht="18">
      <c r="A807" s="151">
        <v>45990</v>
      </c>
      <c r="B807" s="152" t="s">
        <v>50</v>
      </c>
      <c r="C807" s="153" t="s">
        <v>419</v>
      </c>
      <c r="D807" s="152" t="s">
        <v>388</v>
      </c>
      <c r="E807" s="154">
        <v>1.5173611111111109</v>
      </c>
      <c r="F807" s="152" t="s">
        <v>52</v>
      </c>
      <c r="G807" s="155">
        <v>3</v>
      </c>
      <c r="H807" s="173">
        <v>569</v>
      </c>
    </row>
    <row r="808" spans="1:8" ht="18">
      <c r="A808" s="146">
        <v>45990</v>
      </c>
      <c r="B808" s="147" t="s">
        <v>50</v>
      </c>
      <c r="C808" s="148" t="s">
        <v>419</v>
      </c>
      <c r="D808" s="147" t="s">
        <v>388</v>
      </c>
      <c r="E808" s="149">
        <v>1.5173611111111109</v>
      </c>
      <c r="F808" s="147" t="s">
        <v>55</v>
      </c>
      <c r="G808" s="150">
        <v>3</v>
      </c>
      <c r="H808" s="163">
        <v>669</v>
      </c>
    </row>
    <row r="809" spans="1:8" ht="18">
      <c r="A809" s="146">
        <v>45990</v>
      </c>
      <c r="B809" s="147" t="s">
        <v>50</v>
      </c>
      <c r="C809" s="148" t="s">
        <v>419</v>
      </c>
      <c r="D809" s="147" t="s">
        <v>388</v>
      </c>
      <c r="E809" s="149">
        <v>1.5173611111111109</v>
      </c>
      <c r="F809" s="147" t="s">
        <v>58</v>
      </c>
      <c r="G809" s="150">
        <v>3</v>
      </c>
      <c r="H809" s="163">
        <v>759</v>
      </c>
    </row>
    <row r="810" spans="1:8" ht="18">
      <c r="A810" s="151">
        <v>45990</v>
      </c>
      <c r="B810" s="152" t="s">
        <v>50</v>
      </c>
      <c r="C810" s="153" t="s">
        <v>410</v>
      </c>
      <c r="D810" s="152" t="s">
        <v>388</v>
      </c>
      <c r="E810" s="154">
        <v>1.395833333333333</v>
      </c>
      <c r="F810" s="152" t="s">
        <v>52</v>
      </c>
      <c r="G810" s="155">
        <v>6</v>
      </c>
      <c r="H810" s="173">
        <v>569</v>
      </c>
    </row>
    <row r="811" spans="1:8" ht="18">
      <c r="A811" s="146">
        <v>45990</v>
      </c>
      <c r="B811" s="147" t="s">
        <v>50</v>
      </c>
      <c r="C811" s="148" t="s">
        <v>410</v>
      </c>
      <c r="D811" s="147" t="s">
        <v>388</v>
      </c>
      <c r="E811" s="149">
        <v>1.395833333333333</v>
      </c>
      <c r="F811" s="147" t="s">
        <v>55</v>
      </c>
      <c r="G811" s="150">
        <v>6</v>
      </c>
      <c r="H811" s="163">
        <v>669</v>
      </c>
    </row>
    <row r="812" spans="1:8" ht="18">
      <c r="A812" s="146">
        <v>45990</v>
      </c>
      <c r="B812" s="147" t="s">
        <v>50</v>
      </c>
      <c r="C812" s="148" t="s">
        <v>410</v>
      </c>
      <c r="D812" s="147" t="s">
        <v>388</v>
      </c>
      <c r="E812" s="149">
        <v>1.395833333333333</v>
      </c>
      <c r="F812" s="147" t="s">
        <v>58</v>
      </c>
      <c r="G812" s="150">
        <v>6</v>
      </c>
      <c r="H812" s="163">
        <v>759</v>
      </c>
    </row>
    <row r="813" spans="1:8" ht="18">
      <c r="A813" s="151">
        <v>45990</v>
      </c>
      <c r="B813" s="152" t="s">
        <v>50</v>
      </c>
      <c r="C813" s="153" t="s">
        <v>425</v>
      </c>
      <c r="D813" s="152" t="s">
        <v>388</v>
      </c>
      <c r="E813" s="154">
        <v>1.6597222222222221</v>
      </c>
      <c r="F813" s="152" t="s">
        <v>52</v>
      </c>
      <c r="G813" s="155">
        <v>5</v>
      </c>
      <c r="H813" s="173">
        <v>619</v>
      </c>
    </row>
    <row r="814" spans="1:8" ht="18">
      <c r="A814" s="146">
        <v>45990</v>
      </c>
      <c r="B814" s="147" t="s">
        <v>50</v>
      </c>
      <c r="C814" s="148" t="s">
        <v>425</v>
      </c>
      <c r="D814" s="147" t="s">
        <v>388</v>
      </c>
      <c r="E814" s="149">
        <v>1.6597222222222221</v>
      </c>
      <c r="F814" s="147" t="s">
        <v>55</v>
      </c>
      <c r="G814" s="150">
        <v>5</v>
      </c>
      <c r="H814" s="163">
        <v>719</v>
      </c>
    </row>
    <row r="815" spans="1:8" ht="18">
      <c r="A815" s="146">
        <v>45990</v>
      </c>
      <c r="B815" s="147" t="s">
        <v>50</v>
      </c>
      <c r="C815" s="148" t="s">
        <v>425</v>
      </c>
      <c r="D815" s="147" t="s">
        <v>388</v>
      </c>
      <c r="E815" s="149">
        <v>1.6597222222222221</v>
      </c>
      <c r="F815" s="147" t="s">
        <v>58</v>
      </c>
      <c r="G815" s="150">
        <v>5</v>
      </c>
      <c r="H815" s="163">
        <v>809</v>
      </c>
    </row>
    <row r="816" spans="1:8" ht="18">
      <c r="A816" s="140">
        <v>45990</v>
      </c>
      <c r="B816" s="141" t="s">
        <v>60</v>
      </c>
      <c r="C816" s="142" t="s">
        <v>501</v>
      </c>
      <c r="D816" s="141" t="s">
        <v>388</v>
      </c>
      <c r="E816" s="143">
        <v>1.3784722222222221</v>
      </c>
      <c r="F816" s="141" t="s">
        <v>62</v>
      </c>
      <c r="G816" s="144">
        <v>9</v>
      </c>
      <c r="H816" s="145">
        <v>678</v>
      </c>
    </row>
    <row r="817" spans="1:8" ht="18">
      <c r="A817" s="146">
        <v>45990</v>
      </c>
      <c r="B817" s="147" t="s">
        <v>60</v>
      </c>
      <c r="C817" s="148" t="s">
        <v>501</v>
      </c>
      <c r="D817" s="147" t="s">
        <v>388</v>
      </c>
      <c r="E817" s="149">
        <v>1.3784722222222221</v>
      </c>
      <c r="F817" s="147" t="s">
        <v>65</v>
      </c>
      <c r="G817" s="150">
        <v>9</v>
      </c>
      <c r="H817" s="163">
        <v>723</v>
      </c>
    </row>
    <row r="818" spans="1:8" ht="18">
      <c r="A818" s="151">
        <v>45990</v>
      </c>
      <c r="B818" s="152" t="s">
        <v>60</v>
      </c>
      <c r="C818" s="153" t="s">
        <v>447</v>
      </c>
      <c r="D818" s="152" t="s">
        <v>388</v>
      </c>
      <c r="E818" s="154">
        <v>1.006944444444444</v>
      </c>
      <c r="F818" s="152" t="s">
        <v>62</v>
      </c>
      <c r="G818" s="155">
        <v>9</v>
      </c>
      <c r="H818" s="173">
        <v>678</v>
      </c>
    </row>
    <row r="819" spans="1:8" ht="18">
      <c r="A819" s="146">
        <v>45990</v>
      </c>
      <c r="B819" s="147" t="s">
        <v>60</v>
      </c>
      <c r="C819" s="148" t="s">
        <v>447</v>
      </c>
      <c r="D819" s="147" t="s">
        <v>388</v>
      </c>
      <c r="E819" s="149">
        <v>1.006944444444444</v>
      </c>
      <c r="F819" s="147" t="s">
        <v>65</v>
      </c>
      <c r="G819" s="150">
        <v>9</v>
      </c>
      <c r="H819" s="163">
        <v>723</v>
      </c>
    </row>
    <row r="820" spans="1:8" ht="18">
      <c r="A820" s="151">
        <v>45990</v>
      </c>
      <c r="B820" s="152" t="s">
        <v>60</v>
      </c>
      <c r="C820" s="153" t="s">
        <v>450</v>
      </c>
      <c r="D820" s="152" t="s">
        <v>388</v>
      </c>
      <c r="E820" s="154">
        <v>1.243055555555556</v>
      </c>
      <c r="F820" s="152" t="s">
        <v>62</v>
      </c>
      <c r="G820" s="155">
        <v>9</v>
      </c>
      <c r="H820" s="173">
        <v>678</v>
      </c>
    </row>
    <row r="821" spans="1:8" ht="18">
      <c r="A821" s="146">
        <v>45990</v>
      </c>
      <c r="B821" s="147" t="s">
        <v>60</v>
      </c>
      <c r="C821" s="148" t="s">
        <v>450</v>
      </c>
      <c r="D821" s="147" t="s">
        <v>388</v>
      </c>
      <c r="E821" s="149">
        <v>1.243055555555556</v>
      </c>
      <c r="F821" s="147" t="s">
        <v>65</v>
      </c>
      <c r="G821" s="150">
        <v>9</v>
      </c>
      <c r="H821" s="163">
        <v>723</v>
      </c>
    </row>
    <row r="822" spans="1:8" ht="18">
      <c r="A822" s="151">
        <v>45990</v>
      </c>
      <c r="B822" s="152" t="s">
        <v>60</v>
      </c>
      <c r="C822" s="153" t="s">
        <v>451</v>
      </c>
      <c r="D822" s="152" t="s">
        <v>388</v>
      </c>
      <c r="E822" s="154">
        <v>1.1423611111111109</v>
      </c>
      <c r="F822" s="152" t="s">
        <v>62</v>
      </c>
      <c r="G822" s="155">
        <v>9</v>
      </c>
      <c r="H822" s="173">
        <v>678</v>
      </c>
    </row>
    <row r="823" spans="1:8" ht="18">
      <c r="A823" s="146">
        <v>45990</v>
      </c>
      <c r="B823" s="147" t="s">
        <v>60</v>
      </c>
      <c r="C823" s="148" t="s">
        <v>451</v>
      </c>
      <c r="D823" s="147" t="s">
        <v>388</v>
      </c>
      <c r="E823" s="149">
        <v>1.1423611111111109</v>
      </c>
      <c r="F823" s="147" t="s">
        <v>65</v>
      </c>
      <c r="G823" s="150">
        <v>9</v>
      </c>
      <c r="H823" s="163">
        <v>723</v>
      </c>
    </row>
    <row r="824" spans="1:8" ht="18">
      <c r="A824" s="151">
        <v>45990</v>
      </c>
      <c r="B824" s="152" t="s">
        <v>60</v>
      </c>
      <c r="C824" s="153" t="s">
        <v>462</v>
      </c>
      <c r="D824" s="152" t="s">
        <v>388</v>
      </c>
      <c r="E824" s="154">
        <v>1.6111111111111109</v>
      </c>
      <c r="F824" s="152" t="s">
        <v>62</v>
      </c>
      <c r="G824" s="155">
        <v>4</v>
      </c>
      <c r="H824" s="173">
        <v>935</v>
      </c>
    </row>
    <row r="825" spans="1:8" ht="18">
      <c r="A825" s="146">
        <v>45990</v>
      </c>
      <c r="B825" s="147" t="s">
        <v>60</v>
      </c>
      <c r="C825" s="148" t="s">
        <v>462</v>
      </c>
      <c r="D825" s="147" t="s">
        <v>388</v>
      </c>
      <c r="E825" s="149">
        <v>1.6111111111111109</v>
      </c>
      <c r="F825" s="147" t="s">
        <v>65</v>
      </c>
      <c r="G825" s="150">
        <v>4</v>
      </c>
      <c r="H825" s="163">
        <v>980</v>
      </c>
    </row>
    <row r="826" spans="1:8" ht="18">
      <c r="A826" s="151">
        <v>45990</v>
      </c>
      <c r="B826" s="152" t="s">
        <v>60</v>
      </c>
      <c r="C826" s="153" t="s">
        <v>458</v>
      </c>
      <c r="D826" s="152" t="s">
        <v>388</v>
      </c>
      <c r="E826" s="154">
        <v>1.8298611111111109</v>
      </c>
      <c r="F826" s="152" t="s">
        <v>62</v>
      </c>
      <c r="G826" s="155">
        <v>5</v>
      </c>
      <c r="H826" s="152" t="s">
        <v>448</v>
      </c>
    </row>
    <row r="827" spans="1:8" ht="18">
      <c r="A827" s="146">
        <v>45990</v>
      </c>
      <c r="B827" s="147" t="s">
        <v>60</v>
      </c>
      <c r="C827" s="148" t="s">
        <v>458</v>
      </c>
      <c r="D827" s="147" t="s">
        <v>388</v>
      </c>
      <c r="E827" s="149">
        <v>1.8298611111111109</v>
      </c>
      <c r="F827" s="147" t="s">
        <v>65</v>
      </c>
      <c r="G827" s="150">
        <v>5</v>
      </c>
      <c r="H827" s="147" t="s">
        <v>449</v>
      </c>
    </row>
    <row r="828" spans="1:8" ht="18">
      <c r="A828" s="151">
        <v>45990</v>
      </c>
      <c r="B828" s="152" t="s">
        <v>60</v>
      </c>
      <c r="C828" s="153" t="s">
        <v>452</v>
      </c>
      <c r="D828" s="152" t="s">
        <v>388</v>
      </c>
      <c r="E828" s="154">
        <v>1.302083333333333</v>
      </c>
      <c r="F828" s="152" t="s">
        <v>65</v>
      </c>
      <c r="G828" s="155">
        <v>4</v>
      </c>
      <c r="H828" s="152" t="s">
        <v>626</v>
      </c>
    </row>
    <row r="829" spans="1:8" ht="18">
      <c r="A829" s="151">
        <v>45990</v>
      </c>
      <c r="B829" s="152" t="s">
        <v>60</v>
      </c>
      <c r="C829" s="153" t="s">
        <v>454</v>
      </c>
      <c r="D829" s="152" t="s">
        <v>388</v>
      </c>
      <c r="E829" s="154">
        <v>1.1284722222222221</v>
      </c>
      <c r="F829" s="152" t="s">
        <v>65</v>
      </c>
      <c r="G829" s="155">
        <v>4</v>
      </c>
      <c r="H829" s="152" t="s">
        <v>626</v>
      </c>
    </row>
    <row r="830" spans="1:8" ht="18">
      <c r="A830" s="151">
        <v>45990</v>
      </c>
      <c r="B830" s="152" t="s">
        <v>60</v>
      </c>
      <c r="C830" s="153" t="s">
        <v>459</v>
      </c>
      <c r="D830" s="152" t="s">
        <v>388</v>
      </c>
      <c r="E830" s="154">
        <v>1.8888888888888891</v>
      </c>
      <c r="F830" s="152" t="s">
        <v>65</v>
      </c>
      <c r="G830" s="155">
        <v>4</v>
      </c>
      <c r="H830" s="152" t="s">
        <v>601</v>
      </c>
    </row>
    <row r="831" spans="1:8" ht="18">
      <c r="A831" s="151">
        <v>45990</v>
      </c>
      <c r="B831" s="152" t="s">
        <v>60</v>
      </c>
      <c r="C831" s="153" t="s">
        <v>503</v>
      </c>
      <c r="D831" s="152" t="s">
        <v>388</v>
      </c>
      <c r="E831" s="154">
        <v>1.71875</v>
      </c>
      <c r="F831" s="152" t="s">
        <v>62</v>
      </c>
      <c r="G831" s="155">
        <v>4</v>
      </c>
      <c r="H831" s="152" t="s">
        <v>456</v>
      </c>
    </row>
    <row r="832" spans="1:8" ht="18">
      <c r="A832" s="146">
        <v>45990</v>
      </c>
      <c r="B832" s="147" t="s">
        <v>60</v>
      </c>
      <c r="C832" s="148" t="s">
        <v>503</v>
      </c>
      <c r="D832" s="147" t="s">
        <v>388</v>
      </c>
      <c r="E832" s="149">
        <v>1.71875</v>
      </c>
      <c r="F832" s="147" t="s">
        <v>65</v>
      </c>
      <c r="G832" s="150">
        <v>4</v>
      </c>
      <c r="H832" s="147" t="s">
        <v>457</v>
      </c>
    </row>
    <row r="833" spans="1:8" ht="18">
      <c r="A833" s="151">
        <v>45990</v>
      </c>
      <c r="B833" s="152" t="s">
        <v>60</v>
      </c>
      <c r="C833" s="153" t="s">
        <v>455</v>
      </c>
      <c r="D833" s="152" t="s">
        <v>388</v>
      </c>
      <c r="E833" s="154">
        <v>1.930555555555556</v>
      </c>
      <c r="F833" s="152" t="s">
        <v>62</v>
      </c>
      <c r="G833" s="155">
        <v>5</v>
      </c>
      <c r="H833" s="152" t="s">
        <v>456</v>
      </c>
    </row>
    <row r="834" spans="1:8" ht="18">
      <c r="A834" s="146">
        <v>45990</v>
      </c>
      <c r="B834" s="147" t="s">
        <v>60</v>
      </c>
      <c r="C834" s="148" t="s">
        <v>455</v>
      </c>
      <c r="D834" s="147" t="s">
        <v>388</v>
      </c>
      <c r="E834" s="149">
        <v>1.930555555555556</v>
      </c>
      <c r="F834" s="147" t="s">
        <v>65</v>
      </c>
      <c r="G834" s="150">
        <v>5</v>
      </c>
      <c r="H834" s="147" t="s">
        <v>457</v>
      </c>
    </row>
    <row r="835" spans="1:8" ht="18">
      <c r="A835" s="151">
        <v>45990</v>
      </c>
      <c r="B835" s="152" t="s">
        <v>60</v>
      </c>
      <c r="C835" s="153" t="s">
        <v>461</v>
      </c>
      <c r="D835" s="152" t="s">
        <v>388</v>
      </c>
      <c r="E835" s="154">
        <v>1.788194444444444</v>
      </c>
      <c r="F835" s="152" t="s">
        <v>65</v>
      </c>
      <c r="G835" s="155">
        <v>4</v>
      </c>
      <c r="H835" s="152" t="s">
        <v>460</v>
      </c>
    </row>
    <row r="836" spans="1:8" ht="18">
      <c r="A836" s="140">
        <v>45990</v>
      </c>
      <c r="B836" s="141" t="s">
        <v>77</v>
      </c>
      <c r="C836" s="142" t="s">
        <v>468</v>
      </c>
      <c r="D836" s="141" t="s">
        <v>388</v>
      </c>
      <c r="E836" s="143">
        <v>1.145833333333333</v>
      </c>
      <c r="F836" s="141" t="s">
        <v>79</v>
      </c>
      <c r="G836" s="144">
        <v>9</v>
      </c>
      <c r="H836" s="141" t="s">
        <v>499</v>
      </c>
    </row>
    <row r="837" spans="1:8" ht="18">
      <c r="A837" s="151">
        <v>45990</v>
      </c>
      <c r="B837" s="152" t="s">
        <v>77</v>
      </c>
      <c r="C837" s="153" t="s">
        <v>473</v>
      </c>
      <c r="D837" s="152" t="s">
        <v>388</v>
      </c>
      <c r="E837" s="154">
        <v>1.229166666666667</v>
      </c>
      <c r="F837" s="152" t="s">
        <v>79</v>
      </c>
      <c r="G837" s="155">
        <v>9</v>
      </c>
      <c r="H837" s="152" t="s">
        <v>536</v>
      </c>
    </row>
    <row r="838" spans="1:8" ht="18">
      <c r="A838" s="151">
        <v>45990</v>
      </c>
      <c r="B838" s="152" t="s">
        <v>77</v>
      </c>
      <c r="C838" s="153" t="s">
        <v>469</v>
      </c>
      <c r="D838" s="152" t="s">
        <v>388</v>
      </c>
      <c r="E838" s="154">
        <v>1.28125</v>
      </c>
      <c r="F838" s="152" t="s">
        <v>79</v>
      </c>
      <c r="G838" s="155">
        <v>9</v>
      </c>
      <c r="H838" s="152" t="s">
        <v>682</v>
      </c>
    </row>
    <row r="839" spans="1:8" ht="18">
      <c r="A839" s="151">
        <v>45990</v>
      </c>
      <c r="B839" s="152" t="s">
        <v>77</v>
      </c>
      <c r="C839" s="153" t="s">
        <v>465</v>
      </c>
      <c r="D839" s="152" t="s">
        <v>388</v>
      </c>
      <c r="E839" s="154">
        <v>1.0138888888888891</v>
      </c>
      <c r="F839" s="152" t="s">
        <v>79</v>
      </c>
      <c r="G839" s="155">
        <v>9</v>
      </c>
      <c r="H839" s="152" t="s">
        <v>683</v>
      </c>
    </row>
    <row r="840" spans="1:8" ht="18">
      <c r="A840" s="156">
        <v>45990</v>
      </c>
      <c r="B840" s="157" t="s">
        <v>77</v>
      </c>
      <c r="C840" s="158" t="s">
        <v>467</v>
      </c>
      <c r="D840" s="157" t="s">
        <v>388</v>
      </c>
      <c r="E840" s="159">
        <v>1.4861111111111109</v>
      </c>
      <c r="F840" s="157" t="s">
        <v>79</v>
      </c>
      <c r="G840" s="160">
        <v>2</v>
      </c>
      <c r="H840" s="157" t="s">
        <v>463</v>
      </c>
    </row>
    <row r="841" spans="1:8" ht="18">
      <c r="A841" s="161">
        <v>45991</v>
      </c>
      <c r="B841" s="141" t="s">
        <v>40</v>
      </c>
      <c r="C841" s="142" t="s">
        <v>389</v>
      </c>
      <c r="D841" s="141" t="s">
        <v>388</v>
      </c>
      <c r="E841" s="143">
        <v>1.1284722222222221</v>
      </c>
      <c r="F841" s="141" t="s">
        <v>42</v>
      </c>
      <c r="G841" s="144">
        <v>1</v>
      </c>
      <c r="H841" s="162">
        <v>396</v>
      </c>
    </row>
    <row r="842" spans="1:8" ht="18">
      <c r="A842" s="146">
        <v>45991</v>
      </c>
      <c r="B842" s="147" t="s">
        <v>40</v>
      </c>
      <c r="C842" s="148" t="s">
        <v>389</v>
      </c>
      <c r="D842" s="147" t="s">
        <v>388</v>
      </c>
      <c r="E842" s="149">
        <v>1.1284722222222221</v>
      </c>
      <c r="F842" s="147" t="s">
        <v>45</v>
      </c>
      <c r="G842" s="150">
        <v>1</v>
      </c>
      <c r="H842" s="163">
        <v>549</v>
      </c>
    </row>
    <row r="843" spans="1:8" ht="18">
      <c r="A843" s="146">
        <v>45991</v>
      </c>
      <c r="B843" s="147" t="s">
        <v>40</v>
      </c>
      <c r="C843" s="148" t="s">
        <v>389</v>
      </c>
      <c r="D843" s="147" t="s">
        <v>388</v>
      </c>
      <c r="E843" s="149">
        <v>1.1284722222222221</v>
      </c>
      <c r="F843" s="147" t="s">
        <v>48</v>
      </c>
      <c r="G843" s="150">
        <v>1</v>
      </c>
      <c r="H843" s="147" t="s">
        <v>49</v>
      </c>
    </row>
    <row r="844" spans="1:8" ht="18">
      <c r="A844" s="151">
        <v>45991</v>
      </c>
      <c r="B844" s="152" t="s">
        <v>40</v>
      </c>
      <c r="C844" s="153" t="s">
        <v>392</v>
      </c>
      <c r="D844" s="152" t="s">
        <v>388</v>
      </c>
      <c r="E844" s="154">
        <v>1.302083333333333</v>
      </c>
      <c r="F844" s="152" t="s">
        <v>42</v>
      </c>
      <c r="G844" s="155">
        <v>6</v>
      </c>
      <c r="H844" s="173">
        <v>427</v>
      </c>
    </row>
    <row r="845" spans="1:8" ht="18">
      <c r="A845" s="146">
        <v>45991</v>
      </c>
      <c r="B845" s="147" t="s">
        <v>40</v>
      </c>
      <c r="C845" s="148" t="s">
        <v>392</v>
      </c>
      <c r="D845" s="147" t="s">
        <v>388</v>
      </c>
      <c r="E845" s="149">
        <v>1.302083333333333</v>
      </c>
      <c r="F845" s="147" t="s">
        <v>45</v>
      </c>
      <c r="G845" s="150">
        <v>6</v>
      </c>
      <c r="H845" s="163">
        <v>580</v>
      </c>
    </row>
    <row r="846" spans="1:8" ht="18">
      <c r="A846" s="146">
        <v>45991</v>
      </c>
      <c r="B846" s="147" t="s">
        <v>40</v>
      </c>
      <c r="C846" s="148" t="s">
        <v>392</v>
      </c>
      <c r="D846" s="147" t="s">
        <v>388</v>
      </c>
      <c r="E846" s="149">
        <v>1.302083333333333</v>
      </c>
      <c r="F846" s="147" t="s">
        <v>48</v>
      </c>
      <c r="G846" s="150">
        <v>6</v>
      </c>
      <c r="H846" s="147" t="s">
        <v>49</v>
      </c>
    </row>
    <row r="847" spans="1:8" ht="18">
      <c r="A847" s="151">
        <v>45991</v>
      </c>
      <c r="B847" s="152" t="s">
        <v>40</v>
      </c>
      <c r="C847" s="153" t="s">
        <v>398</v>
      </c>
      <c r="D847" s="152" t="s">
        <v>388</v>
      </c>
      <c r="E847" s="154">
        <v>1.8888888888888891</v>
      </c>
      <c r="F847" s="152" t="s">
        <v>42</v>
      </c>
      <c r="G847" s="155">
        <v>1</v>
      </c>
      <c r="H847" s="173">
        <v>468</v>
      </c>
    </row>
    <row r="848" spans="1:8" ht="18">
      <c r="A848" s="146">
        <v>45991</v>
      </c>
      <c r="B848" s="147" t="s">
        <v>40</v>
      </c>
      <c r="C848" s="148" t="s">
        <v>398</v>
      </c>
      <c r="D848" s="147" t="s">
        <v>388</v>
      </c>
      <c r="E848" s="149">
        <v>1.8888888888888891</v>
      </c>
      <c r="F848" s="147" t="s">
        <v>45</v>
      </c>
      <c r="G848" s="150">
        <v>1</v>
      </c>
      <c r="H848" s="163">
        <v>621</v>
      </c>
    </row>
    <row r="849" spans="1:8" ht="18">
      <c r="A849" s="146">
        <v>45991</v>
      </c>
      <c r="B849" s="147" t="s">
        <v>40</v>
      </c>
      <c r="C849" s="148" t="s">
        <v>398</v>
      </c>
      <c r="D849" s="147" t="s">
        <v>388</v>
      </c>
      <c r="E849" s="149">
        <v>1.8888888888888891</v>
      </c>
      <c r="F849" s="147" t="s">
        <v>48</v>
      </c>
      <c r="G849" s="150">
        <v>1</v>
      </c>
      <c r="H849" s="147" t="s">
        <v>49</v>
      </c>
    </row>
    <row r="850" spans="1:8" ht="18">
      <c r="A850" s="151">
        <v>45991</v>
      </c>
      <c r="B850" s="152" t="s">
        <v>40</v>
      </c>
      <c r="C850" s="153" t="s">
        <v>396</v>
      </c>
      <c r="D850" s="152" t="s">
        <v>388</v>
      </c>
      <c r="E850" s="154">
        <v>1.788194444444444</v>
      </c>
      <c r="F850" s="152" t="s">
        <v>42</v>
      </c>
      <c r="G850" s="155">
        <v>7</v>
      </c>
      <c r="H850" s="173">
        <v>508</v>
      </c>
    </row>
    <row r="851" spans="1:8" ht="18">
      <c r="A851" s="146">
        <v>45991</v>
      </c>
      <c r="B851" s="147" t="s">
        <v>40</v>
      </c>
      <c r="C851" s="148" t="s">
        <v>396</v>
      </c>
      <c r="D851" s="147" t="s">
        <v>388</v>
      </c>
      <c r="E851" s="149">
        <v>1.788194444444444</v>
      </c>
      <c r="F851" s="147" t="s">
        <v>45</v>
      </c>
      <c r="G851" s="150">
        <v>7</v>
      </c>
      <c r="H851" s="163">
        <v>661</v>
      </c>
    </row>
    <row r="852" spans="1:8" ht="18">
      <c r="A852" s="146">
        <v>45991</v>
      </c>
      <c r="B852" s="147" t="s">
        <v>40</v>
      </c>
      <c r="C852" s="148" t="s">
        <v>396</v>
      </c>
      <c r="D852" s="147" t="s">
        <v>388</v>
      </c>
      <c r="E852" s="149">
        <v>1.788194444444444</v>
      </c>
      <c r="F852" s="147" t="s">
        <v>48</v>
      </c>
      <c r="G852" s="150">
        <v>7</v>
      </c>
      <c r="H852" s="147" t="s">
        <v>49</v>
      </c>
    </row>
    <row r="853" spans="1:8" ht="18">
      <c r="A853" s="140">
        <v>45991</v>
      </c>
      <c r="B853" s="141" t="s">
        <v>404</v>
      </c>
      <c r="C853" s="142" t="s">
        <v>405</v>
      </c>
      <c r="D853" s="141" t="s">
        <v>388</v>
      </c>
      <c r="E853" s="143">
        <v>1.274305555555556</v>
      </c>
      <c r="F853" s="141" t="s">
        <v>406</v>
      </c>
      <c r="G853" s="144">
        <v>9</v>
      </c>
      <c r="H853" s="145">
        <v>400</v>
      </c>
    </row>
    <row r="854" spans="1:8" ht="18">
      <c r="A854" s="179">
        <v>45991</v>
      </c>
      <c r="B854" s="131" t="s">
        <v>25</v>
      </c>
      <c r="C854" s="132" t="s">
        <v>486</v>
      </c>
      <c r="D854" s="131" t="s">
        <v>388</v>
      </c>
      <c r="E854" s="133">
        <v>1.319444444444444</v>
      </c>
      <c r="F854" s="131" t="s">
        <v>27</v>
      </c>
      <c r="G854" s="134">
        <v>3</v>
      </c>
      <c r="H854" s="180">
        <v>401</v>
      </c>
    </row>
    <row r="855" spans="1:8" ht="18">
      <c r="A855" s="136">
        <v>45991</v>
      </c>
      <c r="B855" s="137" t="s">
        <v>25</v>
      </c>
      <c r="C855" s="138" t="s">
        <v>518</v>
      </c>
      <c r="D855" s="137" t="s">
        <v>388</v>
      </c>
      <c r="E855" s="139">
        <v>1.083333333333333</v>
      </c>
      <c r="F855" s="137" t="s">
        <v>27</v>
      </c>
      <c r="G855" s="181">
        <v>1</v>
      </c>
      <c r="H855" s="182">
        <v>471</v>
      </c>
    </row>
    <row r="856" spans="1:8" ht="18">
      <c r="A856" s="136">
        <v>45991</v>
      </c>
      <c r="B856" s="137" t="s">
        <v>25</v>
      </c>
      <c r="C856" s="138" t="s">
        <v>521</v>
      </c>
      <c r="D856" s="137" t="s">
        <v>388</v>
      </c>
      <c r="E856" s="139">
        <v>1.333333333333333</v>
      </c>
      <c r="F856" s="137" t="s">
        <v>27</v>
      </c>
      <c r="G856" s="181">
        <v>9</v>
      </c>
      <c r="H856" s="182">
        <v>471</v>
      </c>
    </row>
    <row r="857" spans="1:8" ht="18">
      <c r="A857" s="136">
        <v>45991</v>
      </c>
      <c r="B857" s="137" t="s">
        <v>25</v>
      </c>
      <c r="C857" s="138" t="s">
        <v>483</v>
      </c>
      <c r="D857" s="137" t="s">
        <v>388</v>
      </c>
      <c r="E857" s="139">
        <v>1.510416666666667</v>
      </c>
      <c r="F857" s="137" t="s">
        <v>27</v>
      </c>
      <c r="G857" s="181">
        <v>4</v>
      </c>
      <c r="H857" s="182">
        <v>586</v>
      </c>
    </row>
    <row r="858" spans="1:8" ht="18">
      <c r="A858" s="136">
        <v>45991</v>
      </c>
      <c r="B858" s="137" t="s">
        <v>25</v>
      </c>
      <c r="C858" s="138" t="s">
        <v>440</v>
      </c>
      <c r="D858" s="137" t="s">
        <v>388</v>
      </c>
      <c r="E858" s="139">
        <v>1.631944444444444</v>
      </c>
      <c r="F858" s="137" t="s">
        <v>34</v>
      </c>
      <c r="G858" s="137"/>
      <c r="H858" s="137" t="s">
        <v>35</v>
      </c>
    </row>
    <row r="859" spans="1:8" ht="18">
      <c r="A859" s="140">
        <v>45991</v>
      </c>
      <c r="B859" s="141" t="s">
        <v>428</v>
      </c>
      <c r="C859" s="142" t="s">
        <v>429</v>
      </c>
      <c r="D859" s="141" t="s">
        <v>388</v>
      </c>
      <c r="E859" s="143">
        <v>1.666666666666667</v>
      </c>
      <c r="F859" s="141" t="s">
        <v>406</v>
      </c>
      <c r="G859" s="144">
        <v>5</v>
      </c>
      <c r="H859" s="145">
        <v>401</v>
      </c>
    </row>
    <row r="860" spans="1:8" ht="18">
      <c r="A860" s="151">
        <v>45991</v>
      </c>
      <c r="B860" s="152" t="s">
        <v>428</v>
      </c>
      <c r="C860" s="153" t="s">
        <v>474</v>
      </c>
      <c r="D860" s="152" t="s">
        <v>388</v>
      </c>
      <c r="E860" s="154">
        <v>1.381944444444444</v>
      </c>
      <c r="F860" s="152" t="s">
        <v>406</v>
      </c>
      <c r="G860" s="155">
        <v>9</v>
      </c>
      <c r="H860" s="173">
        <v>401</v>
      </c>
    </row>
    <row r="861" spans="1:8" ht="18">
      <c r="A861" s="140">
        <v>45991</v>
      </c>
      <c r="B861" s="141" t="s">
        <v>399</v>
      </c>
      <c r="C861" s="142" t="s">
        <v>494</v>
      </c>
      <c r="D861" s="141" t="s">
        <v>388</v>
      </c>
      <c r="E861" s="143">
        <v>1.3888888888888891</v>
      </c>
      <c r="F861" s="141" t="s">
        <v>401</v>
      </c>
      <c r="G861" s="144">
        <v>9</v>
      </c>
      <c r="H861" s="145">
        <v>428</v>
      </c>
    </row>
    <row r="862" spans="1:8" ht="18">
      <c r="A862" s="146">
        <v>45991</v>
      </c>
      <c r="B862" s="147" t="s">
        <v>399</v>
      </c>
      <c r="C862" s="148" t="s">
        <v>494</v>
      </c>
      <c r="D862" s="147" t="s">
        <v>388</v>
      </c>
      <c r="E862" s="149">
        <v>1.3888888888888891</v>
      </c>
      <c r="F862" s="147" t="s">
        <v>48</v>
      </c>
      <c r="G862" s="150">
        <v>9</v>
      </c>
      <c r="H862" s="163">
        <v>551</v>
      </c>
    </row>
    <row r="863" spans="1:8" ht="18">
      <c r="A863" s="140">
        <v>45991</v>
      </c>
      <c r="B863" s="141" t="s">
        <v>50</v>
      </c>
      <c r="C863" s="142" t="s">
        <v>421</v>
      </c>
      <c r="D863" s="141" t="s">
        <v>388</v>
      </c>
      <c r="E863" s="143">
        <v>1.9027777777777779</v>
      </c>
      <c r="F863" s="141" t="s">
        <v>52</v>
      </c>
      <c r="G863" s="144">
        <v>7</v>
      </c>
      <c r="H863" s="145">
        <v>489</v>
      </c>
    </row>
    <row r="864" spans="1:8" ht="18">
      <c r="A864" s="146">
        <v>45991</v>
      </c>
      <c r="B864" s="147" t="s">
        <v>50</v>
      </c>
      <c r="C864" s="148" t="s">
        <v>421</v>
      </c>
      <c r="D864" s="147" t="s">
        <v>388</v>
      </c>
      <c r="E864" s="149">
        <v>1.9027777777777779</v>
      </c>
      <c r="F864" s="147" t="s">
        <v>55</v>
      </c>
      <c r="G864" s="150">
        <v>7</v>
      </c>
      <c r="H864" s="163">
        <v>589</v>
      </c>
    </row>
    <row r="865" spans="1:8" ht="18">
      <c r="A865" s="146">
        <v>45991</v>
      </c>
      <c r="B865" s="147" t="s">
        <v>50</v>
      </c>
      <c r="C865" s="148" t="s">
        <v>421</v>
      </c>
      <c r="D865" s="147" t="s">
        <v>388</v>
      </c>
      <c r="E865" s="149">
        <v>1.9027777777777779</v>
      </c>
      <c r="F865" s="147" t="s">
        <v>58</v>
      </c>
      <c r="G865" s="150">
        <v>7</v>
      </c>
      <c r="H865" s="163">
        <v>679</v>
      </c>
    </row>
    <row r="866" spans="1:8" ht="18">
      <c r="A866" s="151">
        <v>45991</v>
      </c>
      <c r="B866" s="152" t="s">
        <v>50</v>
      </c>
      <c r="C866" s="153" t="s">
        <v>425</v>
      </c>
      <c r="D866" s="152" t="s">
        <v>388</v>
      </c>
      <c r="E866" s="154">
        <v>1.645833333333333</v>
      </c>
      <c r="F866" s="152" t="s">
        <v>52</v>
      </c>
      <c r="G866" s="155">
        <v>2</v>
      </c>
      <c r="H866" s="173">
        <v>489</v>
      </c>
    </row>
    <row r="867" spans="1:8" ht="18">
      <c r="A867" s="146">
        <v>45991</v>
      </c>
      <c r="B867" s="147" t="s">
        <v>50</v>
      </c>
      <c r="C867" s="148" t="s">
        <v>425</v>
      </c>
      <c r="D867" s="147" t="s">
        <v>388</v>
      </c>
      <c r="E867" s="149">
        <v>1.645833333333333</v>
      </c>
      <c r="F867" s="147" t="s">
        <v>55</v>
      </c>
      <c r="G867" s="150">
        <v>2</v>
      </c>
      <c r="H867" s="163">
        <v>589</v>
      </c>
    </row>
    <row r="868" spans="1:8" ht="18">
      <c r="A868" s="146">
        <v>45991</v>
      </c>
      <c r="B868" s="147" t="s">
        <v>50</v>
      </c>
      <c r="C868" s="148" t="s">
        <v>425</v>
      </c>
      <c r="D868" s="147" t="s">
        <v>388</v>
      </c>
      <c r="E868" s="149">
        <v>1.645833333333333</v>
      </c>
      <c r="F868" s="147" t="s">
        <v>58</v>
      </c>
      <c r="G868" s="150">
        <v>2</v>
      </c>
      <c r="H868" s="163">
        <v>679</v>
      </c>
    </row>
    <row r="869" spans="1:8" ht="18">
      <c r="A869" s="151">
        <v>45991</v>
      </c>
      <c r="B869" s="152" t="s">
        <v>50</v>
      </c>
      <c r="C869" s="153" t="s">
        <v>424</v>
      </c>
      <c r="D869" s="152" t="s">
        <v>388</v>
      </c>
      <c r="E869" s="154">
        <v>1.854166666666667</v>
      </c>
      <c r="F869" s="152" t="s">
        <v>52</v>
      </c>
      <c r="G869" s="155">
        <v>5</v>
      </c>
      <c r="H869" s="173">
        <v>489</v>
      </c>
    </row>
    <row r="870" spans="1:8" ht="18">
      <c r="A870" s="146">
        <v>45991</v>
      </c>
      <c r="B870" s="147" t="s">
        <v>50</v>
      </c>
      <c r="C870" s="148" t="s">
        <v>424</v>
      </c>
      <c r="D870" s="147" t="s">
        <v>388</v>
      </c>
      <c r="E870" s="149">
        <v>1.854166666666667</v>
      </c>
      <c r="F870" s="147" t="s">
        <v>55</v>
      </c>
      <c r="G870" s="150">
        <v>5</v>
      </c>
      <c r="H870" s="163">
        <v>589</v>
      </c>
    </row>
    <row r="871" spans="1:8" ht="18">
      <c r="A871" s="146">
        <v>45991</v>
      </c>
      <c r="B871" s="147" t="s">
        <v>50</v>
      </c>
      <c r="C871" s="148" t="s">
        <v>424</v>
      </c>
      <c r="D871" s="147" t="s">
        <v>388</v>
      </c>
      <c r="E871" s="149">
        <v>1.854166666666667</v>
      </c>
      <c r="F871" s="147" t="s">
        <v>58</v>
      </c>
      <c r="G871" s="150">
        <v>5</v>
      </c>
      <c r="H871" s="163">
        <v>679</v>
      </c>
    </row>
    <row r="872" spans="1:8" ht="18">
      <c r="A872" s="151">
        <v>45991</v>
      </c>
      <c r="B872" s="152" t="s">
        <v>50</v>
      </c>
      <c r="C872" s="153" t="s">
        <v>410</v>
      </c>
      <c r="D872" s="152" t="s">
        <v>388</v>
      </c>
      <c r="E872" s="154">
        <v>1.395833333333333</v>
      </c>
      <c r="F872" s="152" t="s">
        <v>52</v>
      </c>
      <c r="G872" s="155">
        <v>2</v>
      </c>
      <c r="H872" s="173">
        <v>489</v>
      </c>
    </row>
    <row r="873" spans="1:8" ht="18">
      <c r="A873" s="146">
        <v>45991</v>
      </c>
      <c r="B873" s="147" t="s">
        <v>50</v>
      </c>
      <c r="C873" s="148" t="s">
        <v>410</v>
      </c>
      <c r="D873" s="147" t="s">
        <v>388</v>
      </c>
      <c r="E873" s="149">
        <v>1.395833333333333</v>
      </c>
      <c r="F873" s="147" t="s">
        <v>55</v>
      </c>
      <c r="G873" s="150">
        <v>2</v>
      </c>
      <c r="H873" s="163">
        <v>589</v>
      </c>
    </row>
    <row r="874" spans="1:8" ht="18">
      <c r="A874" s="146">
        <v>45991</v>
      </c>
      <c r="B874" s="147" t="s">
        <v>50</v>
      </c>
      <c r="C874" s="148" t="s">
        <v>410</v>
      </c>
      <c r="D874" s="147" t="s">
        <v>388</v>
      </c>
      <c r="E874" s="149">
        <v>1.395833333333333</v>
      </c>
      <c r="F874" s="147" t="s">
        <v>58</v>
      </c>
      <c r="G874" s="150">
        <v>2</v>
      </c>
      <c r="H874" s="163">
        <v>679</v>
      </c>
    </row>
    <row r="875" spans="1:8" ht="18">
      <c r="A875" s="151">
        <v>45991</v>
      </c>
      <c r="B875" s="152" t="s">
        <v>50</v>
      </c>
      <c r="C875" s="153" t="s">
        <v>414</v>
      </c>
      <c r="D875" s="152" t="s">
        <v>388</v>
      </c>
      <c r="E875" s="154">
        <v>1.302083333333333</v>
      </c>
      <c r="F875" s="152" t="s">
        <v>52</v>
      </c>
      <c r="G875" s="155">
        <v>5</v>
      </c>
      <c r="H875" s="173">
        <v>489</v>
      </c>
    </row>
    <row r="876" spans="1:8" ht="18">
      <c r="A876" s="146">
        <v>45991</v>
      </c>
      <c r="B876" s="147" t="s">
        <v>50</v>
      </c>
      <c r="C876" s="148" t="s">
        <v>414</v>
      </c>
      <c r="D876" s="147" t="s">
        <v>388</v>
      </c>
      <c r="E876" s="149">
        <v>1.302083333333333</v>
      </c>
      <c r="F876" s="147" t="s">
        <v>55</v>
      </c>
      <c r="G876" s="150">
        <v>5</v>
      </c>
      <c r="H876" s="163">
        <v>589</v>
      </c>
    </row>
    <row r="877" spans="1:8" ht="18">
      <c r="A877" s="146">
        <v>45991</v>
      </c>
      <c r="B877" s="147" t="s">
        <v>50</v>
      </c>
      <c r="C877" s="148" t="s">
        <v>414</v>
      </c>
      <c r="D877" s="147" t="s">
        <v>388</v>
      </c>
      <c r="E877" s="149">
        <v>1.302083333333333</v>
      </c>
      <c r="F877" s="147" t="s">
        <v>58</v>
      </c>
      <c r="G877" s="150">
        <v>5</v>
      </c>
      <c r="H877" s="163">
        <v>679</v>
      </c>
    </row>
    <row r="878" spans="1:8" ht="18">
      <c r="A878" s="151">
        <v>45991</v>
      </c>
      <c r="B878" s="152" t="s">
        <v>50</v>
      </c>
      <c r="C878" s="153" t="s">
        <v>420</v>
      </c>
      <c r="D878" s="152" t="s">
        <v>388</v>
      </c>
      <c r="E878" s="154">
        <v>1.7986111111111109</v>
      </c>
      <c r="F878" s="152" t="s">
        <v>52</v>
      </c>
      <c r="G878" s="155">
        <v>4</v>
      </c>
      <c r="H878" s="173">
        <v>489</v>
      </c>
    </row>
    <row r="879" spans="1:8" ht="18">
      <c r="A879" s="146">
        <v>45991</v>
      </c>
      <c r="B879" s="147" t="s">
        <v>50</v>
      </c>
      <c r="C879" s="148" t="s">
        <v>420</v>
      </c>
      <c r="D879" s="147" t="s">
        <v>388</v>
      </c>
      <c r="E879" s="149">
        <v>1.7986111111111109</v>
      </c>
      <c r="F879" s="147" t="s">
        <v>55</v>
      </c>
      <c r="G879" s="150">
        <v>4</v>
      </c>
      <c r="H879" s="163">
        <v>589</v>
      </c>
    </row>
    <row r="880" spans="1:8" ht="18">
      <c r="A880" s="146">
        <v>45991</v>
      </c>
      <c r="B880" s="147" t="s">
        <v>50</v>
      </c>
      <c r="C880" s="148" t="s">
        <v>420</v>
      </c>
      <c r="D880" s="147" t="s">
        <v>388</v>
      </c>
      <c r="E880" s="149">
        <v>1.7986111111111109</v>
      </c>
      <c r="F880" s="147" t="s">
        <v>58</v>
      </c>
      <c r="G880" s="150">
        <v>4</v>
      </c>
      <c r="H880" s="163">
        <v>679</v>
      </c>
    </row>
    <row r="881" spans="1:8" ht="18">
      <c r="A881" s="151">
        <v>45991</v>
      </c>
      <c r="B881" s="152" t="s">
        <v>50</v>
      </c>
      <c r="C881" s="153" t="s">
        <v>415</v>
      </c>
      <c r="D881" s="152" t="s">
        <v>388</v>
      </c>
      <c r="E881" s="154">
        <v>1.256944444444444</v>
      </c>
      <c r="F881" s="152" t="s">
        <v>52</v>
      </c>
      <c r="G881" s="155">
        <v>4</v>
      </c>
      <c r="H881" s="173">
        <v>529</v>
      </c>
    </row>
    <row r="882" spans="1:8" ht="18">
      <c r="A882" s="146">
        <v>45991</v>
      </c>
      <c r="B882" s="147" t="s">
        <v>50</v>
      </c>
      <c r="C882" s="148" t="s">
        <v>415</v>
      </c>
      <c r="D882" s="147" t="s">
        <v>388</v>
      </c>
      <c r="E882" s="149">
        <v>1.256944444444444</v>
      </c>
      <c r="F882" s="147" t="s">
        <v>55</v>
      </c>
      <c r="G882" s="150">
        <v>4</v>
      </c>
      <c r="H882" s="163">
        <v>629</v>
      </c>
    </row>
    <row r="883" spans="1:8" ht="18">
      <c r="A883" s="146">
        <v>45991</v>
      </c>
      <c r="B883" s="147" t="s">
        <v>50</v>
      </c>
      <c r="C883" s="148" t="s">
        <v>415</v>
      </c>
      <c r="D883" s="147" t="s">
        <v>388</v>
      </c>
      <c r="E883" s="149">
        <v>1.256944444444444</v>
      </c>
      <c r="F883" s="147" t="s">
        <v>58</v>
      </c>
      <c r="G883" s="150">
        <v>4</v>
      </c>
      <c r="H883" s="163">
        <v>719</v>
      </c>
    </row>
    <row r="884" spans="1:8" ht="18">
      <c r="A884" s="151">
        <v>45991</v>
      </c>
      <c r="B884" s="152" t="s">
        <v>50</v>
      </c>
      <c r="C884" s="153" t="s">
        <v>419</v>
      </c>
      <c r="D884" s="152" t="s">
        <v>388</v>
      </c>
      <c r="E884" s="154">
        <v>1.5173611111111109</v>
      </c>
      <c r="F884" s="152" t="s">
        <v>52</v>
      </c>
      <c r="G884" s="155">
        <v>2</v>
      </c>
      <c r="H884" s="173">
        <v>569</v>
      </c>
    </row>
    <row r="885" spans="1:8" ht="18">
      <c r="A885" s="146">
        <v>45991</v>
      </c>
      <c r="B885" s="147" t="s">
        <v>50</v>
      </c>
      <c r="C885" s="148" t="s">
        <v>419</v>
      </c>
      <c r="D885" s="147" t="s">
        <v>388</v>
      </c>
      <c r="E885" s="149">
        <v>1.5173611111111109</v>
      </c>
      <c r="F885" s="147" t="s">
        <v>55</v>
      </c>
      <c r="G885" s="150">
        <v>2</v>
      </c>
      <c r="H885" s="163">
        <v>669</v>
      </c>
    </row>
    <row r="886" spans="1:8" ht="18">
      <c r="A886" s="146">
        <v>45991</v>
      </c>
      <c r="B886" s="147" t="s">
        <v>50</v>
      </c>
      <c r="C886" s="148" t="s">
        <v>419</v>
      </c>
      <c r="D886" s="147" t="s">
        <v>388</v>
      </c>
      <c r="E886" s="149">
        <v>1.5173611111111109</v>
      </c>
      <c r="F886" s="147" t="s">
        <v>58</v>
      </c>
      <c r="G886" s="150">
        <v>2</v>
      </c>
      <c r="H886" s="163">
        <v>759</v>
      </c>
    </row>
    <row r="887" spans="1:8" ht="18">
      <c r="A887" s="140">
        <v>45991</v>
      </c>
      <c r="B887" s="141" t="s">
        <v>60</v>
      </c>
      <c r="C887" s="142" t="s">
        <v>501</v>
      </c>
      <c r="D887" s="141" t="s">
        <v>388</v>
      </c>
      <c r="E887" s="143">
        <v>1.3784722222222221</v>
      </c>
      <c r="F887" s="141" t="s">
        <v>62</v>
      </c>
      <c r="G887" s="144">
        <v>9</v>
      </c>
      <c r="H887" s="145">
        <v>678</v>
      </c>
    </row>
    <row r="888" spans="1:8" ht="18">
      <c r="A888" s="146">
        <v>45991</v>
      </c>
      <c r="B888" s="147" t="s">
        <v>60</v>
      </c>
      <c r="C888" s="148" t="s">
        <v>501</v>
      </c>
      <c r="D888" s="147" t="s">
        <v>388</v>
      </c>
      <c r="E888" s="149">
        <v>1.3784722222222221</v>
      </c>
      <c r="F888" s="147" t="s">
        <v>65</v>
      </c>
      <c r="G888" s="150">
        <v>9</v>
      </c>
      <c r="H888" s="163">
        <v>723</v>
      </c>
    </row>
    <row r="889" spans="1:8" ht="18">
      <c r="A889" s="151">
        <v>45991</v>
      </c>
      <c r="B889" s="152" t="s">
        <v>60</v>
      </c>
      <c r="C889" s="153" t="s">
        <v>450</v>
      </c>
      <c r="D889" s="152" t="s">
        <v>388</v>
      </c>
      <c r="E889" s="154">
        <v>1.239583333333333</v>
      </c>
      <c r="F889" s="152" t="s">
        <v>62</v>
      </c>
      <c r="G889" s="155">
        <v>9</v>
      </c>
      <c r="H889" s="173">
        <v>678</v>
      </c>
    </row>
    <row r="890" spans="1:8" ht="18">
      <c r="A890" s="146">
        <v>45991</v>
      </c>
      <c r="B890" s="147" t="s">
        <v>60</v>
      </c>
      <c r="C890" s="148" t="s">
        <v>450</v>
      </c>
      <c r="D890" s="147" t="s">
        <v>388</v>
      </c>
      <c r="E890" s="149">
        <v>1.239583333333333</v>
      </c>
      <c r="F890" s="147" t="s">
        <v>65</v>
      </c>
      <c r="G890" s="150">
        <v>9</v>
      </c>
      <c r="H890" s="163">
        <v>723</v>
      </c>
    </row>
    <row r="891" spans="1:8" ht="18">
      <c r="A891" s="151">
        <v>45991</v>
      </c>
      <c r="B891" s="152" t="s">
        <v>60</v>
      </c>
      <c r="C891" s="153" t="s">
        <v>503</v>
      </c>
      <c r="D891" s="152" t="s">
        <v>388</v>
      </c>
      <c r="E891" s="154">
        <v>1.71875</v>
      </c>
      <c r="F891" s="152" t="s">
        <v>62</v>
      </c>
      <c r="G891" s="155">
        <v>9</v>
      </c>
      <c r="H891" s="152" t="s">
        <v>448</v>
      </c>
    </row>
    <row r="892" spans="1:8" ht="18">
      <c r="A892" s="146">
        <v>45991</v>
      </c>
      <c r="B892" s="147" t="s">
        <v>60</v>
      </c>
      <c r="C892" s="148" t="s">
        <v>503</v>
      </c>
      <c r="D892" s="147" t="s">
        <v>388</v>
      </c>
      <c r="E892" s="149">
        <v>1.71875</v>
      </c>
      <c r="F892" s="147" t="s">
        <v>65</v>
      </c>
      <c r="G892" s="150">
        <v>9</v>
      </c>
      <c r="H892" s="147" t="s">
        <v>449</v>
      </c>
    </row>
    <row r="893" spans="1:8" ht="18">
      <c r="A893" s="151">
        <v>45991</v>
      </c>
      <c r="B893" s="152" t="s">
        <v>60</v>
      </c>
      <c r="C893" s="153" t="s">
        <v>462</v>
      </c>
      <c r="D893" s="152" t="s">
        <v>388</v>
      </c>
      <c r="E893" s="154">
        <v>1.6111111111111109</v>
      </c>
      <c r="F893" s="152" t="s">
        <v>62</v>
      </c>
      <c r="G893" s="155">
        <v>9</v>
      </c>
      <c r="H893" s="152" t="s">
        <v>448</v>
      </c>
    </row>
    <row r="894" spans="1:8" ht="18">
      <c r="A894" s="146">
        <v>45991</v>
      </c>
      <c r="B894" s="147" t="s">
        <v>60</v>
      </c>
      <c r="C894" s="148" t="s">
        <v>462</v>
      </c>
      <c r="D894" s="147" t="s">
        <v>388</v>
      </c>
      <c r="E894" s="149">
        <v>1.6111111111111109</v>
      </c>
      <c r="F894" s="147" t="s">
        <v>65</v>
      </c>
      <c r="G894" s="150">
        <v>9</v>
      </c>
      <c r="H894" s="147" t="s">
        <v>449</v>
      </c>
    </row>
    <row r="895" spans="1:8" ht="18">
      <c r="A895" s="151">
        <v>45991</v>
      </c>
      <c r="B895" s="152" t="s">
        <v>60</v>
      </c>
      <c r="C895" s="153" t="s">
        <v>447</v>
      </c>
      <c r="D895" s="152" t="s">
        <v>388</v>
      </c>
      <c r="E895" s="154">
        <v>1.006944444444444</v>
      </c>
      <c r="F895" s="152" t="s">
        <v>62</v>
      </c>
      <c r="G895" s="155">
        <v>9</v>
      </c>
      <c r="H895" s="152" t="s">
        <v>448</v>
      </c>
    </row>
    <row r="896" spans="1:8" ht="18">
      <c r="A896" s="146">
        <v>45991</v>
      </c>
      <c r="B896" s="147" t="s">
        <v>60</v>
      </c>
      <c r="C896" s="148" t="s">
        <v>447</v>
      </c>
      <c r="D896" s="147" t="s">
        <v>388</v>
      </c>
      <c r="E896" s="149">
        <v>1.006944444444444</v>
      </c>
      <c r="F896" s="147" t="s">
        <v>65</v>
      </c>
      <c r="G896" s="150">
        <v>9</v>
      </c>
      <c r="H896" s="147" t="s">
        <v>449</v>
      </c>
    </row>
    <row r="897" spans="1:8" ht="18">
      <c r="A897" s="151">
        <v>45991</v>
      </c>
      <c r="B897" s="152" t="s">
        <v>60</v>
      </c>
      <c r="C897" s="153" t="s">
        <v>451</v>
      </c>
      <c r="D897" s="152" t="s">
        <v>388</v>
      </c>
      <c r="E897" s="154">
        <v>1.1423611111111109</v>
      </c>
      <c r="F897" s="152" t="s">
        <v>62</v>
      </c>
      <c r="G897" s="155">
        <v>9</v>
      </c>
      <c r="H897" s="152" t="s">
        <v>448</v>
      </c>
    </row>
    <row r="898" spans="1:8" ht="18">
      <c r="A898" s="146">
        <v>45991</v>
      </c>
      <c r="B898" s="147" t="s">
        <v>60</v>
      </c>
      <c r="C898" s="148" t="s">
        <v>451</v>
      </c>
      <c r="D898" s="147" t="s">
        <v>388</v>
      </c>
      <c r="E898" s="149">
        <v>1.1423611111111109</v>
      </c>
      <c r="F898" s="147" t="s">
        <v>65</v>
      </c>
      <c r="G898" s="150">
        <v>9</v>
      </c>
      <c r="H898" s="147" t="s">
        <v>449</v>
      </c>
    </row>
    <row r="899" spans="1:8" ht="18">
      <c r="A899" s="151">
        <v>45991</v>
      </c>
      <c r="B899" s="152" t="s">
        <v>60</v>
      </c>
      <c r="C899" s="153" t="s">
        <v>455</v>
      </c>
      <c r="D899" s="152" t="s">
        <v>388</v>
      </c>
      <c r="E899" s="154">
        <v>1.930555555555556</v>
      </c>
      <c r="F899" s="152" t="s">
        <v>62</v>
      </c>
      <c r="G899" s="155">
        <v>9</v>
      </c>
      <c r="H899" s="152" t="s">
        <v>448</v>
      </c>
    </row>
    <row r="900" spans="1:8" ht="18">
      <c r="A900" s="146">
        <v>45991</v>
      </c>
      <c r="B900" s="147" t="s">
        <v>60</v>
      </c>
      <c r="C900" s="148" t="s">
        <v>455</v>
      </c>
      <c r="D900" s="147" t="s">
        <v>388</v>
      </c>
      <c r="E900" s="149">
        <v>1.930555555555556</v>
      </c>
      <c r="F900" s="147" t="s">
        <v>65</v>
      </c>
      <c r="G900" s="150">
        <v>9</v>
      </c>
      <c r="H900" s="147" t="s">
        <v>449</v>
      </c>
    </row>
    <row r="901" spans="1:8" ht="18">
      <c r="A901" s="151">
        <v>45991</v>
      </c>
      <c r="B901" s="152" t="s">
        <v>60</v>
      </c>
      <c r="C901" s="153" t="s">
        <v>452</v>
      </c>
      <c r="D901" s="152" t="s">
        <v>388</v>
      </c>
      <c r="E901" s="154">
        <v>1.302083333333333</v>
      </c>
      <c r="F901" s="152" t="s">
        <v>65</v>
      </c>
      <c r="G901" s="155">
        <v>4</v>
      </c>
      <c r="H901" s="152" t="s">
        <v>626</v>
      </c>
    </row>
    <row r="902" spans="1:8" ht="18">
      <c r="A902" s="151">
        <v>45991</v>
      </c>
      <c r="B902" s="152" t="s">
        <v>60</v>
      </c>
      <c r="C902" s="153" t="s">
        <v>454</v>
      </c>
      <c r="D902" s="152" t="s">
        <v>388</v>
      </c>
      <c r="E902" s="154">
        <v>1.1284722222222221</v>
      </c>
      <c r="F902" s="152" t="s">
        <v>65</v>
      </c>
      <c r="G902" s="155">
        <v>4</v>
      </c>
      <c r="H902" s="152" t="s">
        <v>626</v>
      </c>
    </row>
    <row r="903" spans="1:8" ht="18">
      <c r="A903" s="151">
        <v>45991</v>
      </c>
      <c r="B903" s="152" t="s">
        <v>60</v>
      </c>
      <c r="C903" s="153" t="s">
        <v>459</v>
      </c>
      <c r="D903" s="152" t="s">
        <v>388</v>
      </c>
      <c r="E903" s="154">
        <v>1.8888888888888891</v>
      </c>
      <c r="F903" s="152" t="s">
        <v>65</v>
      </c>
      <c r="G903" s="155">
        <v>4</v>
      </c>
      <c r="H903" s="152" t="s">
        <v>601</v>
      </c>
    </row>
    <row r="904" spans="1:8" ht="18">
      <c r="A904" s="151">
        <v>45991</v>
      </c>
      <c r="B904" s="152" t="s">
        <v>60</v>
      </c>
      <c r="C904" s="153" t="s">
        <v>461</v>
      </c>
      <c r="D904" s="152" t="s">
        <v>388</v>
      </c>
      <c r="E904" s="154">
        <v>1.788194444444444</v>
      </c>
      <c r="F904" s="152" t="s">
        <v>65</v>
      </c>
      <c r="G904" s="155">
        <v>4</v>
      </c>
      <c r="H904" s="152" t="s">
        <v>601</v>
      </c>
    </row>
    <row r="905" spans="1:8" ht="18">
      <c r="A905" s="151">
        <v>45991</v>
      </c>
      <c r="B905" s="152" t="s">
        <v>60</v>
      </c>
      <c r="C905" s="153" t="s">
        <v>458</v>
      </c>
      <c r="D905" s="152" t="s">
        <v>388</v>
      </c>
      <c r="E905" s="154">
        <v>1.8298611111111109</v>
      </c>
      <c r="F905" s="152" t="s">
        <v>62</v>
      </c>
      <c r="G905" s="155">
        <v>9</v>
      </c>
      <c r="H905" s="152" t="s">
        <v>456</v>
      </c>
    </row>
    <row r="906" spans="1:8" ht="18">
      <c r="A906" s="146">
        <v>45991</v>
      </c>
      <c r="B906" s="147" t="s">
        <v>60</v>
      </c>
      <c r="C906" s="148" t="s">
        <v>458</v>
      </c>
      <c r="D906" s="147" t="s">
        <v>388</v>
      </c>
      <c r="E906" s="149">
        <v>1.8298611111111109</v>
      </c>
      <c r="F906" s="147" t="s">
        <v>65</v>
      </c>
      <c r="G906" s="150">
        <v>9</v>
      </c>
      <c r="H906" s="147" t="s">
        <v>457</v>
      </c>
    </row>
    <row r="907" spans="1:8" ht="18">
      <c r="A907" s="140">
        <v>45991</v>
      </c>
      <c r="B907" s="141" t="s">
        <v>77</v>
      </c>
      <c r="C907" s="142" t="s">
        <v>468</v>
      </c>
      <c r="D907" s="141" t="s">
        <v>388</v>
      </c>
      <c r="E907" s="143">
        <v>1.145833333333333</v>
      </c>
      <c r="F907" s="141" t="s">
        <v>79</v>
      </c>
      <c r="G907" s="144">
        <v>9</v>
      </c>
      <c r="H907" s="145">
        <v>993</v>
      </c>
    </row>
    <row r="908" spans="1:8" ht="18">
      <c r="A908" s="151">
        <v>45991</v>
      </c>
      <c r="B908" s="152" t="s">
        <v>77</v>
      </c>
      <c r="C908" s="153" t="s">
        <v>467</v>
      </c>
      <c r="D908" s="152" t="s">
        <v>388</v>
      </c>
      <c r="E908" s="154">
        <v>1.4861111111111109</v>
      </c>
      <c r="F908" s="152" t="s">
        <v>79</v>
      </c>
      <c r="G908" s="155">
        <v>9</v>
      </c>
      <c r="H908" s="152" t="s">
        <v>497</v>
      </c>
    </row>
    <row r="909" spans="1:8" ht="18">
      <c r="A909" s="151">
        <v>45991</v>
      </c>
      <c r="B909" s="152" t="s">
        <v>77</v>
      </c>
      <c r="C909" s="153" t="s">
        <v>473</v>
      </c>
      <c r="D909" s="152" t="s">
        <v>388</v>
      </c>
      <c r="E909" s="154">
        <v>1.2222222222222221</v>
      </c>
      <c r="F909" s="152" t="s">
        <v>79</v>
      </c>
      <c r="G909" s="155">
        <v>9</v>
      </c>
      <c r="H909" s="152" t="s">
        <v>689</v>
      </c>
    </row>
    <row r="910" spans="1:8" ht="18">
      <c r="A910" s="151">
        <v>45991</v>
      </c>
      <c r="B910" s="152" t="s">
        <v>77</v>
      </c>
      <c r="C910" s="153" t="s">
        <v>469</v>
      </c>
      <c r="D910" s="152" t="s">
        <v>388</v>
      </c>
      <c r="E910" s="154">
        <v>1.2777777777777779</v>
      </c>
      <c r="F910" s="152" t="s">
        <v>79</v>
      </c>
      <c r="G910" s="155">
        <v>3</v>
      </c>
      <c r="H910" s="152" t="s">
        <v>463</v>
      </c>
    </row>
    <row r="911" spans="1:8" ht="18">
      <c r="A911" s="151">
        <v>45991</v>
      </c>
      <c r="B911" s="152" t="s">
        <v>77</v>
      </c>
      <c r="C911" s="153" t="s">
        <v>471</v>
      </c>
      <c r="D911" s="152" t="s">
        <v>388</v>
      </c>
      <c r="E911" s="154">
        <v>1.958333333333333</v>
      </c>
      <c r="F911" s="152" t="s">
        <v>79</v>
      </c>
      <c r="G911" s="155">
        <v>2</v>
      </c>
      <c r="H911" s="152" t="s">
        <v>463</v>
      </c>
    </row>
    <row r="912" spans="1:8" ht="18">
      <c r="A912" s="151">
        <v>45991</v>
      </c>
      <c r="B912" s="152" t="s">
        <v>77</v>
      </c>
      <c r="C912" s="153" t="s">
        <v>472</v>
      </c>
      <c r="D912" s="152" t="s">
        <v>388</v>
      </c>
      <c r="E912" s="154">
        <v>1.770833333333333</v>
      </c>
      <c r="F912" s="152" t="s">
        <v>79</v>
      </c>
      <c r="G912" s="155">
        <v>9</v>
      </c>
      <c r="H912" s="152" t="s">
        <v>463</v>
      </c>
    </row>
    <row r="913" spans="1:8" ht="18">
      <c r="A913" s="156">
        <v>45991</v>
      </c>
      <c r="B913" s="157" t="s">
        <v>77</v>
      </c>
      <c r="C913" s="158" t="s">
        <v>465</v>
      </c>
      <c r="D913" s="157" t="s">
        <v>388</v>
      </c>
      <c r="E913" s="159">
        <v>1.0138888888888891</v>
      </c>
      <c r="F913" s="157" t="s">
        <v>79</v>
      </c>
      <c r="G913" s="160">
        <v>4</v>
      </c>
      <c r="H913" s="157" t="s">
        <v>72</v>
      </c>
    </row>
  </sheetData>
  <dataValidations count="63">
    <dataValidation type="custom" allowBlank="1" showInputMessage="1" promptTitle="LOAD FACTOR ANALYSIS" prompt="SM-472_x000d__x000a_LF 71.5%_x000d__x000a_SOLD 128_x000d__x000a_LST-SOLD 15NOV_x000d__x000a_WEEKLY 41_x000d__x000a_TO-DAY NIL_x000d__x000a_Y-DAY NIL_x000d__x000a_LOWEST AVAIL G9_x000d__x000a_CAPACITY 179_x000d__x000a_CLASSES S10 &amp; W10 &amp; T15 &amp; +5 more" sqref="A43 B43 C43 D43 E43 F43 G43 H43" xr:uid="{00000000-0002-0000-0C00-000000000000}">
      <formula1>TRUE</formula1>
    </dataValidation>
    <dataValidation type="custom" allowBlank="1" showInputMessage="1" promptTitle="LOAD FACTOR ANALYSIS" prompt="SM-480_x000d__x000a_LF 59.8%_x000d__x000a_SOLD 107_x000d__x000a_LST-SOLD 17NOV_x000d__x000a_WEEKLY 42_x000d__x000a_TO-DAY 6_x000d__x000a_Y-DAY 3_x000d__x000a_LOWEST AVAIL G8_x000d__x000a_CAPACITY 179_x000d__x000a_CLASSES G7 &amp; S15 &amp; W15 &amp; +4 more" sqref="A44 B44 C44 D44 E44 F44 G44 H44" xr:uid="{00000000-0002-0000-0C00-000001000000}">
      <formula1>TRUE</formula1>
    </dataValidation>
    <dataValidation type="custom" allowBlank="1" showInputMessage="1" promptTitle="LOAD FACTOR ANALYSIS" prompt="SM-478_x000d__x000a_LF 94.4%_x000d__x000a_SOLD 169_x000d__x000a_LST-SOLD 16NOV_x000d__x000a_WEEKLY 7_x000d__x000a_TO-DAY NIL_x000d__x000a_Y-DAY 1_x000d__x000a_LOWEST AVAIL K9_x000d__x000a_CAPACITY 179_x000d__x000a_CLASSES K1 &amp; S2 &amp; W13 &amp; +6 more" sqref="A45 B45 C45 D45 E45 F45 G45 H45" xr:uid="{00000000-0002-0000-0C00-000002000000}">
      <formula1>TRUE</formula1>
    </dataValidation>
    <dataValidation type="custom" allowBlank="1" showInputMessage="1" promptTitle="LOAD FACTOR ANALYSIS" prompt="SM460_x000d__x000a_LF 93.8%_x000d__x000a_SOLD 168_x000d__x000a_LST-SOLD 10NOV_x000d__x000a_WEEKLY 1_x000d__x000a_TO-DAY NIL_x000d__x000a_Y-DAY NIL_x000d__x000a_LOWEST AVAIL CLOSED_x000d__x000a_CAPACITY 179_x000d__x000a_CLASSES S1 &amp; W4 &amp; T8 &amp; +6 more" sqref="A46 B46 C46 D46 E46 F46 G46 H46" xr:uid="{00000000-0002-0000-0C00-000003000000}">
      <formula1>TRUE</formula1>
    </dataValidation>
    <dataValidation type="custom" allowBlank="1" showInputMessage="1" promptTitle="LOAD FACTOR ANALYSIS" prompt="SM476_x000d__x000a_LF 93.8%_x000d__x000a_SOLD 168_x000d__x000a_LST-SOLD 08NOV_x000d__x000a_WEEKLY NIL_x000d__x000a_TO-DAY NIL_x000d__x000a_Y-DAY NIL_x000d__x000a_LOWEST AVAIL CLOSED_x000d__x000a_CAPACITY 179_x000d__x000a_CLASSES V1 &amp; L1 &amp; G5 &amp; +7 more" sqref="A47 B47 C47 D47 E47 F47 G47 H47" xr:uid="{00000000-0002-0000-0C00-000004000000}">
      <formula1>TRUE</formula1>
    </dataValidation>
    <dataValidation type="custom" allowBlank="1" showInputMessage="1" promptTitle="LOAD FACTOR ANALYSIS" prompt="SM-478_x000d__x000a_LF 92.2%_x000d__x000a_SOLD 165_x000d__x000a_LST-SOLD 15NOV_x000d__x000a_WEEKLY 11_x000d__x000a_TO-DAY NIL_x000d__x000a_Y-DAY NIL_x000d__x000a_LOWEST AVAIL S1_x000d__x000a_CAPACITY 179_x000d__x000a_CLASSES L5 &amp; G18 &amp; S32 &amp; +8 more" sqref="A100 B100 C100 D100 E100 F100 G100 H100" xr:uid="{00000000-0002-0000-0C00-000005000000}">
      <formula1>TRUE</formula1>
    </dataValidation>
    <dataValidation type="custom" allowBlank="1" showInputMessage="1" promptTitle="LOAD FACTOR ANALYSIS" prompt="SM-460_x000d__x000a_LF 82.1%_x000d__x000a_SOLD 147_x000d__x000a_LST-SOLD 16NOV_x000d__x000a_WEEKLY 16_x000d__x000a_TO-DAY NIL_x000d__x000a_Y-DAY 1_x000d__x000a_LOWEST AVAIL L9_x000d__x000a_CAPACITY 179_x000d__x000a_CLASSES B1 &amp; G17 &amp; S26 &amp; +7 more" sqref="A101 B101 C101 D101 E101 F101 G101 H101" xr:uid="{00000000-0002-0000-0C00-000006000000}">
      <formula1>TRUE</formula1>
    </dataValidation>
    <dataValidation type="custom" allowBlank="1" showInputMessage="1" promptTitle="LOAD FACTOR ANALYSIS" prompt="SM-476_x000d__x000a_LF 87.2%_x000d__x000a_SOLD 156_x000d__x000a_LST-SOLD 16NOV_x000d__x000a_WEEKLY 20_x000d__x000a_TO-DAY NIL_x000d__x000a_Y-DAY 7_x000d__x000a_LOWEST AVAIL L9_x000d__x000a_CAPACITY 179_x000d__x000a_CLASSES L6 &amp; G17 &amp; S31 &amp; +7 more" sqref="A102 B102 C102 D102 E102 F102 G102 H102" xr:uid="{00000000-0002-0000-0C00-000007000000}">
      <formula1>TRUE</formula1>
    </dataValidation>
    <dataValidation type="custom" allowBlank="1" showInputMessage="1" promptTitle="LOAD FACTOR ANALYSIS" prompt="SM-424_x000d__x000a_LF 71.5%_x000d__x000a_SOLD 128_x000d__x000a_LST-SOLD 16NOV_x000d__x000a_WEEKLY 32_x000d__x000a_TO-DAY NIL_x000d__x000a_Y-DAY 3_x000d__x000a_LOWEST AVAIL L9_x000d__x000a_CAPACITY 179_x000d__x000a_CLASSES L16 &amp; G25 &amp; S30 &amp; +2 more" sqref="A185 B185 C185 D185 E185 F185 G185 H185" xr:uid="{00000000-0002-0000-0C00-000008000000}">
      <formula1>TRUE</formula1>
    </dataValidation>
    <dataValidation type="custom" allowBlank="1" showInputMessage="1" promptTitle="LOAD FACTOR ANALYSIS" prompt="SM-432_x000d__x000a_LF 55.9%_x000d__x000a_SOLD 100_x000d__x000a_LST-SOLD 16NOV_x000d__x000a_WEEKLY 14_x000d__x000a_TO-DAY NIL_x000d__x000a_Y-DAY 11_x000d__x000a_LOWEST AVAIL L7_x000d__x000a_CAPACITY 179_x000d__x000a_CLASSES V4 &amp; L28 &amp; G19 &amp; +8 more" sqref="A186 B186 C186 D186 E186 F186 G186 H186" xr:uid="{00000000-0002-0000-0C00-000009000000}">
      <formula1>TRUE</formula1>
    </dataValidation>
    <dataValidation type="custom" allowBlank="1" showInputMessage="1" promptTitle="LOAD FACTOR ANALYSIS" prompt="SM-472_x000d__x000a_LF 91.6%_x000d__x000a_SOLD 164_x000d__x000a_LST-SOLD 15NOV_x000d__x000a_WEEKLY 8_x000d__x000a_TO-DAY NIL_x000d__x000a_Y-DAY NIL_x000d__x000a_LOWEST AVAIL L1_x000d__x000a_CAPACITY 179_x000d__x000a_CLASSES L13 &amp; G32 &amp; S15 &amp; +7 more" sqref="A187 B187 C187 D187 E187 F187 G187 H187" xr:uid="{00000000-0002-0000-0C00-00000A000000}">
      <formula1>TRUE</formula1>
    </dataValidation>
    <dataValidation type="custom" allowBlank="1" showInputMessage="1" promptTitle="LOAD FACTOR ANALYSIS" prompt="SM-476_x000d__x000a_LF 74.3%_x000d__x000a_SOLD 133_x000d__x000a_LST-SOLD 13NOV_x000d__x000a_WEEKLY 5_x000d__x000a_TO-DAY NIL_x000d__x000a_Y-DAY NIL_x000d__x000a_LOWEST AVAIL L1_x000d__x000a_CAPACITY 179_x000d__x000a_CLASSES V1 &amp; L10 &amp; G4 &amp; +3 more" sqref="A188 B188 C188 D188 E188 F188 G188 H188" xr:uid="{00000000-0002-0000-0C00-00000B000000}">
      <formula1>TRUE</formula1>
    </dataValidation>
    <dataValidation type="custom" allowBlank="1" showInputMessage="1" promptTitle="LOAD FACTOR ANALYSIS" prompt="SM-450_x000d__x000a_LF 82.7%_x000d__x000a_SOLD 148_x000d__x000a_LST-SOLD 15NOV_x000d__x000a_WEEKLY 4_x000d__x000a_TO-DAY NIL_x000d__x000a_Y-DAY NIL_x000d__x000a_LOWEST AVAIL V9_x000d__x000a_CAPACITY 179_x000d__x000a_CLASSES V1 &amp; L11 &amp; G17 &amp; +5 more" sqref="A189 B189 C189 D189 E189 F189 G189 H189" xr:uid="{00000000-0002-0000-0C00-00000C000000}">
      <formula1>TRUE</formula1>
    </dataValidation>
    <dataValidation type="custom" allowBlank="1" showInputMessage="1" promptTitle="LOAD FACTOR ANALYSIS" prompt="SM-478_x000d__x000a_LF 96.1%_x000d__x000a_SOLD 172_x000d__x000a_LST-SOLD 16NOV_x000d__x000a_WEEKLY 9_x000d__x000a_TO-DAY NIL_x000d__x000a_Y-DAY 1_x000d__x000a_LOWEST AVAIL K1_x000d__x000a_CAPACITY 179_x000d__x000a_CLASSES Q1 &amp; K6 &amp; V5 &amp; +6 more" sqref="A190 B190 C190 D190 E190 F190 G190 H190" xr:uid="{00000000-0002-0000-0C00-00000D000000}">
      <formula1>TRUE</formula1>
    </dataValidation>
    <dataValidation type="custom" allowBlank="1" showInputMessage="1" promptTitle="LOAD FACTOR ANALYSIS" prompt="SM-480_x000d__x000a_LF 95.0%_x000d__x000a_SOLD 170_x000d__x000a_LST-SOLD 11NOV_x000d__x000a_WEEKLY 1_x000d__x000a_TO-DAY NIL_x000d__x000a_Y-DAY NIL_x000d__x000a_LOWEST AVAIL M9_x000d__x000a_CAPACITY 179_x000d__x000a_CLASSES M3 &amp; Q4 &amp; K4 &amp; +7 more" sqref="A191 B191 C191 D191 E191 F191 G191 H191" xr:uid="{00000000-0002-0000-0C00-00000E000000}">
      <formula1>TRUE</formula1>
    </dataValidation>
    <dataValidation type="custom" allowBlank="1" showInputMessage="1" promptTitle="LOAD FACTOR ANALYSIS" prompt="SM-480_x000d__x000a_LF 48.0%_x000d__x000a_SOLD 86_x000d__x000a_LST-SOLD 16NOV_x000d__x000a_WEEKLY 12_x000d__x000a_TO-DAY NIL_x000d__x000a_Y-DAY 8_x000d__x000a_LOWEST AVAIL L7_x000d__x000a_CAPACITY 179_x000d__x000a_CLASSES V15 &amp; L36 &amp; G17 &amp; +2 more" sqref="A233 B233 C233 D233 E233 F233 G233 H233" xr:uid="{00000000-0002-0000-0C00-00000F000000}">
      <formula1>TRUE</formula1>
    </dataValidation>
    <dataValidation type="custom" allowBlank="1" showInputMessage="1" promptTitle="LOAD FACTOR ANALYSIS" prompt="SM-424_x000d__x000a_LF 46.9%_x000d__x000a_SOLD 84_x000d__x000a_LST-SOLD 16NOV_x000d__x000a_WEEKLY 19_x000d__x000a_TO-DAY NIL_x000d__x000a_Y-DAY 6_x000d__x000a_LOWEST AVAIL V9_x000d__x000a_CAPACITY 179_x000d__x000a_CLASSES K3 &amp; V27 &amp; L16 &amp; +3 more" sqref="A234 B234 C234 D234 E234 F234 G234 H234" xr:uid="{00000000-0002-0000-0C00-000010000000}">
      <formula1>TRUE</formula1>
    </dataValidation>
    <dataValidation type="custom" allowBlank="1" showInputMessage="1" promptTitle="LOAD FACTOR ANALYSIS" prompt="SM-460_x000d__x000a_LF 97.2%_x000d__x000a_SOLD 174_x000d__x000a_LST-SOLD 15NOV_x000d__x000a_WEEKLY 4_x000d__x000a_TO-DAY NIL_x000d__x000a_Y-DAY NIL_x000d__x000a_LOWEST AVAIL V5_x000d__x000a_CAPACITY 179_x000d__x000a_CLASSES V4 &amp; G1 &amp; S17 &amp; +7 more" sqref="A235 B235 C235 D235 E235 F235 G235 H235" xr:uid="{00000000-0002-0000-0C00-000011000000}">
      <formula1>TRUE</formula1>
    </dataValidation>
    <dataValidation type="custom" allowBlank="1" showInputMessage="1" promptTitle="LOAD FACTOR ANALYSIS" prompt="SM-472_x000d__x000a_LF 50.8%_x000d__x000a_SOLD 91_x000d__x000a_LST-SOLD 14NOV_x000d__x000a_WEEKLY 12_x000d__x000a_TO-DAY NIL_x000d__x000a_Y-DAY NIL_x000d__x000a_LOWEST AVAIL V4_x000d__x000a_CAPACITY 179_x000d__x000a_CLASSES V19 &amp; L14 &amp; G22 &amp; +2 more" sqref="A236 B236 C236 D236 E236 F236 G236 H236" xr:uid="{00000000-0002-0000-0C00-000012000000}">
      <formula1>TRUE</formula1>
    </dataValidation>
    <dataValidation type="custom" allowBlank="1" showInputMessage="1" promptTitle="LOAD FACTOR ANALYSIS" prompt="SM-478_x000d__x000a_LF 55.9%_x000d__x000a_SOLD 100_x000d__x000a_LST-SOLD 15NOV_x000d__x000a_WEEKLY 10_x000d__x000a_TO-DAY NIL_x000d__x000a_Y-DAY NIL_x000d__x000a_LOWEST AVAIL V9_x000d__x000a_CAPACITY 179_x000d__x000a_CLASSES V20 &amp; L16 &amp; G27 &amp; +2 more" sqref="A237 B237 C237 D237 E237 F237 G237 H237" xr:uid="{00000000-0002-0000-0C00-000013000000}">
      <formula1>TRUE</formula1>
    </dataValidation>
    <dataValidation type="custom" allowBlank="1" showInputMessage="1" promptTitle="LOAD FACTOR ANALYSIS" prompt="SM-476_x000d__x000a_LF 57.0%_x000d__x000a_SOLD 102_x000d__x000a_LST-SOLD 16NOV_x000d__x000a_WEEKLY 16_x000d__x000a_TO-DAY NIL_x000d__x000a_Y-DAY 1_x000d__x000a_LOWEST AVAIL K9_x000d__x000a_CAPACITY 179_x000d__x000a_CLASSES K1 &amp; V30 &amp; L15 &amp; +9 more" sqref="A238 B238 C238 D238 E238 F238 G238 H238" xr:uid="{00000000-0002-0000-0C00-000014000000}">
      <formula1>TRUE</formula1>
    </dataValidation>
    <dataValidation type="custom" allowBlank="1" showInputMessage="1" promptTitle="LOAD FACTOR ANALYSIS" prompt="SM-476_x000d__x000a_LF 98.3%_x000d__x000a_SOLD 176_x000d__x000a_LST-SOLD 12NOV_x000d__x000a_WEEKLY 8_x000d__x000a_TO-DAY NIL_x000d__x000a_Y-DAY NIL_x000d__x000a_LOWEST AVAIL K3_x000d__x000a_CAPACITY 179_x000d__x000a_CLASSES K5 &amp; L6 &amp; S25 &amp; +2 more" sqref="A304 B304 C304 D304 E304 F304 G304 H304" xr:uid="{00000000-0002-0000-0C00-000015000000}">
      <formula1>TRUE</formula1>
    </dataValidation>
    <dataValidation type="custom" allowBlank="1" showInputMessage="1" promptTitle="LOAD FACTOR ANALYSIS" prompt="SM450_x000d__x000a_LF 1.0%_x000d__x000a_SOLD 179_x000d__x000a_LST-SOLD 10NOV_x000d__x000a_WEEKLY 3_x000d__x000a_TO-DAY NIL_x000d__x000a_Y-DAY NIL_x000d__x000a_LOWEST AVAIL CLOSED_x000d__x000a_CAPACITY 179_x000d__x000a_CLASSES V3 &amp; G16 &amp; S17 &amp; +7 more" sqref="A305 B305 C305 D305 E305 F305 G305 H305" xr:uid="{00000000-0002-0000-0C00-000016000000}">
      <formula1>TRUE</formula1>
    </dataValidation>
    <dataValidation type="custom" allowBlank="1" showInputMessage="1" promptTitle="LOAD FACTOR ANALYSIS" prompt="SM478_x000d__x000a_LF 1.0%_x000d__x000a_SOLD 179_x000d__x000a_LST-SOLD 16NOV_x000d__x000a_WEEKLY 4_x000d__x000a_TO-DAY NIL_x000d__x000a_Y-DAY 2_x000d__x000a_LOWEST AVAIL CLOSED_x000d__x000a_CAPACITY 179_x000d__x000a_CLASSES K2 &amp; L2 &amp; G3 &amp; +10 more" sqref="A306 B306 C306 D306 E306 F306 G306 H306" xr:uid="{00000000-0002-0000-0C00-000017000000}">
      <formula1>TRUE</formula1>
    </dataValidation>
    <dataValidation type="custom" allowBlank="1" showInputMessage="1" promptTitle="LOAD FACTOR ANALYSIS" prompt="SM-424_x000d__x000a_LF 47.5%_x000d__x000a_SOLD 85_x000d__x000a_LST-SOLD 17NOV_x000d__x000a_WEEKLY 33_x000d__x000a_TO-DAY 9_x000d__x000a_Y-DAY 8_x000d__x000a_LOWEST AVAIL W6_x000d__x000a_CAPACITY 179_x000d__x000a_CLASSES S3 &amp; W9 &amp; T28 &amp; +5 more" sqref="A364 B364 C364 D364 E364 F364 G364 H364" xr:uid="{00000000-0002-0000-0C00-000018000000}">
      <formula1>TRUE</formula1>
    </dataValidation>
    <dataValidation type="custom" allowBlank="1" showInputMessage="1" promptTitle="LOAD FACTOR ANALYSIS" prompt="SM-432_x000d__x000a_LF 78.0%_x000d__x000a_SOLD 131_x000d__x000a_LST-SOLD 16NOV_x000d__x000a_WEEKLY 13_x000d__x000a_TO-DAY NIL_x000d__x000a_Y-DAY 4_x000d__x000a_LOWEST AVAIL W8_x000d__x000a_CAPACITY 168_x000d__x000a_CLASSES S7 &amp; W13 &amp; T10 &amp; +5 more" sqref="A365 B365 C365 D365 E365 F365 G365 H365" xr:uid="{00000000-0002-0000-0C00-000019000000}">
      <formula1>TRUE</formula1>
    </dataValidation>
    <dataValidation type="custom" allowBlank="1" showInputMessage="1" promptTitle="LOAD FACTOR ANALYSIS" prompt="SM-476_x000d__x000a_LF 45.8%_x000d__x000a_SOLD 82_x000d__x000a_LST-SOLD 17NOV_x000d__x000a_WEEKLY 26_x000d__x000a_TO-DAY 1_x000d__x000a_Y-DAY 2_x000d__x000a_LOWEST AVAIL S9_x000d__x000a_CAPACITY 179_x000d__x000a_CLASSES G5 &amp; S24 &amp; W13 &amp; +5 more" sqref="A366 B366 C366 D366 E366 F366 G366 H366" xr:uid="{00000000-0002-0000-0C00-00001A000000}">
      <formula1>TRUE</formula1>
    </dataValidation>
    <dataValidation type="custom" allowBlank="1" showInputMessage="1" promptTitle="LOAD FACTOR ANALYSIS" prompt="SM-478_x000d__x000a_LF 97.8%_x000d__x000a_SOLD 175_x000d__x000a_LST-SOLD 16NOV_x000d__x000a_WEEKLY 12_x000d__x000a_TO-DAY NIL_x000d__x000a_Y-DAY 2_x000d__x000a_LOWEST AVAIL S1_x000d__x000a_CAPACITY 179_x000d__x000a_CLASSES G2 &amp; S10 &amp; T7 &amp; +5 more" sqref="A367 B367 C367 D367 E367 F367 G367 H367" xr:uid="{00000000-0002-0000-0C00-00001B000000}">
      <formula1>TRUE</formula1>
    </dataValidation>
    <dataValidation type="custom" allowBlank="1" showInputMessage="1" promptTitle="LOAD FACTOR ANALYSIS" prompt="SM-460_x000d__x000a_LF 90.5%_x000d__x000a_SOLD 162_x000d__x000a_LST-SOLD 17NOV_x000d__x000a_WEEKLY 4_x000d__x000a_TO-DAY 3_x000d__x000a_Y-DAY NIL_x000d__x000a_LOWEST AVAIL L9_x000d__x000a_CAPACITY 179_x000d__x000a_CLASSES L4 &amp; S14 &amp; U3 &amp; +3 more" sqref="A368 B368 C368 D368 E368 F368 G368 H368" xr:uid="{00000000-0002-0000-0C00-00001C000000}">
      <formula1>TRUE</formula1>
    </dataValidation>
    <dataValidation type="custom" allowBlank="1" showInputMessage="1" promptTitle="LOAD FACTOR ANALYSIS" prompt="SM-480_x000d__x000a_LF 25.1%_x000d__x000a_SOLD 45_x000d__x000a_LST-SOLD 17NOV_x000d__x000a_WEEKLY 31_x000d__x000a_TO-DAY 2_x000d__x000a_Y-DAY 9_x000d__x000a_LOWEST AVAIL U4_x000d__x000a_CAPACITY 179_x000d__x000a_CLASSES S2 &amp; X2 &amp; U21 &amp; +2 more" sqref="A407 B407 C407 D407 E407 F407 G407 H407" xr:uid="{00000000-0002-0000-0C00-00001D000000}">
      <formula1>TRUE</formula1>
    </dataValidation>
    <dataValidation type="custom" allowBlank="1" showInputMessage="1" promptTitle="LOAD FACTOR ANALYSIS" prompt="SM-460_x000d__x000a_LF 84.4%_x000d__x000a_SOLD 151_x000d__x000a_LST-SOLD 16NOV_x000d__x000a_WEEKLY 27_x000d__x000a_TO-DAY NIL_x000d__x000a_Y-DAY 1_x000d__x000a_LOWEST AVAIL X1_x000d__x000a_CAPACITY 179_x000d__x000a_CLASSES X9 &amp; U10 &amp; O10 &amp; +2 more" sqref="A408 B408 C408 D408 E408 F408 G408 H408" xr:uid="{00000000-0002-0000-0C00-00001E000000}">
      <formula1>TRUE</formula1>
    </dataValidation>
    <dataValidation type="custom" allowBlank="1" showInputMessage="1" promptTitle="LOAD FACTOR ANALYSIS" prompt="SM-476_x000d__x000a_LF 72.6%_x000d__x000a_SOLD 130_x000d__x000a_LST-SOLD 16NOV_x000d__x000a_WEEKLY 13_x000d__x000a_TO-DAY NIL_x000d__x000a_Y-DAY 3_x000d__x000a_LOWEST AVAIL X6_x000d__x000a_CAPACITY 179_x000d__x000a_CLASSES S2 &amp; T1 &amp; X5 &amp; +4 more" sqref="A409 B409 C409 D409 E409 F409 G409 H409" xr:uid="{00000000-0002-0000-0C00-00001F000000}">
      <formula1>TRUE</formula1>
    </dataValidation>
    <dataValidation type="custom" allowBlank="1" showInputMessage="1" promptTitle="LOAD FACTOR ANALYSIS" prompt="SM-478_x000d__x000a_LF 79.3%_x000d__x000a_SOLD 142_x000d__x000a_LST-SOLD 17NOV_x000d__x000a_WEEKLY 30_x000d__x000a_TO-DAY 6_x000d__x000a_Y-DAY 10_x000d__x000a_LOWEST AVAIL T1_x000d__x000a_CAPACITY 179_x000d__x000a_CLASSES S3 &amp; T4 &amp; X15 &amp; +5 more" sqref="A410 B410 C410 D410 E410 F410 G410 H410" xr:uid="{00000000-0002-0000-0C00-000020000000}">
      <formula1>TRUE</formula1>
    </dataValidation>
    <dataValidation type="custom" allowBlank="1" showInputMessage="1" promptTitle="LOAD FACTOR ANALYSIS" prompt="SM-424_x000d__x000a_LF 63.7%_x000d__x000a_SOLD 114_x000d__x000a_LST-SOLD 16NOV_x000d__x000a_WEEKLY 22_x000d__x000a_TO-DAY NIL_x000d__x000a_Y-DAY 2_x000d__x000a_LOWEST AVAIL O1_x000d__x000a_CAPACITY 179_x000d__x000a_CLASSES S2 &amp; O9 &amp; I15 &amp; +1 more" sqref="A492 B492 C492 D492 E492 F492 G492 H492" xr:uid="{00000000-0002-0000-0C00-000021000000}">
      <formula1>TRUE</formula1>
    </dataValidation>
    <dataValidation type="custom" allowBlank="1" showInputMessage="1" promptTitle="LOAD FACTOR ANALYSIS" prompt="SM-476_x000d__x000a_LF 50.3%_x000d__x000a_SOLD 90_x000d__x000a_LST-SOLD 17NOV_x000d__x000a_WEEKLY 30_x000d__x000a_TO-DAY 1_x000d__x000a_Y-DAY 16_x000d__x000a_LOWEST AVAIL O1_x000d__x000a_CAPACITY 179_x000d__x000a_CLASSES O14 &amp; I30 &amp; P46" sqref="A493 B493 C493 D493 E493 F493 G493 H493" xr:uid="{00000000-0002-0000-0C00-000022000000}">
      <formula1>TRUE</formula1>
    </dataValidation>
    <dataValidation type="custom" allowBlank="1" showInputMessage="1" promptTitle="LOAD FACTOR ANALYSIS" prompt="SM-472_x000d__x000a_LF 26.3%_x000d__x000a_SOLD 47_x000d__x000a_LST-SOLD 17NOV_x000d__x000a_WEEKLY 37_x000d__x000a_TO-DAY 1_x000d__x000a_Y-DAY 21_x000d__x000a_LOWEST AVAIL U6_x000d__x000a_CAPACITY 179_x000d__x000a_CLASSES S3 &amp; U4 &amp; O10 &amp; +1 more" sqref="A494 B494 C494 D494 E494 F494 G494 H494" xr:uid="{00000000-0002-0000-0C00-000023000000}">
      <formula1>TRUE</formula1>
    </dataValidation>
    <dataValidation type="custom" allowBlank="1" showInputMessage="1" promptTitle="LOAD FACTOR ANALYSIS" prompt="SM-478_x000d__x000a_LF 68.2%_x000d__x000a_SOLD 122_x000d__x000a_LST-SOLD 17NOV_x000d__x000a_WEEKLY 18_x000d__x000a_TO-DAY 2_x000d__x000a_Y-DAY 1_x000d__x000a_LOWEST AVAIL U9_x000d__x000a_CAPACITY 179_x000d__x000a_CLASSES S5 &amp; X2 &amp; U3 &amp; +3 more" sqref="A495 B495 C495 D495 E495 F495 G495 H495" xr:uid="{00000000-0002-0000-0C00-000024000000}">
      <formula1>TRUE</formula1>
    </dataValidation>
    <dataValidation type="custom" allowBlank="1" showInputMessage="1" promptTitle="LOAD FACTOR ANALYSIS" prompt="SM-480_x000d__x000a_LF 87.2%_x000d__x000a_SOLD 156_x000d__x000a_LST-SOLD 16NOV_x000d__x000a_WEEKLY 28_x000d__x000a_TO-DAY NIL_x000d__x000a_Y-DAY 5_x000d__x000a_LOWEST AVAIL U9_x000d__x000a_CAPACITY 179_x000d__x000a_CLASSES S2 &amp; X1 &amp; U6 &amp; +3 more" sqref="A496 B496 C496 D496 E496 F496 G496 H496" xr:uid="{00000000-0002-0000-0C00-000025000000}">
      <formula1>TRUE</formula1>
    </dataValidation>
    <dataValidation type="custom" allowBlank="1" showInputMessage="1" promptTitle="LOAD FACTOR ANALYSIS" prompt="SM-460_x000d__x000a_LF 88.3%_x000d__x000a_SOLD 158_x000d__x000a_LST-SOLD 16NOV_x000d__x000a_WEEKLY 24_x000d__x000a_TO-DAY NIL_x000d__x000a_Y-DAY 2_x000d__x000a_LOWEST AVAIL X6_x000d__x000a_CAPACITY 179_x000d__x000a_CLASSES S1 &amp; W2 &amp; X4 &amp; +4 more" sqref="A497 B497 C497 D497 E497 F497 G497 H497" xr:uid="{00000000-0002-0000-0C00-000026000000}">
      <formula1>TRUE</formula1>
    </dataValidation>
    <dataValidation type="custom" allowBlank="1" showInputMessage="1" promptTitle="LOAD FACTOR ANALYSIS" prompt="SM-460_x000d__x000a_LF 52.5%_x000d__x000a_SOLD 94_x000d__x000a_LST-SOLD 16NOV_x000d__x000a_WEEKLY 30_x000d__x000a_TO-DAY NIL_x000d__x000a_Y-DAY 13_x000d__x000a_LOWEST AVAIL I3_x000d__x000a_CAPACITY 179_x000d__x000a_CLASSES S3 &amp; W1 &amp; O6 &amp; +2 more" sqref="A566 B566 C566 D566 E566 F566 G566 H566" xr:uid="{00000000-0002-0000-0C00-000027000000}">
      <formula1>TRUE</formula1>
    </dataValidation>
    <dataValidation type="custom" allowBlank="1" showInputMessage="1" promptTitle="LOAD FACTOR ANALYSIS" prompt="SM-476_x000d__x000a_LF 22.9%_x000d__x000a_SOLD 41_x000d__x000a_LST-SOLD 16NOV_x000d__x000a_WEEKLY 34_x000d__x000a_TO-DAY NIL_x000d__x000a_Y-DAY 7_x000d__x000a_LOWEST AVAIL I9_x000d__x000a_CAPACITY 179_x000d__x000a_CLASSES O10 &amp; I31" sqref="A567 B567 C567 D567 E567 F567 G567 H567" xr:uid="{00000000-0002-0000-0C00-000028000000}">
      <formula1>TRUE</formula1>
    </dataValidation>
    <dataValidation type="custom" allowBlank="1" showInputMessage="1" promptTitle="LOAD FACTOR ANALYSIS" prompt="SM-478_x000d__x000a_LF 55.3%_x000d__x000a_SOLD 99_x000d__x000a_LST-SOLD 16NOV_x000d__x000a_WEEKLY 31_x000d__x000a_TO-DAY NIL_x000d__x000a_Y-DAY 7_x000d__x000a_LOWEST AVAIL U9_x000d__x000a_CAPACITY 179_x000d__x000a_CLASSES S2 &amp; U7 &amp; O18 &amp; +3 more" sqref="A568 B568 C568 D568 E568 F568 G568 H568" xr:uid="{00000000-0002-0000-0C00-000029000000}">
      <formula1>TRUE</formula1>
    </dataValidation>
    <dataValidation type="custom" allowBlank="1" showInputMessage="1" promptTitle="LOAD FACTOR ANALYSIS" prompt="SM-432_x000d__x000a_LF 12.3%_x000d__x000a_SOLD 22_x000d__x000a_LST-SOLD 15NOV_x000d__x000a_WEEKLY 12_x000d__x000a_TO-DAY NIL_x000d__x000a_Y-DAY NIL_x000d__x000a_LOWEST AVAIL I9_x000d__x000a_CAPACITY 179_x000d__x000a_CLASSES O2 &amp; I20" sqref="A640 B640 C640 D640 E640 F640 G640 H640" xr:uid="{00000000-0002-0000-0C00-00002A000000}">
      <formula1>TRUE</formula1>
    </dataValidation>
    <dataValidation type="custom" allowBlank="1" showInputMessage="1" promptTitle="LOAD FACTOR ANALYSIS" prompt="SM-450_x000d__x000a_LF 20.7%_x000d__x000a_SOLD 37_x000d__x000a_LST-SOLD 14NOV_x000d__x000a_WEEKLY 11_x000d__x000a_TO-DAY NIL_x000d__x000a_Y-DAY NIL_x000d__x000a_LOWEST AVAIL I9_x000d__x000a_CAPACITY 179_x000d__x000a_CLASSES I8 &amp; E28 &amp; N1" sqref="A641 B641 C641 D641 E641 F641 G641 H641" xr:uid="{00000000-0002-0000-0C00-00002B000000}">
      <formula1>TRUE</formula1>
    </dataValidation>
    <dataValidation type="custom" allowBlank="1" showInputMessage="1" promptTitle="LOAD FACTOR ANALYSIS" prompt="SM-472_x000d__x000a_LF 16.2%_x000d__x000a_SOLD 29_x000d__x000a_LST-SOLD 16NOV_x000d__x000a_WEEKLY 20_x000d__x000a_TO-DAY NIL_x000d__x000a_Y-DAY 8_x000d__x000a_LOWEST AVAIL I7_x000d__x000a_CAPACITY 179_x000d__x000a_CLASSES O6 &amp; I23" sqref="A642 B642 C642 D642 E642 F642 G642 H642" xr:uid="{00000000-0002-0000-0C00-00002C000000}">
      <formula1>TRUE</formula1>
    </dataValidation>
    <dataValidation type="custom" allowBlank="1" showInputMessage="1" promptTitle="LOAD FACTOR ANALYSIS" prompt="SM-476_x000d__x000a_LF 79.9%_x000d__x000a_SOLD 143_x000d__x000a_LST-SOLD 15NOV_x000d__x000a_WEEKLY 1_x000d__x000a_TO-DAY NIL_x000d__x000a_Y-DAY NIL_x000d__x000a_LOWEST AVAIL O6_x000d__x000a_CAPACITY 179_x000d__x000a_CLASSES O1 &amp; I10 &amp; P132" sqref="A643 B643 C643 D643 E643 F643 G643 H643" xr:uid="{00000000-0002-0000-0C00-00002D000000}">
      <formula1>TRUE</formula1>
    </dataValidation>
    <dataValidation type="custom" allowBlank="1" showInputMessage="1" promptTitle="LOAD FACTOR ANALYSIS" prompt="SM-478_x000d__x000a_LF 66.5%_x000d__x000a_SOLD 119_x000d__x000a_LST-SOLD 16NOV_x000d__x000a_WEEKLY 16_x000d__x000a_TO-DAY NIL_x000d__x000a_Y-DAY 2_x000d__x000a_LOWEST AVAIL O9_x000d__x000a_CAPACITY 179_x000d__x000a_CLASSES S1 &amp; U3 &amp; O11 &amp; +2 more" sqref="A644 B644 C644 D644 E644 F644 G644 H644" xr:uid="{00000000-0002-0000-0C00-00002E000000}">
      <formula1>TRUE</formula1>
    </dataValidation>
    <dataValidation type="custom" allowBlank="1" showInputMessage="1" promptTitle="LOAD FACTOR ANALYSIS" prompt="SM-480_x000d__x000a_LF 40.0%_x000d__x000a_SOLD 74_x000d__x000a_LST-SOLD 16NOV_x000d__x000a_WEEKLY 21_x000d__x000a_TO-DAY NIL_x000d__x000a_Y-DAY 4_x000d__x000a_LOWEST AVAIL O9_x000d__x000a_CAPACITY 185_x000d__x000a_CLASSES S1 &amp; U3 &amp; O19 &amp; +3 more" sqref="A645 B645 C645 D645 E645 F645 G645 H645" xr:uid="{00000000-0002-0000-0C00-00002F000000}">
      <formula1>TRUE</formula1>
    </dataValidation>
    <dataValidation type="custom" allowBlank="1" showInputMessage="1" promptTitle="LOAD FACTOR ANALYSIS" prompt="SM-424_x000d__x000a_LF 46.9%_x000d__x000a_SOLD 84_x000d__x000a_LST-SOLD 10NOV_x000d__x000a_WEEKLY 2_x000d__x000a_TO-DAY NIL_x000d__x000a_Y-DAY NIL_x000d__x000a_LOWEST AVAIL X9_x000d__x000a_CAPACITY 179_x000d__x000a_CLASSES P84" sqref="A646 B646 C646 D646 E646 F646 G646 H646" xr:uid="{00000000-0002-0000-0C00-000030000000}">
      <formula1>TRUE</formula1>
    </dataValidation>
    <dataValidation type="custom" allowBlank="1" showInputMessage="1" promptTitle="LOAD FACTOR ANALYSIS" prompt="SM-424_x000d__x000a_LF 17.9%_x000d__x000a_SOLD 32_x000d__x000a_LST-SOLD 17NOV_x000d__x000a_WEEKLY 24_x000d__x000a_TO-DAY 3_x000d__x000a_Y-DAY 7_x000d__x000a_LOWEST AVAIL I5_x000d__x000a_CAPACITY 179_x000d__x000a_CLASSES B1 &amp; O8 &amp; I23" sqref="A714 B714 C714 D714 E714 F714 G714 H714" xr:uid="{00000000-0002-0000-0C00-000031000000}">
      <formula1>TRUE</formula1>
    </dataValidation>
    <dataValidation type="custom" allowBlank="1" showInputMessage="1" promptTitle="LOAD FACTOR ANALYSIS" prompt="SM-476_x000d__x000a_LF 17.3%_x000d__x000a_SOLD 31_x000d__x000a_LST-SOLD 16NOV_x000d__x000a_WEEKLY 26_x000d__x000a_TO-DAY NIL_x000d__x000a_Y-DAY 3_x000d__x000a_LOWEST AVAIL I9_x000d__x000a_CAPACITY 179_x000d__x000a_CLASSES S3 &amp; O6 &amp; I22" sqref="A715 B715 C715 D715 E715 F715 G715 H715" xr:uid="{00000000-0002-0000-0C00-000032000000}">
      <formula1>TRUE</formula1>
    </dataValidation>
    <dataValidation type="custom" allowBlank="1" showInputMessage="1" promptTitle="LOAD FACTOR ANALYSIS" prompt="SM-472_x000d__x000a_LF 26.3%_x000d__x000a_SOLD 47_x000d__x000a_LST-SOLD 17NOV_x000d__x000a_WEEKLY 30_x000d__x000a_TO-DAY 3_x000d__x000a_Y-DAY NIL_x000d__x000a_LOWEST AVAIL O9_x000d__x000a_CAPACITY 179_x000d__x000a_CLASSES Y3 &amp; S3 &amp; U10 &amp; +2 more" sqref="A716 B716 C716 D716 E716 F716 G716 H716" xr:uid="{00000000-0002-0000-0C00-000033000000}">
      <formula1>TRUE</formula1>
    </dataValidation>
    <dataValidation type="custom" allowBlank="1" showInputMessage="1" promptTitle="LOAD FACTOR ANALYSIS" prompt="SM-478_x000d__x000a_LF 30.2%_x000d__x000a_SOLD 54_x000d__x000a_LST-SOLD 15NOV_x000d__x000a_WEEKLY 14_x000d__x000a_TO-DAY NIL_x000d__x000a_Y-DAY NIL_x000d__x000a_LOWEST AVAIL O9_x000d__x000a_CAPACITY 179_x000d__x000a_CLASSES S1 &amp; O9 &amp; I5 &amp; +1 more" sqref="A717 B717 C717 D717 E717 F717 G717 H717" xr:uid="{00000000-0002-0000-0C00-000034000000}">
      <formula1>TRUE</formula1>
    </dataValidation>
    <dataValidation type="custom" allowBlank="1" showInputMessage="1" promptTitle="LOAD FACTOR ANALYSIS" prompt="SM-480_x000d__x000a_LF 52.0%_x000d__x000a_SOLD 93_x000d__x000a_LST-SOLD 16NOV_x000d__x000a_WEEKLY 16_x000d__x000a_TO-DAY NIL_x000d__x000a_Y-DAY 1_x000d__x000a_LOWEST AVAIL O9_x000d__x000a_CAPACITY 179_x000d__x000a_CLASSES L1 &amp; S1 &amp; U2 &amp; +3 more" sqref="A718 B718 C718 D718 E718 F718 G718 H718" xr:uid="{00000000-0002-0000-0C00-000035000000}">
      <formula1>TRUE</formula1>
    </dataValidation>
    <dataValidation type="custom" allowBlank="1" showInputMessage="1" promptTitle="LOAD FACTOR ANALYSIS" prompt="SM-460_x000d__x000a_LF 91.1%_x000d__x000a_SOLD 163_x000d__x000a_LST-SOLD 16NOV_x000d__x000a_WEEKLY 21_x000d__x000a_TO-DAY NIL_x000d__x000a_Y-DAY 1_x000d__x000a_LOWEST AVAIL U2_x000d__x000a_CAPACITY 179_x000d__x000a_CLASSES S5 &amp; W3 &amp; U8 &amp; +3 more" sqref="A719 B719 C719 D719 E719 F719 G719 H719" xr:uid="{00000000-0002-0000-0C00-000036000000}">
      <formula1>TRUE</formula1>
    </dataValidation>
    <dataValidation type="custom" allowBlank="1" showInputMessage="1" promptTitle="LOAD FACTOR ANALYSIS" prompt="SM-450_x000d__x000a_LF 31.4%_x000d__x000a_SOLD 58_x000d__x000a_LST-SOLD 17NOV_x000d__x000a_WEEKLY 21_x000d__x000a_TO-DAY 1_x000d__x000a_Y-DAY 6_x000d__x000a_LOWEST AVAIL O9_x000d__x000a_CAPACITY 185_x000d__x000a_CLASSES W1 &amp; X1 &amp; U2 &amp; +3 more" sqref="A792 B792 C792 D792 E792 F792 G792 H792" xr:uid="{00000000-0002-0000-0C00-000037000000}">
      <formula1>TRUE</formula1>
    </dataValidation>
    <dataValidation type="custom" allowBlank="1" showInputMessage="1" promptTitle="LOAD FACTOR ANALYSIS" prompt="SM-476_x000d__x000a_LF 73.2%_x000d__x000a_SOLD 131_x000d__x000a_LST-SOLD 16NOV_x000d__x000a_WEEKLY 27_x000d__x000a_TO-DAY NIL_x000d__x000a_Y-DAY 2_x000d__x000a_LOWEST AVAIL X9_x000d__x000a_CAPACITY 179_x000d__x000a_CLASSES S2 &amp; X1 &amp; U10 &amp; +4 more" sqref="A793 B793 C793 D793 E793 F793 G793 H793" xr:uid="{00000000-0002-0000-0C00-000038000000}">
      <formula1>TRUE</formula1>
    </dataValidation>
    <dataValidation type="custom" allowBlank="1" showInputMessage="1" promptTitle="LOAD FACTOR ANALYSIS" prompt="SM-478_x000d__x000a_LF 66.5%_x000d__x000a_SOLD 119_x000d__x000a_LST-SOLD 16NOV_x000d__x000a_WEEKLY 9_x000d__x000a_TO-DAY NIL_x000d__x000a_Y-DAY 1_x000d__x000a_LOWEST AVAIL T9_x000d__x000a_CAPACITY 179_x000d__x000a_CLASSES S1 &amp; T9 &amp; X5 &amp; +2 more" sqref="A794 B794 C794 D794 E794 F794 G794 H794" xr:uid="{00000000-0002-0000-0C00-000039000000}">
      <formula1>TRUE</formula1>
    </dataValidation>
    <dataValidation type="custom" allowBlank="1" showInputMessage="1" promptTitle="LOAD FACTOR ANALYSIS" prompt="SM-476_x000d__x000a_LF 43.6%_x000d__x000a_SOLD 78_x000d__x000a_LST-SOLD 16NOV_x000d__x000a_WEEKLY 25_x000d__x000a_TO-DAY NIL_x000d__x000a_Y-DAY 7_x000d__x000a_LOWEST AVAIL I3_x000d__x000a_CAPACITY 179_x000d__x000a_CLASSES U4 &amp; O15 &amp; I12 &amp; +1 more" sqref="A854 B854 C854 D854 E854 F854 G854 H854" xr:uid="{00000000-0002-0000-0C00-00003A000000}">
      <formula1>TRUE</formula1>
    </dataValidation>
    <dataValidation type="custom" allowBlank="1" showInputMessage="1" promptTitle="LOAD FACTOR ANALYSIS" prompt="SM-424_x000d__x000a_LF 62.0%_x000d__x000a_SOLD 111_x000d__x000a_LST-SOLD 16NOV_x000d__x000a_WEEKLY 16_x000d__x000a_TO-DAY NIL_x000d__x000a_Y-DAY 11_x000d__x000a_LOWEST AVAIL U1_x000d__x000a_CAPACITY 179_x000d__x000a_CLASSES S2 &amp; W2 &amp; X3 &amp; +2 more" sqref="A855 B855 C855 D855 E855 F855 G855 H855" xr:uid="{00000000-0002-0000-0C00-00003B000000}">
      <formula1>TRUE</formula1>
    </dataValidation>
    <dataValidation type="custom" allowBlank="1" showInputMessage="1" promptTitle="LOAD FACTOR ANALYSIS" prompt="SM-432_x000d__x000a_LF 58.9%_x000d__x000a_SOLD 99_x000d__x000a_LST-SOLD 15NOV_x000d__x000a_WEEKLY 12_x000d__x000a_TO-DAY NIL_x000d__x000a_Y-DAY NIL_x000d__x000a_LOWEST AVAIL U9_x000d__x000a_CAPACITY 168_x000d__x000a_CLASSES U1 &amp; O10 &amp; I5 &amp; +1 more" sqref="A856 B856 C856 D856 E856 F856 G856 H856" xr:uid="{00000000-0002-0000-0C00-00003C000000}">
      <formula1>TRUE</formula1>
    </dataValidation>
    <dataValidation type="custom" allowBlank="1" showInputMessage="1" promptTitle="LOAD FACTOR ANALYSIS" prompt="SM-460_x000d__x000a_LF 91.6%_x000d__x000a_SOLD 164_x000d__x000a_LST-SOLD 11NOV_x000d__x000a_WEEKLY 2_x000d__x000a_TO-DAY NIL_x000d__x000a_Y-DAY NIL_x000d__x000a_LOWEST AVAIL T4_x000d__x000a_CAPACITY 179_x000d__x000a_CLASSES O4 &amp; I5 &amp; P155" sqref="A857 B857 C857 D857 E857 F857 G857 H857" xr:uid="{00000000-0002-0000-0C00-00003D000000}">
      <formula1>TRUE</formula1>
    </dataValidation>
    <dataValidation type="custom" allowBlank="1" showInputMessage="1" promptTitle="LOAD FACTOR ANALYSIS" prompt="SM478_x000d__x000a_LF 95.5%_x000d__x000a_SOLD 171_x000d__x000a_LST-SOLD 15NOV_x000d__x000a_WEEKLY 55_x000d__x000a_TO-DAY NIL_x000d__x000a_Y-DAY NIL_x000d__x000a_LOWEST AVAIL CLOSED_x000d__x000a_CAPACITY 179_x000d__x000a_CLASSES K1 &amp; S4 &amp; X7 &amp; +6 more" sqref="A858 B858 C858 D858 E858 F858 G858 H858" xr:uid="{00000000-0002-0000-0C00-00003E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316"/>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20.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8" bestFit="1" customWidth="1"/>
  </cols>
  <sheetData>
    <row r="1" spans="1:92" ht="28.9" customHeight="1">
      <c r="A1" s="296" t="s">
        <v>0</v>
      </c>
      <c r="B1" s="297"/>
      <c r="C1" s="297"/>
      <c r="D1" s="296" t="s">
        <v>813</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45978.376445112641</v>
      </c>
      <c r="H2" s="285"/>
      <c r="I2" s="285"/>
      <c r="J2" s="285"/>
      <c r="K2" s="299">
        <v>45978.376445113172</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50" t="s">
        <v>40</v>
      </c>
      <c r="B6" s="50" t="s">
        <v>814</v>
      </c>
      <c r="C6" s="51">
        <v>0.25694444444444448</v>
      </c>
      <c r="D6" s="50" t="s">
        <v>815</v>
      </c>
      <c r="E6" s="50" t="s">
        <v>120</v>
      </c>
      <c r="F6" s="50" t="s">
        <v>816</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8" t="s">
        <v>40</v>
      </c>
      <c r="B7" s="38" t="s">
        <v>814</v>
      </c>
      <c r="C7" s="39">
        <v>0.25694444444444448</v>
      </c>
      <c r="D7" s="38" t="s">
        <v>817</v>
      </c>
      <c r="E7" s="38" t="s">
        <v>146</v>
      </c>
      <c r="F7" s="38" t="s">
        <v>818</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38" t="s">
        <v>40</v>
      </c>
      <c r="B8" s="38" t="s">
        <v>814</v>
      </c>
      <c r="C8" s="39">
        <v>0.25694444444444448</v>
      </c>
      <c r="D8" s="38" t="s">
        <v>819</v>
      </c>
      <c r="E8" s="38" t="s">
        <v>146</v>
      </c>
      <c r="F8" s="38" t="s">
        <v>820</v>
      </c>
      <c r="G8" s="289"/>
      <c r="H8" s="33"/>
      <c r="I8" s="34"/>
      <c r="J8" s="34"/>
      <c r="K8" s="34"/>
      <c r="L8" s="34"/>
      <c r="M8" s="34"/>
      <c r="N8" s="34"/>
      <c r="O8" s="35"/>
      <c r="P8" s="34"/>
      <c r="Q8" s="36"/>
      <c r="R8" s="3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38" t="s">
        <v>40</v>
      </c>
      <c r="B9" s="38" t="s">
        <v>814</v>
      </c>
      <c r="C9" s="39">
        <v>0.25694444444444448</v>
      </c>
      <c r="D9" s="38" t="s">
        <v>821</v>
      </c>
      <c r="E9" s="38" t="s">
        <v>146</v>
      </c>
      <c r="F9" s="38" t="s">
        <v>822</v>
      </c>
      <c r="G9" s="289"/>
      <c r="H9" s="33"/>
      <c r="I9" s="34"/>
      <c r="J9" s="34"/>
      <c r="K9" s="34"/>
      <c r="L9" s="34"/>
      <c r="M9" s="34"/>
      <c r="N9" s="34"/>
      <c r="O9" s="35"/>
      <c r="P9" s="34"/>
      <c r="Q9" s="36"/>
      <c r="R9" s="3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31" t="s">
        <v>399</v>
      </c>
      <c r="B10" s="31" t="s">
        <v>823</v>
      </c>
      <c r="C10" s="32">
        <v>0.1875</v>
      </c>
      <c r="D10" s="31" t="s">
        <v>817</v>
      </c>
      <c r="E10" s="31" t="s">
        <v>311</v>
      </c>
      <c r="F10" s="31" t="s">
        <v>824</v>
      </c>
      <c r="G10" s="289"/>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38" t="s">
        <v>399</v>
      </c>
      <c r="B11" s="38" t="s">
        <v>823</v>
      </c>
      <c r="C11" s="39">
        <v>0.1875</v>
      </c>
      <c r="D11" s="38" t="s">
        <v>819</v>
      </c>
      <c r="E11" s="38" t="s">
        <v>153</v>
      </c>
      <c r="F11" s="38" t="s">
        <v>677</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38" t="s">
        <v>399</v>
      </c>
      <c r="B12" s="38" t="s">
        <v>823</v>
      </c>
      <c r="C12" s="39">
        <v>0.1875</v>
      </c>
      <c r="D12" s="38" t="s">
        <v>48</v>
      </c>
      <c r="E12" s="38" t="s">
        <v>153</v>
      </c>
      <c r="F12" s="38" t="s">
        <v>416</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399</v>
      </c>
      <c r="B13" s="40" t="s">
        <v>825</v>
      </c>
      <c r="C13" s="41">
        <v>0.52777777777777779</v>
      </c>
      <c r="D13" s="40" t="s">
        <v>817</v>
      </c>
      <c r="E13" s="40" t="s">
        <v>110</v>
      </c>
      <c r="F13" s="40" t="s">
        <v>592</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38" t="s">
        <v>399</v>
      </c>
      <c r="B14" s="38" t="s">
        <v>825</v>
      </c>
      <c r="C14" s="39">
        <v>0.52777777777777779</v>
      </c>
      <c r="D14" s="38" t="s">
        <v>819</v>
      </c>
      <c r="E14" s="38" t="s">
        <v>111</v>
      </c>
      <c r="F14" s="38" t="s">
        <v>826</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38" t="s">
        <v>399</v>
      </c>
      <c r="B15" s="38" t="s">
        <v>825</v>
      </c>
      <c r="C15" s="39">
        <v>0.52777777777777779</v>
      </c>
      <c r="D15" s="38" t="s">
        <v>48</v>
      </c>
      <c r="E15" s="38" t="s">
        <v>111</v>
      </c>
      <c r="F15" s="38" t="s">
        <v>827</v>
      </c>
      <c r="G15" s="289"/>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31" t="s">
        <v>60</v>
      </c>
      <c r="B16" s="31" t="s">
        <v>828</v>
      </c>
      <c r="C16" s="32">
        <v>0.34027777777777768</v>
      </c>
      <c r="D16" s="31" t="s">
        <v>62</v>
      </c>
      <c r="E16" s="31" t="s">
        <v>80</v>
      </c>
      <c r="F16" s="31" t="s">
        <v>829</v>
      </c>
      <c r="G16" s="289"/>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8" t="s">
        <v>60</v>
      </c>
      <c r="B17" s="38" t="s">
        <v>828</v>
      </c>
      <c r="C17" s="39">
        <v>0.34027777777777768</v>
      </c>
      <c r="D17" s="38" t="s">
        <v>65</v>
      </c>
      <c r="E17" s="38" t="s">
        <v>71</v>
      </c>
      <c r="F17" s="38" t="s">
        <v>830</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40" t="s">
        <v>60</v>
      </c>
      <c r="B18" s="40" t="s">
        <v>831</v>
      </c>
      <c r="C18" s="41">
        <v>0.71180555555555547</v>
      </c>
      <c r="D18" s="40" t="s">
        <v>62</v>
      </c>
      <c r="E18" s="40" t="s">
        <v>69</v>
      </c>
      <c r="F18" s="40" t="s">
        <v>829</v>
      </c>
      <c r="G18" s="289"/>
      <c r="H18" s="33"/>
      <c r="I18" s="34"/>
      <c r="J18" s="34"/>
      <c r="K18" s="34"/>
      <c r="L18" s="34"/>
      <c r="M18" s="34"/>
      <c r="N18" s="34"/>
      <c r="O18" s="35"/>
      <c r="P18" s="34"/>
      <c r="Q18" s="36"/>
      <c r="R18" s="3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38" t="s">
        <v>60</v>
      </c>
      <c r="B19" s="38" t="s">
        <v>831</v>
      </c>
      <c r="C19" s="39">
        <v>0.71180555555555547</v>
      </c>
      <c r="D19" s="38" t="s">
        <v>65</v>
      </c>
      <c r="E19" s="38" t="s">
        <v>71</v>
      </c>
      <c r="F19" s="38" t="s">
        <v>830</v>
      </c>
      <c r="G19" s="289"/>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107" t="s">
        <v>25</v>
      </c>
      <c r="B20" s="107" t="s">
        <v>832</v>
      </c>
      <c r="C20" s="108">
        <v>0.70833333333333337</v>
      </c>
      <c r="D20" s="107" t="s">
        <v>34</v>
      </c>
      <c r="E20" s="187"/>
      <c r="F20" s="107" t="s">
        <v>35</v>
      </c>
      <c r="G20" s="289"/>
      <c r="H20" s="20" t="s">
        <v>832</v>
      </c>
      <c r="I20" s="21">
        <v>1</v>
      </c>
      <c r="J20" s="22">
        <v>168</v>
      </c>
      <c r="K20" s="23">
        <v>45976</v>
      </c>
      <c r="L20" s="22">
        <v>36</v>
      </c>
      <c r="M20" s="22">
        <v>0</v>
      </c>
      <c r="N20" s="22">
        <v>0</v>
      </c>
      <c r="O20" s="24" t="s">
        <v>36</v>
      </c>
      <c r="P20" s="25">
        <v>0.70833333333333337</v>
      </c>
      <c r="Q20" s="22">
        <v>168</v>
      </c>
      <c r="R20" s="26" t="s">
        <v>833</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c r="A21" s="305" t="s">
        <v>834</v>
      </c>
      <c r="B21" s="306"/>
      <c r="C21" s="306"/>
      <c r="D21" s="306"/>
      <c r="E21" s="306"/>
      <c r="F21" s="306"/>
      <c r="G21" s="289"/>
      <c r="H21" s="188"/>
      <c r="I21" s="188"/>
      <c r="J21" s="188"/>
      <c r="K21" s="188"/>
      <c r="L21" s="188"/>
      <c r="M21" s="188"/>
      <c r="N21" s="188"/>
      <c r="O21" s="189"/>
      <c r="P21" s="188"/>
      <c r="Q21" s="190"/>
      <c r="R21" s="19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40" t="s">
        <v>40</v>
      </c>
      <c r="B22" s="40" t="s">
        <v>389</v>
      </c>
      <c r="C22" s="41" t="s">
        <v>835</v>
      </c>
      <c r="D22" s="40" t="s">
        <v>42</v>
      </c>
      <c r="E22" s="40" t="s">
        <v>292</v>
      </c>
      <c r="F22" s="40" t="s">
        <v>390</v>
      </c>
      <c r="G22" s="289"/>
      <c r="H22" s="188"/>
      <c r="I22" s="188"/>
      <c r="J22" s="188"/>
      <c r="K22" s="188"/>
      <c r="L22" s="188"/>
      <c r="M22" s="188"/>
      <c r="N22" s="188"/>
      <c r="O22" s="189"/>
      <c r="P22" s="188"/>
      <c r="Q22" s="190"/>
      <c r="R22" s="1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40" t="s">
        <v>399</v>
      </c>
      <c r="B23" s="40" t="s">
        <v>400</v>
      </c>
      <c r="C23" s="41" t="s">
        <v>305</v>
      </c>
      <c r="D23" s="40" t="s">
        <v>401</v>
      </c>
      <c r="E23" s="40" t="s">
        <v>294</v>
      </c>
      <c r="F23" s="40" t="s">
        <v>402</v>
      </c>
      <c r="G23" s="289"/>
      <c r="H23" s="188"/>
      <c r="I23" s="188"/>
      <c r="J23" s="188"/>
      <c r="K23" s="188"/>
      <c r="L23" s="188"/>
      <c r="M23" s="188"/>
      <c r="N23" s="188"/>
      <c r="O23" s="189"/>
      <c r="P23" s="188"/>
      <c r="Q23" s="190"/>
      <c r="R23" s="19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40" t="s">
        <v>404</v>
      </c>
      <c r="B24" s="40" t="s">
        <v>405</v>
      </c>
      <c r="C24" s="41" t="s">
        <v>836</v>
      </c>
      <c r="D24" s="40" t="s">
        <v>406</v>
      </c>
      <c r="E24" s="40" t="s">
        <v>294</v>
      </c>
      <c r="F24" s="40" t="s">
        <v>407</v>
      </c>
      <c r="G24" s="289"/>
      <c r="H24" s="188"/>
      <c r="I24" s="188"/>
      <c r="J24" s="188"/>
      <c r="K24" s="188"/>
      <c r="L24" s="188"/>
      <c r="M24" s="188"/>
      <c r="N24" s="188"/>
      <c r="O24" s="189"/>
      <c r="P24" s="188"/>
      <c r="Q24" s="190"/>
      <c r="R24" s="1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50</v>
      </c>
      <c r="B25" s="40" t="s">
        <v>410</v>
      </c>
      <c r="C25" s="41" t="s">
        <v>837</v>
      </c>
      <c r="D25" s="40" t="s">
        <v>52</v>
      </c>
      <c r="E25" s="40" t="s">
        <v>365</v>
      </c>
      <c r="F25" s="40" t="s">
        <v>411</v>
      </c>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50</v>
      </c>
      <c r="B26" s="40" t="s">
        <v>414</v>
      </c>
      <c r="C26" s="41" t="s">
        <v>838</v>
      </c>
      <c r="D26" s="40" t="s">
        <v>52</v>
      </c>
      <c r="E26" s="40" t="s">
        <v>304</v>
      </c>
      <c r="F26" s="40" t="s">
        <v>411</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428</v>
      </c>
      <c r="B27" s="40" t="s">
        <v>429</v>
      </c>
      <c r="C27" s="41" t="s">
        <v>839</v>
      </c>
      <c r="D27" s="40" t="s">
        <v>406</v>
      </c>
      <c r="E27" s="40" t="s">
        <v>290</v>
      </c>
      <c r="F27" s="40" t="s">
        <v>430</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40</v>
      </c>
      <c r="B28" s="40" t="s">
        <v>392</v>
      </c>
      <c r="C28" s="41" t="s">
        <v>838</v>
      </c>
      <c r="D28" s="40" t="s">
        <v>42</v>
      </c>
      <c r="E28" s="40" t="s">
        <v>282</v>
      </c>
      <c r="F28" s="40" t="s">
        <v>394</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40" t="s">
        <v>50</v>
      </c>
      <c r="B29" s="40" t="s">
        <v>415</v>
      </c>
      <c r="C29" s="41" t="s">
        <v>840</v>
      </c>
      <c r="D29" s="40" t="s">
        <v>52</v>
      </c>
      <c r="E29" s="40" t="s">
        <v>302</v>
      </c>
      <c r="F29" s="40" t="s">
        <v>416</v>
      </c>
      <c r="G29" s="289"/>
      <c r="H29" s="188"/>
      <c r="I29" s="188"/>
      <c r="J29" s="188"/>
      <c r="K29" s="188"/>
      <c r="L29" s="188"/>
      <c r="M29" s="188"/>
      <c r="N29" s="188"/>
      <c r="O29" s="189"/>
      <c r="P29" s="188"/>
      <c r="Q29" s="190"/>
      <c r="R29" s="1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50</v>
      </c>
      <c r="B30" s="40" t="s">
        <v>419</v>
      </c>
      <c r="C30" s="41" t="s">
        <v>841</v>
      </c>
      <c r="D30" s="40" t="s">
        <v>52</v>
      </c>
      <c r="E30" s="40" t="s">
        <v>292</v>
      </c>
      <c r="F30" s="40" t="s">
        <v>416</v>
      </c>
      <c r="G30" s="289"/>
      <c r="H30" s="188"/>
      <c r="I30" s="188"/>
      <c r="J30" s="188"/>
      <c r="K30" s="188"/>
      <c r="L30" s="188"/>
      <c r="M30" s="188"/>
      <c r="N30" s="188"/>
      <c r="O30" s="189"/>
      <c r="P30" s="188"/>
      <c r="Q30" s="190"/>
      <c r="R30" s="1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2" t="s">
        <v>50</v>
      </c>
      <c r="B31" s="42" t="s">
        <v>420</v>
      </c>
      <c r="C31" s="43" t="s">
        <v>842</v>
      </c>
      <c r="D31" s="42" t="s">
        <v>52</v>
      </c>
      <c r="E31" s="42" t="s">
        <v>286</v>
      </c>
      <c r="F31" s="42" t="s">
        <v>416</v>
      </c>
      <c r="G31" s="290"/>
      <c r="H31" s="191"/>
      <c r="I31" s="191"/>
      <c r="J31" s="191"/>
      <c r="K31" s="191"/>
      <c r="L31" s="191"/>
      <c r="M31" s="191"/>
      <c r="N31" s="191"/>
      <c r="O31" s="192"/>
      <c r="P31" s="191"/>
      <c r="Q31" s="193"/>
      <c r="R31" s="19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0"/>
      <c r="B32" s="311"/>
      <c r="C32" s="311"/>
      <c r="D32" s="311"/>
      <c r="E32" s="311"/>
      <c r="F32" s="311"/>
      <c r="G32" s="312"/>
      <c r="H32" s="313"/>
      <c r="I32" s="313"/>
      <c r="J32" s="313"/>
      <c r="K32" s="313"/>
      <c r="L32" s="313"/>
      <c r="M32" s="313"/>
      <c r="N32" s="313"/>
      <c r="O32" s="314"/>
      <c r="P32" s="313"/>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45980</v>
      </c>
      <c r="H33" s="295" t="s">
        <v>6</v>
      </c>
      <c r="I33" s="292"/>
      <c r="J33" s="292"/>
      <c r="K33" s="292"/>
      <c r="L33" s="292"/>
      <c r="M33" s="292"/>
      <c r="N33" s="292"/>
      <c r="O33" s="292"/>
      <c r="P33" s="292"/>
      <c r="Q33" s="292"/>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4" t="s">
        <v>7</v>
      </c>
      <c r="B34" s="44" t="s">
        <v>8</v>
      </c>
      <c r="C34" s="45" t="s">
        <v>9</v>
      </c>
      <c r="D34" s="44" t="s">
        <v>10</v>
      </c>
      <c r="E34" s="44" t="s">
        <v>11</v>
      </c>
      <c r="F34" s="44" t="s">
        <v>12</v>
      </c>
      <c r="G34" s="46" t="s">
        <v>13</v>
      </c>
      <c r="H34" s="44" t="s">
        <v>14</v>
      </c>
      <c r="I34" s="47" t="s">
        <v>15</v>
      </c>
      <c r="J34" s="48" t="s">
        <v>16</v>
      </c>
      <c r="K34" s="49" t="s">
        <v>17</v>
      </c>
      <c r="L34" s="48" t="s">
        <v>18</v>
      </c>
      <c r="M34" s="48" t="s">
        <v>19</v>
      </c>
      <c r="N34" s="48" t="s">
        <v>20</v>
      </c>
      <c r="O34" s="44" t="s">
        <v>21</v>
      </c>
      <c r="P34" s="45" t="s">
        <v>22</v>
      </c>
      <c r="Q34" s="48" t="s">
        <v>23</v>
      </c>
      <c r="R34" s="44"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50" t="s">
        <v>399</v>
      </c>
      <c r="B35" s="50" t="s">
        <v>823</v>
      </c>
      <c r="C35" s="51">
        <v>0.3298611111111111</v>
      </c>
      <c r="D35" s="50" t="s">
        <v>817</v>
      </c>
      <c r="E35" s="50" t="s">
        <v>118</v>
      </c>
      <c r="F35" s="50" t="s">
        <v>843</v>
      </c>
      <c r="G35" s="288"/>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38" t="s">
        <v>399</v>
      </c>
      <c r="B36" s="38" t="s">
        <v>823</v>
      </c>
      <c r="C36" s="39">
        <v>0.3298611111111111</v>
      </c>
      <c r="D36" s="38" t="s">
        <v>819</v>
      </c>
      <c r="E36" s="38" t="s">
        <v>111</v>
      </c>
      <c r="F36" s="38" t="s">
        <v>844</v>
      </c>
      <c r="G36" s="289"/>
      <c r="H36" s="33"/>
      <c r="I36" s="34"/>
      <c r="J36" s="34"/>
      <c r="K36" s="34"/>
      <c r="L36" s="34"/>
      <c r="M36" s="34"/>
      <c r="N36" s="34"/>
      <c r="O36" s="35"/>
      <c r="P36" s="34"/>
      <c r="Q36" s="36"/>
      <c r="R36" s="3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38" t="s">
        <v>399</v>
      </c>
      <c r="B37" s="38" t="s">
        <v>823</v>
      </c>
      <c r="C37" s="39">
        <v>0.3298611111111111</v>
      </c>
      <c r="D37" s="38" t="s">
        <v>48</v>
      </c>
      <c r="E37" s="38" t="s">
        <v>111</v>
      </c>
      <c r="F37" s="38" t="s">
        <v>845</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31" t="s">
        <v>60</v>
      </c>
      <c r="B38" s="31" t="s">
        <v>831</v>
      </c>
      <c r="C38" s="32">
        <v>0.71180555555555547</v>
      </c>
      <c r="D38" s="31" t="s">
        <v>62</v>
      </c>
      <c r="E38" s="31" t="s">
        <v>28</v>
      </c>
      <c r="F38" s="31" t="s">
        <v>846</v>
      </c>
      <c r="G38" s="289"/>
      <c r="H38" s="33"/>
      <c r="I38" s="34"/>
      <c r="J38" s="34"/>
      <c r="K38" s="34"/>
      <c r="L38" s="34"/>
      <c r="M38" s="34"/>
      <c r="N38" s="34"/>
      <c r="O38" s="35"/>
      <c r="P38" s="34"/>
      <c r="Q38" s="36"/>
      <c r="R38" s="3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38" t="s">
        <v>60</v>
      </c>
      <c r="B39" s="38" t="s">
        <v>831</v>
      </c>
      <c r="C39" s="39">
        <v>0.71180555555555547</v>
      </c>
      <c r="D39" s="38" t="s">
        <v>65</v>
      </c>
      <c r="E39" s="38" t="s">
        <v>86</v>
      </c>
      <c r="F39" s="38" t="s">
        <v>847</v>
      </c>
      <c r="G39" s="289"/>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107" t="s">
        <v>25</v>
      </c>
      <c r="B40" s="107" t="s">
        <v>848</v>
      </c>
      <c r="C40" s="108">
        <v>0.40972222222222232</v>
      </c>
      <c r="D40" s="107" t="s">
        <v>34</v>
      </c>
      <c r="E40" s="187"/>
      <c r="F40" s="107" t="s">
        <v>35</v>
      </c>
      <c r="G40" s="289"/>
      <c r="H40" s="20" t="s">
        <v>848</v>
      </c>
      <c r="I40" s="21">
        <v>1.0179</v>
      </c>
      <c r="J40" s="22">
        <v>171</v>
      </c>
      <c r="K40" s="23">
        <v>45976</v>
      </c>
      <c r="L40" s="22">
        <v>2</v>
      </c>
      <c r="M40" s="22">
        <v>0</v>
      </c>
      <c r="N40" s="22">
        <v>0</v>
      </c>
      <c r="O40" s="24" t="s">
        <v>36</v>
      </c>
      <c r="P40" s="25">
        <v>0.40972222222222232</v>
      </c>
      <c r="Q40" s="22">
        <v>168</v>
      </c>
      <c r="R40" s="26" t="s">
        <v>849</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214" t="s">
        <v>25</v>
      </c>
      <c r="B41" s="214" t="s">
        <v>832</v>
      </c>
      <c r="C41" s="215">
        <v>0.65625</v>
      </c>
      <c r="D41" s="214" t="s">
        <v>34</v>
      </c>
      <c r="E41" s="221"/>
      <c r="F41" s="214" t="s">
        <v>35</v>
      </c>
      <c r="G41" s="289"/>
      <c r="H41" s="100" t="s">
        <v>832</v>
      </c>
      <c r="I41" s="101">
        <v>1</v>
      </c>
      <c r="J41" s="102">
        <v>168</v>
      </c>
      <c r="K41" s="103">
        <v>45977</v>
      </c>
      <c r="L41" s="102">
        <v>22</v>
      </c>
      <c r="M41" s="102">
        <v>0</v>
      </c>
      <c r="N41" s="102">
        <v>13</v>
      </c>
      <c r="O41" s="104" t="s">
        <v>36</v>
      </c>
      <c r="P41" s="105">
        <v>0.65625</v>
      </c>
      <c r="Q41" s="102">
        <v>168</v>
      </c>
      <c r="R41" s="106" t="s">
        <v>850</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27" t="s">
        <v>25</v>
      </c>
      <c r="B42" s="27" t="s">
        <v>851</v>
      </c>
      <c r="C42" s="28">
        <v>0.71875</v>
      </c>
      <c r="D42" s="27" t="s">
        <v>34</v>
      </c>
      <c r="E42" s="29"/>
      <c r="F42" s="27" t="s">
        <v>35</v>
      </c>
      <c r="G42" s="289"/>
      <c r="H42" s="10" t="s">
        <v>851</v>
      </c>
      <c r="I42" s="30">
        <v>1.0713999999999999</v>
      </c>
      <c r="J42" s="12">
        <v>180</v>
      </c>
      <c r="K42" s="13">
        <v>45963</v>
      </c>
      <c r="L42" s="12">
        <v>0</v>
      </c>
      <c r="M42" s="12">
        <v>0</v>
      </c>
      <c r="N42" s="12">
        <v>0</v>
      </c>
      <c r="O42" s="14" t="s">
        <v>36</v>
      </c>
      <c r="P42" s="15">
        <v>0.71875</v>
      </c>
      <c r="Q42" s="12">
        <v>168</v>
      </c>
      <c r="R42" s="16" t="s">
        <v>852</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8">
      <c r="A43" s="305" t="s">
        <v>834</v>
      </c>
      <c r="B43" s="306"/>
      <c r="C43" s="306"/>
      <c r="D43" s="306"/>
      <c r="E43" s="306"/>
      <c r="F43" s="306"/>
      <c r="G43" s="289"/>
      <c r="H43" s="188"/>
      <c r="I43" s="188"/>
      <c r="J43" s="188"/>
      <c r="K43" s="188"/>
      <c r="L43" s="188"/>
      <c r="M43" s="188"/>
      <c r="N43" s="188"/>
      <c r="O43" s="189"/>
      <c r="P43" s="188"/>
      <c r="Q43" s="190"/>
      <c r="R43" s="1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428</v>
      </c>
      <c r="B44" s="40" t="s">
        <v>474</v>
      </c>
      <c r="C44" s="41" t="s">
        <v>853</v>
      </c>
      <c r="D44" s="40" t="s">
        <v>406</v>
      </c>
      <c r="E44" s="40" t="s">
        <v>292</v>
      </c>
      <c r="F44" s="40" t="s">
        <v>430</v>
      </c>
      <c r="G44" s="289"/>
      <c r="H44" s="188"/>
      <c r="I44" s="188"/>
      <c r="J44" s="188"/>
      <c r="K44" s="188"/>
      <c r="L44" s="188"/>
      <c r="M44" s="188"/>
      <c r="N44" s="188"/>
      <c r="O44" s="189"/>
      <c r="P44" s="188"/>
      <c r="Q44" s="190"/>
      <c r="R44" s="19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50</v>
      </c>
      <c r="B45" s="40" t="s">
        <v>415</v>
      </c>
      <c r="C45" s="41" t="s">
        <v>840</v>
      </c>
      <c r="D45" s="40" t="s">
        <v>52</v>
      </c>
      <c r="E45" s="40" t="s">
        <v>304</v>
      </c>
      <c r="F45" s="40" t="s">
        <v>416</v>
      </c>
      <c r="G45" s="289"/>
      <c r="H45" s="188"/>
      <c r="I45" s="188"/>
      <c r="J45" s="188"/>
      <c r="K45" s="188"/>
      <c r="L45" s="188"/>
      <c r="M45" s="188"/>
      <c r="N45" s="188"/>
      <c r="O45" s="189"/>
      <c r="P45" s="188"/>
      <c r="Q45" s="190"/>
      <c r="R45" s="19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0" t="s">
        <v>50</v>
      </c>
      <c r="B46" s="40" t="s">
        <v>414</v>
      </c>
      <c r="C46" s="41" t="s">
        <v>838</v>
      </c>
      <c r="D46" s="40" t="s">
        <v>52</v>
      </c>
      <c r="E46" s="40" t="s">
        <v>304</v>
      </c>
      <c r="F46" s="40" t="s">
        <v>416</v>
      </c>
      <c r="G46" s="289"/>
      <c r="H46" s="188"/>
      <c r="I46" s="188"/>
      <c r="J46" s="188"/>
      <c r="K46" s="188"/>
      <c r="L46" s="188"/>
      <c r="M46" s="188"/>
      <c r="N46" s="188"/>
      <c r="O46" s="189"/>
      <c r="P46" s="188"/>
      <c r="Q46" s="190"/>
      <c r="R46" s="19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40" t="s">
        <v>404</v>
      </c>
      <c r="B47" s="40" t="s">
        <v>405</v>
      </c>
      <c r="C47" s="41" t="s">
        <v>321</v>
      </c>
      <c r="D47" s="40" t="s">
        <v>406</v>
      </c>
      <c r="E47" s="40" t="s">
        <v>292</v>
      </c>
      <c r="F47" s="40" t="s">
        <v>409</v>
      </c>
      <c r="G47" s="289"/>
      <c r="H47" s="188"/>
      <c r="I47" s="188"/>
      <c r="J47" s="188"/>
      <c r="K47" s="188"/>
      <c r="L47" s="188"/>
      <c r="M47" s="188"/>
      <c r="N47" s="188"/>
      <c r="O47" s="189"/>
      <c r="P47" s="188"/>
      <c r="Q47" s="190"/>
      <c r="R47" s="19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40" t="s">
        <v>25</v>
      </c>
      <c r="B48" s="40" t="s">
        <v>438</v>
      </c>
      <c r="C48" s="41" t="s">
        <v>854</v>
      </c>
      <c r="D48" s="40" t="s">
        <v>27</v>
      </c>
      <c r="E48" s="40" t="s">
        <v>294</v>
      </c>
      <c r="F48" s="40" t="s">
        <v>481</v>
      </c>
      <c r="G48" s="289"/>
      <c r="H48" s="188"/>
      <c r="I48" s="188"/>
      <c r="J48" s="188"/>
      <c r="K48" s="188"/>
      <c r="L48" s="188"/>
      <c r="M48" s="188"/>
      <c r="N48" s="188"/>
      <c r="O48" s="189"/>
      <c r="P48" s="188"/>
      <c r="Q48" s="190"/>
      <c r="R48" s="19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40" t="s">
        <v>50</v>
      </c>
      <c r="B49" s="40" t="s">
        <v>425</v>
      </c>
      <c r="C49" s="41" t="s">
        <v>855</v>
      </c>
      <c r="D49" s="40" t="s">
        <v>52</v>
      </c>
      <c r="E49" s="40" t="s">
        <v>365</v>
      </c>
      <c r="F49" s="40" t="s">
        <v>412</v>
      </c>
      <c r="G49" s="289"/>
      <c r="H49" s="188"/>
      <c r="I49" s="188"/>
      <c r="J49" s="188"/>
      <c r="K49" s="188"/>
      <c r="L49" s="188"/>
      <c r="M49" s="188"/>
      <c r="N49" s="188"/>
      <c r="O49" s="189"/>
      <c r="P49" s="188"/>
      <c r="Q49" s="190"/>
      <c r="R49" s="19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40" t="s">
        <v>50</v>
      </c>
      <c r="B50" s="40" t="s">
        <v>419</v>
      </c>
      <c r="C50" s="41" t="s">
        <v>841</v>
      </c>
      <c r="D50" s="40" t="s">
        <v>52</v>
      </c>
      <c r="E50" s="40" t="s">
        <v>304</v>
      </c>
      <c r="F50" s="40" t="s">
        <v>412</v>
      </c>
      <c r="G50" s="289"/>
      <c r="H50" s="188"/>
      <c r="I50" s="188"/>
      <c r="J50" s="188"/>
      <c r="K50" s="188"/>
      <c r="L50" s="188"/>
      <c r="M50" s="188"/>
      <c r="N50" s="188"/>
      <c r="O50" s="189"/>
      <c r="P50" s="188"/>
      <c r="Q50" s="190"/>
      <c r="R50" s="19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40" t="s">
        <v>50</v>
      </c>
      <c r="B51" s="40" t="s">
        <v>410</v>
      </c>
      <c r="C51" s="41" t="s">
        <v>837</v>
      </c>
      <c r="D51" s="40" t="s">
        <v>52</v>
      </c>
      <c r="E51" s="40" t="s">
        <v>304</v>
      </c>
      <c r="F51" s="40" t="s">
        <v>412</v>
      </c>
      <c r="G51" s="289"/>
      <c r="H51" s="188"/>
      <c r="I51" s="188"/>
      <c r="J51" s="188"/>
      <c r="K51" s="188"/>
      <c r="L51" s="188"/>
      <c r="M51" s="188"/>
      <c r="N51" s="188"/>
      <c r="O51" s="189"/>
      <c r="P51" s="188"/>
      <c r="Q51" s="190"/>
      <c r="R51" s="19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40" t="s">
        <v>428</v>
      </c>
      <c r="B52" s="40" t="s">
        <v>429</v>
      </c>
      <c r="C52" s="41" t="s">
        <v>839</v>
      </c>
      <c r="D52" s="40" t="s">
        <v>406</v>
      </c>
      <c r="E52" s="40" t="s">
        <v>288</v>
      </c>
      <c r="F52" s="40" t="s">
        <v>475</v>
      </c>
      <c r="G52" s="289"/>
      <c r="H52" s="188"/>
      <c r="I52" s="188"/>
      <c r="J52" s="188"/>
      <c r="K52" s="188"/>
      <c r="L52" s="188"/>
      <c r="M52" s="188"/>
      <c r="N52" s="188"/>
      <c r="O52" s="189"/>
      <c r="P52" s="188"/>
      <c r="Q52" s="190"/>
      <c r="R52" s="19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42" t="s">
        <v>40</v>
      </c>
      <c r="B53" s="42" t="s">
        <v>392</v>
      </c>
      <c r="C53" s="43" t="s">
        <v>838</v>
      </c>
      <c r="D53" s="42" t="s">
        <v>42</v>
      </c>
      <c r="E53" s="42" t="s">
        <v>856</v>
      </c>
      <c r="F53" s="42" t="s">
        <v>488</v>
      </c>
      <c r="G53" s="290"/>
      <c r="H53" s="191"/>
      <c r="I53" s="191"/>
      <c r="J53" s="191"/>
      <c r="K53" s="191"/>
      <c r="L53" s="191"/>
      <c r="M53" s="191"/>
      <c r="N53" s="191"/>
      <c r="O53" s="192"/>
      <c r="P53" s="191"/>
      <c r="Q53" s="193"/>
      <c r="R53" s="19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316"/>
      <c r="B54" s="312"/>
      <c r="C54" s="312"/>
      <c r="D54" s="312"/>
      <c r="E54" s="312"/>
      <c r="F54" s="312"/>
      <c r="G54" s="312"/>
      <c r="H54" s="312"/>
      <c r="I54" s="312"/>
      <c r="J54" s="312"/>
      <c r="K54" s="312"/>
      <c r="L54" s="312"/>
      <c r="M54" s="312"/>
      <c r="N54" s="312"/>
      <c r="O54" s="312"/>
      <c r="P54" s="312"/>
      <c r="Q54" s="312"/>
      <c r="R54" s="31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15" customHeight="1">
      <c r="A55" s="293" t="s">
        <v>5</v>
      </c>
      <c r="B55" s="294"/>
      <c r="C55" s="294"/>
      <c r="D55" s="294"/>
      <c r="E55" s="294"/>
      <c r="F55" s="294"/>
      <c r="G55" s="5">
        <v>45981</v>
      </c>
      <c r="H55" s="295" t="s">
        <v>6</v>
      </c>
      <c r="I55" s="292"/>
      <c r="J55" s="292"/>
      <c r="K55" s="292"/>
      <c r="L55" s="292"/>
      <c r="M55" s="292"/>
      <c r="N55" s="292"/>
      <c r="O55" s="292"/>
      <c r="P55" s="292"/>
      <c r="Q55" s="292"/>
      <c r="R55" s="292"/>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c r="A56" s="44" t="s">
        <v>7</v>
      </c>
      <c r="B56" s="44" t="s">
        <v>8</v>
      </c>
      <c r="C56" s="45" t="s">
        <v>9</v>
      </c>
      <c r="D56" s="44" t="s">
        <v>10</v>
      </c>
      <c r="E56" s="44" t="s">
        <v>11</v>
      </c>
      <c r="F56" s="44" t="s">
        <v>12</v>
      </c>
      <c r="G56" s="46" t="s">
        <v>13</v>
      </c>
      <c r="H56" s="44" t="s">
        <v>14</v>
      </c>
      <c r="I56" s="47" t="s">
        <v>15</v>
      </c>
      <c r="J56" s="48" t="s">
        <v>16</v>
      </c>
      <c r="K56" s="49" t="s">
        <v>17</v>
      </c>
      <c r="L56" s="48" t="s">
        <v>18</v>
      </c>
      <c r="M56" s="48" t="s">
        <v>19</v>
      </c>
      <c r="N56" s="48" t="s">
        <v>20</v>
      </c>
      <c r="O56" s="44" t="s">
        <v>21</v>
      </c>
      <c r="P56" s="45" t="s">
        <v>22</v>
      </c>
      <c r="Q56" s="48" t="s">
        <v>23</v>
      </c>
      <c r="R56" s="44"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50" t="s">
        <v>399</v>
      </c>
      <c r="B57" s="50" t="s">
        <v>825</v>
      </c>
      <c r="C57" s="51">
        <v>0.52777777777777779</v>
      </c>
      <c r="D57" s="50" t="s">
        <v>817</v>
      </c>
      <c r="E57" s="50" t="s">
        <v>28</v>
      </c>
      <c r="F57" s="50" t="s">
        <v>857</v>
      </c>
      <c r="G57" s="288"/>
      <c r="H57" s="33"/>
      <c r="I57" s="34"/>
      <c r="J57" s="34"/>
      <c r="K57" s="34"/>
      <c r="L57" s="34"/>
      <c r="M57" s="34"/>
      <c r="N57" s="34"/>
      <c r="O57" s="35"/>
      <c r="P57" s="34"/>
      <c r="Q57" s="36"/>
      <c r="R57" s="3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38" t="s">
        <v>399</v>
      </c>
      <c r="B58" s="38" t="s">
        <v>825</v>
      </c>
      <c r="C58" s="39">
        <v>0.52777777777777779</v>
      </c>
      <c r="D58" s="38" t="s">
        <v>819</v>
      </c>
      <c r="E58" s="38" t="s">
        <v>86</v>
      </c>
      <c r="F58" s="38" t="s">
        <v>858</v>
      </c>
      <c r="G58" s="289"/>
      <c r="H58" s="33"/>
      <c r="I58" s="34"/>
      <c r="J58" s="34"/>
      <c r="K58" s="34"/>
      <c r="L58" s="34"/>
      <c r="M58" s="34"/>
      <c r="N58" s="34"/>
      <c r="O58" s="35"/>
      <c r="P58" s="34"/>
      <c r="Q58" s="36"/>
      <c r="R58" s="3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38" t="s">
        <v>399</v>
      </c>
      <c r="B59" s="38" t="s">
        <v>825</v>
      </c>
      <c r="C59" s="39">
        <v>0.52777777777777779</v>
      </c>
      <c r="D59" s="38" t="s">
        <v>48</v>
      </c>
      <c r="E59" s="38" t="s">
        <v>86</v>
      </c>
      <c r="F59" s="38" t="s">
        <v>859</v>
      </c>
      <c r="G59" s="289"/>
      <c r="H59" s="33"/>
      <c r="I59" s="34"/>
      <c r="J59" s="34"/>
      <c r="K59" s="34"/>
      <c r="L59" s="34"/>
      <c r="M59" s="34"/>
      <c r="N59" s="34"/>
      <c r="O59" s="35"/>
      <c r="P59" s="34"/>
      <c r="Q59" s="36"/>
      <c r="R59" s="3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40" t="s">
        <v>399</v>
      </c>
      <c r="B60" s="40" t="s">
        <v>860</v>
      </c>
      <c r="C60" s="41">
        <v>0.79861111111111116</v>
      </c>
      <c r="D60" s="40" t="s">
        <v>817</v>
      </c>
      <c r="E60" s="40" t="s">
        <v>110</v>
      </c>
      <c r="F60" s="40" t="s">
        <v>861</v>
      </c>
      <c r="G60" s="289"/>
      <c r="H60" s="33"/>
      <c r="I60" s="34"/>
      <c r="J60" s="34"/>
      <c r="K60" s="34"/>
      <c r="L60" s="34"/>
      <c r="M60" s="34"/>
      <c r="N60" s="34"/>
      <c r="O60" s="35"/>
      <c r="P60" s="34"/>
      <c r="Q60" s="36"/>
      <c r="R60" s="3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38" t="s">
        <v>399</v>
      </c>
      <c r="B61" s="38" t="s">
        <v>860</v>
      </c>
      <c r="C61" s="39">
        <v>0.79861111111111116</v>
      </c>
      <c r="D61" s="38" t="s">
        <v>819</v>
      </c>
      <c r="E61" s="38" t="s">
        <v>111</v>
      </c>
      <c r="F61" s="38" t="s">
        <v>862</v>
      </c>
      <c r="G61" s="289"/>
      <c r="H61" s="33"/>
      <c r="I61" s="34"/>
      <c r="J61" s="34"/>
      <c r="K61" s="34"/>
      <c r="L61" s="34"/>
      <c r="M61" s="34"/>
      <c r="N61" s="34"/>
      <c r="O61" s="35"/>
      <c r="P61" s="34"/>
      <c r="Q61" s="36"/>
      <c r="R61" s="3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38" t="s">
        <v>399</v>
      </c>
      <c r="B62" s="38" t="s">
        <v>860</v>
      </c>
      <c r="C62" s="39">
        <v>0.79861111111111116</v>
      </c>
      <c r="D62" s="38" t="s">
        <v>48</v>
      </c>
      <c r="E62" s="38" t="s">
        <v>111</v>
      </c>
      <c r="F62" s="38" t="s">
        <v>863</v>
      </c>
      <c r="G62" s="289"/>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31" t="s">
        <v>60</v>
      </c>
      <c r="B63" s="31" t="s">
        <v>828</v>
      </c>
      <c r="C63" s="32">
        <v>0.34027777777777768</v>
      </c>
      <c r="D63" s="31" t="s">
        <v>62</v>
      </c>
      <c r="E63" s="31" t="s">
        <v>80</v>
      </c>
      <c r="F63" s="31" t="s">
        <v>846</v>
      </c>
      <c r="G63" s="289"/>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38" t="s">
        <v>60</v>
      </c>
      <c r="B64" s="38" t="s">
        <v>828</v>
      </c>
      <c r="C64" s="39">
        <v>0.34027777777777768</v>
      </c>
      <c r="D64" s="38" t="s">
        <v>65</v>
      </c>
      <c r="E64" s="38" t="s">
        <v>71</v>
      </c>
      <c r="F64" s="38" t="s">
        <v>847</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0" t="s">
        <v>60</v>
      </c>
      <c r="B65" s="40" t="s">
        <v>831</v>
      </c>
      <c r="C65" s="41">
        <v>0.71180555555555547</v>
      </c>
      <c r="D65" s="40" t="s">
        <v>62</v>
      </c>
      <c r="E65" s="40" t="s">
        <v>69</v>
      </c>
      <c r="F65" s="40" t="s">
        <v>864</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38" t="s">
        <v>60</v>
      </c>
      <c r="B66" s="38" t="s">
        <v>831</v>
      </c>
      <c r="C66" s="39">
        <v>0.71180555555555547</v>
      </c>
      <c r="D66" s="38" t="s">
        <v>65</v>
      </c>
      <c r="E66" s="38" t="s">
        <v>71</v>
      </c>
      <c r="F66" s="38" t="s">
        <v>865</v>
      </c>
      <c r="G66" s="289"/>
      <c r="H66" s="33"/>
      <c r="I66" s="34"/>
      <c r="J66" s="34"/>
      <c r="K66" s="34"/>
      <c r="L66" s="34"/>
      <c r="M66" s="34"/>
      <c r="N66" s="34"/>
      <c r="O66" s="35"/>
      <c r="P66" s="34"/>
      <c r="Q66" s="36"/>
      <c r="R66" s="3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107" t="s">
        <v>25</v>
      </c>
      <c r="B67" s="107" t="s">
        <v>832</v>
      </c>
      <c r="C67" s="108">
        <v>0.27430555555555552</v>
      </c>
      <c r="D67" s="107" t="s">
        <v>34</v>
      </c>
      <c r="E67" s="187"/>
      <c r="F67" s="107" t="s">
        <v>35</v>
      </c>
      <c r="G67" s="289"/>
      <c r="H67" s="20" t="s">
        <v>832</v>
      </c>
      <c r="I67" s="21">
        <v>1</v>
      </c>
      <c r="J67" s="22">
        <v>179</v>
      </c>
      <c r="K67" s="23">
        <v>45978</v>
      </c>
      <c r="L67" s="22">
        <v>8</v>
      </c>
      <c r="M67" s="22">
        <v>1</v>
      </c>
      <c r="N67" s="22">
        <v>2</v>
      </c>
      <c r="O67" s="24" t="s">
        <v>36</v>
      </c>
      <c r="P67" s="25">
        <v>0.27430555555555552</v>
      </c>
      <c r="Q67" s="22">
        <v>179</v>
      </c>
      <c r="R67" s="26" t="s">
        <v>866</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c r="A68" s="305" t="s">
        <v>834</v>
      </c>
      <c r="B68" s="306"/>
      <c r="C68" s="306"/>
      <c r="D68" s="306"/>
      <c r="E68" s="306"/>
      <c r="F68" s="306"/>
      <c r="G68" s="289"/>
      <c r="H68" s="188"/>
      <c r="I68" s="188"/>
      <c r="J68" s="188"/>
      <c r="K68" s="188"/>
      <c r="L68" s="188"/>
      <c r="M68" s="188"/>
      <c r="N68" s="188"/>
      <c r="O68" s="189"/>
      <c r="P68" s="188"/>
      <c r="Q68" s="190"/>
      <c r="R68" s="19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50</v>
      </c>
      <c r="B69" s="40" t="s">
        <v>415</v>
      </c>
      <c r="C69" s="41" t="s">
        <v>840</v>
      </c>
      <c r="D69" s="40" t="s">
        <v>52</v>
      </c>
      <c r="E69" s="40" t="s">
        <v>288</v>
      </c>
      <c r="F69" s="40" t="s">
        <v>416</v>
      </c>
      <c r="G69" s="289"/>
      <c r="H69" s="188"/>
      <c r="I69" s="188"/>
      <c r="J69" s="188"/>
      <c r="K69" s="188"/>
      <c r="L69" s="188"/>
      <c r="M69" s="188"/>
      <c r="N69" s="188"/>
      <c r="O69" s="189"/>
      <c r="P69" s="188"/>
      <c r="Q69" s="190"/>
      <c r="R69" s="19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50</v>
      </c>
      <c r="B70" s="40" t="s">
        <v>419</v>
      </c>
      <c r="C70" s="41" t="s">
        <v>841</v>
      </c>
      <c r="D70" s="40" t="s">
        <v>52</v>
      </c>
      <c r="E70" s="40" t="s">
        <v>288</v>
      </c>
      <c r="F70" s="40" t="s">
        <v>416</v>
      </c>
      <c r="G70" s="289"/>
      <c r="H70" s="188"/>
      <c r="I70" s="188"/>
      <c r="J70" s="188"/>
      <c r="K70" s="188"/>
      <c r="L70" s="188"/>
      <c r="M70" s="188"/>
      <c r="N70" s="188"/>
      <c r="O70" s="189"/>
      <c r="P70" s="188"/>
      <c r="Q70" s="190"/>
      <c r="R70" s="19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50</v>
      </c>
      <c r="B71" s="40" t="s">
        <v>410</v>
      </c>
      <c r="C71" s="41" t="s">
        <v>837</v>
      </c>
      <c r="D71" s="40" t="s">
        <v>52</v>
      </c>
      <c r="E71" s="40" t="s">
        <v>304</v>
      </c>
      <c r="F71" s="40" t="s">
        <v>416</v>
      </c>
      <c r="G71" s="289"/>
      <c r="H71" s="188"/>
      <c r="I71" s="188"/>
      <c r="J71" s="188"/>
      <c r="K71" s="188"/>
      <c r="L71" s="188"/>
      <c r="M71" s="188"/>
      <c r="N71" s="188"/>
      <c r="O71" s="189"/>
      <c r="P71" s="188"/>
      <c r="Q71" s="190"/>
      <c r="R71" s="19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40" t="s">
        <v>50</v>
      </c>
      <c r="B72" s="40" t="s">
        <v>414</v>
      </c>
      <c r="C72" s="41" t="s">
        <v>838</v>
      </c>
      <c r="D72" s="40" t="s">
        <v>52</v>
      </c>
      <c r="E72" s="40" t="s">
        <v>292</v>
      </c>
      <c r="F72" s="40" t="s">
        <v>416</v>
      </c>
      <c r="G72" s="289"/>
      <c r="H72" s="188"/>
      <c r="I72" s="188"/>
      <c r="J72" s="188"/>
      <c r="K72" s="188"/>
      <c r="L72" s="188"/>
      <c r="M72" s="188"/>
      <c r="N72" s="188"/>
      <c r="O72" s="189"/>
      <c r="P72" s="188"/>
      <c r="Q72" s="190"/>
      <c r="R72" s="19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40</v>
      </c>
      <c r="B73" s="40" t="s">
        <v>389</v>
      </c>
      <c r="C73" s="41" t="s">
        <v>835</v>
      </c>
      <c r="D73" s="40" t="s">
        <v>42</v>
      </c>
      <c r="E73" s="40" t="s">
        <v>288</v>
      </c>
      <c r="F73" s="40" t="s">
        <v>391</v>
      </c>
      <c r="G73" s="289"/>
      <c r="H73" s="188"/>
      <c r="I73" s="188"/>
      <c r="J73" s="188"/>
      <c r="K73" s="188"/>
      <c r="L73" s="188"/>
      <c r="M73" s="188"/>
      <c r="N73" s="188"/>
      <c r="O73" s="189"/>
      <c r="P73" s="188"/>
      <c r="Q73" s="190"/>
      <c r="R73" s="19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0" t="s">
        <v>50</v>
      </c>
      <c r="B74" s="40" t="s">
        <v>425</v>
      </c>
      <c r="C74" s="41" t="s">
        <v>867</v>
      </c>
      <c r="D74" s="40" t="s">
        <v>52</v>
      </c>
      <c r="E74" s="40" t="s">
        <v>282</v>
      </c>
      <c r="F74" s="40" t="s">
        <v>412</v>
      </c>
      <c r="G74" s="289"/>
      <c r="H74" s="188"/>
      <c r="I74" s="188"/>
      <c r="J74" s="188"/>
      <c r="K74" s="188"/>
      <c r="L74" s="188"/>
      <c r="M74" s="188"/>
      <c r="N74" s="188"/>
      <c r="O74" s="189"/>
      <c r="P74" s="188"/>
      <c r="Q74" s="190"/>
      <c r="R74" s="19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40" t="s">
        <v>404</v>
      </c>
      <c r="B75" s="40" t="s">
        <v>405</v>
      </c>
      <c r="C75" s="41" t="s">
        <v>868</v>
      </c>
      <c r="D75" s="40" t="s">
        <v>406</v>
      </c>
      <c r="E75" s="40" t="s">
        <v>292</v>
      </c>
      <c r="F75" s="40" t="s">
        <v>513</v>
      </c>
      <c r="G75" s="289"/>
      <c r="H75" s="188"/>
      <c r="I75" s="188"/>
      <c r="J75" s="188"/>
      <c r="K75" s="188"/>
      <c r="L75" s="188"/>
      <c r="M75" s="188"/>
      <c r="N75" s="188"/>
      <c r="O75" s="189"/>
      <c r="P75" s="188"/>
      <c r="Q75" s="190"/>
      <c r="R75" s="19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40" t="s">
        <v>40</v>
      </c>
      <c r="B76" s="40" t="s">
        <v>392</v>
      </c>
      <c r="C76" s="41" t="s">
        <v>838</v>
      </c>
      <c r="D76" s="40" t="s">
        <v>42</v>
      </c>
      <c r="E76" s="40" t="s">
        <v>284</v>
      </c>
      <c r="F76" s="40" t="s">
        <v>488</v>
      </c>
      <c r="G76" s="289"/>
      <c r="H76" s="188"/>
      <c r="I76" s="188"/>
      <c r="J76" s="188"/>
      <c r="K76" s="188"/>
      <c r="L76" s="188"/>
      <c r="M76" s="188"/>
      <c r="N76" s="188"/>
      <c r="O76" s="189"/>
      <c r="P76" s="188"/>
      <c r="Q76" s="190"/>
      <c r="R76" s="19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40" t="s">
        <v>50</v>
      </c>
      <c r="B77" s="40" t="s">
        <v>415</v>
      </c>
      <c r="C77" s="41" t="s">
        <v>840</v>
      </c>
      <c r="D77" s="40" t="s">
        <v>55</v>
      </c>
      <c r="E77" s="40" t="s">
        <v>288</v>
      </c>
      <c r="F77" s="40" t="s">
        <v>417</v>
      </c>
      <c r="G77" s="289"/>
      <c r="H77" s="188"/>
      <c r="I77" s="188"/>
      <c r="J77" s="188"/>
      <c r="K77" s="188"/>
      <c r="L77" s="188"/>
      <c r="M77" s="188"/>
      <c r="N77" s="188"/>
      <c r="O77" s="189"/>
      <c r="P77" s="188"/>
      <c r="Q77" s="190"/>
      <c r="R77" s="19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42" t="s">
        <v>50</v>
      </c>
      <c r="B78" s="42" t="s">
        <v>419</v>
      </c>
      <c r="C78" s="43" t="s">
        <v>841</v>
      </c>
      <c r="D78" s="42" t="s">
        <v>55</v>
      </c>
      <c r="E78" s="42" t="s">
        <v>288</v>
      </c>
      <c r="F78" s="42" t="s">
        <v>417</v>
      </c>
      <c r="G78" s="290"/>
      <c r="H78" s="191"/>
      <c r="I78" s="191"/>
      <c r="J78" s="191"/>
      <c r="K78" s="191"/>
      <c r="L78" s="191"/>
      <c r="M78" s="191"/>
      <c r="N78" s="191"/>
      <c r="O78" s="192"/>
      <c r="P78" s="191"/>
      <c r="Q78" s="193"/>
      <c r="R78" s="19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10"/>
      <c r="B79" s="311"/>
      <c r="C79" s="311"/>
      <c r="D79" s="311"/>
      <c r="E79" s="311"/>
      <c r="F79" s="311"/>
      <c r="G79" s="312"/>
      <c r="H79" s="313"/>
      <c r="I79" s="313"/>
      <c r="J79" s="313"/>
      <c r="K79" s="313"/>
      <c r="L79" s="313"/>
      <c r="M79" s="313"/>
      <c r="N79" s="313"/>
      <c r="O79" s="314"/>
      <c r="P79" s="313"/>
      <c r="Q79" s="312"/>
      <c r="R79" s="31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93" t="s">
        <v>5</v>
      </c>
      <c r="B80" s="294"/>
      <c r="C80" s="294"/>
      <c r="D80" s="294"/>
      <c r="E80" s="294"/>
      <c r="F80" s="294"/>
      <c r="G80" s="5">
        <v>45982</v>
      </c>
      <c r="H80" s="295" t="s">
        <v>6</v>
      </c>
      <c r="I80" s="292"/>
      <c r="J80" s="292"/>
      <c r="K80" s="292"/>
      <c r="L80" s="292"/>
      <c r="M80" s="292"/>
      <c r="N80" s="292"/>
      <c r="O80" s="292"/>
      <c r="P80" s="292"/>
      <c r="Q80" s="292"/>
      <c r="R80" s="29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44" t="s">
        <v>7</v>
      </c>
      <c r="B81" s="44" t="s">
        <v>8</v>
      </c>
      <c r="C81" s="45" t="s">
        <v>9</v>
      </c>
      <c r="D81" s="44" t="s">
        <v>10</v>
      </c>
      <c r="E81" s="44" t="s">
        <v>11</v>
      </c>
      <c r="F81" s="44" t="s">
        <v>12</v>
      </c>
      <c r="G81" s="46" t="s">
        <v>13</v>
      </c>
      <c r="H81" s="44" t="s">
        <v>14</v>
      </c>
      <c r="I81" s="47" t="s">
        <v>15</v>
      </c>
      <c r="J81" s="48" t="s">
        <v>16</v>
      </c>
      <c r="K81" s="49" t="s">
        <v>17</v>
      </c>
      <c r="L81" s="48" t="s">
        <v>18</v>
      </c>
      <c r="M81" s="48" t="s">
        <v>19</v>
      </c>
      <c r="N81" s="48" t="s">
        <v>20</v>
      </c>
      <c r="O81" s="44" t="s">
        <v>21</v>
      </c>
      <c r="P81" s="45" t="s">
        <v>22</v>
      </c>
      <c r="Q81" s="48" t="s">
        <v>23</v>
      </c>
      <c r="R81" s="44"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50" t="s">
        <v>399</v>
      </c>
      <c r="B82" s="50" t="s">
        <v>823</v>
      </c>
      <c r="C82" s="51">
        <v>0.1875</v>
      </c>
      <c r="D82" s="50" t="s">
        <v>817</v>
      </c>
      <c r="E82" s="50" t="s">
        <v>118</v>
      </c>
      <c r="F82" s="50" t="s">
        <v>29</v>
      </c>
      <c r="G82" s="288"/>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38" t="s">
        <v>399</v>
      </c>
      <c r="B83" s="38" t="s">
        <v>823</v>
      </c>
      <c r="C83" s="39">
        <v>0.1875</v>
      </c>
      <c r="D83" s="38" t="s">
        <v>819</v>
      </c>
      <c r="E83" s="38" t="s">
        <v>111</v>
      </c>
      <c r="F83" s="38" t="s">
        <v>869</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38" t="s">
        <v>399</v>
      </c>
      <c r="B84" s="38" t="s">
        <v>823</v>
      </c>
      <c r="C84" s="39">
        <v>0.1875</v>
      </c>
      <c r="D84" s="38" t="s">
        <v>48</v>
      </c>
      <c r="E84" s="38" t="s">
        <v>111</v>
      </c>
      <c r="F84" s="38" t="s">
        <v>870</v>
      </c>
      <c r="G84" s="289"/>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98" t="s">
        <v>25</v>
      </c>
      <c r="B85" s="98" t="s">
        <v>871</v>
      </c>
      <c r="C85" s="99">
        <v>0.41666666666666669</v>
      </c>
      <c r="D85" s="98" t="s">
        <v>27</v>
      </c>
      <c r="E85" s="98" t="s">
        <v>93</v>
      </c>
      <c r="F85" s="98" t="s">
        <v>439</v>
      </c>
      <c r="G85" s="289"/>
      <c r="H85" s="100" t="s">
        <v>832</v>
      </c>
      <c r="I85" s="101">
        <v>0.98319999999999996</v>
      </c>
      <c r="J85" s="102">
        <v>176</v>
      </c>
      <c r="K85" s="103">
        <v>45976</v>
      </c>
      <c r="L85" s="102">
        <v>8</v>
      </c>
      <c r="M85" s="102">
        <v>0</v>
      </c>
      <c r="N85" s="102">
        <v>0</v>
      </c>
      <c r="O85" s="104" t="s">
        <v>338</v>
      </c>
      <c r="P85" s="105">
        <v>0.41666666666666669</v>
      </c>
      <c r="Q85" s="102">
        <v>179</v>
      </c>
      <c r="R85" s="106" t="s">
        <v>872</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31" t="s">
        <v>60</v>
      </c>
      <c r="B86" s="31" t="s">
        <v>831</v>
      </c>
      <c r="C86" s="32">
        <v>0.71180555555555547</v>
      </c>
      <c r="D86" s="31" t="s">
        <v>62</v>
      </c>
      <c r="E86" s="31" t="s">
        <v>80</v>
      </c>
      <c r="F86" s="31" t="s">
        <v>873</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8" t="s">
        <v>60</v>
      </c>
      <c r="B87" s="38" t="s">
        <v>831</v>
      </c>
      <c r="C87" s="39">
        <v>0.71180555555555547</v>
      </c>
      <c r="D87" s="38" t="s">
        <v>65</v>
      </c>
      <c r="E87" s="38" t="s">
        <v>71</v>
      </c>
      <c r="F87" s="38" t="s">
        <v>874</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8">
      <c r="A88" s="305" t="s">
        <v>834</v>
      </c>
      <c r="B88" s="306"/>
      <c r="C88" s="306"/>
      <c r="D88" s="306"/>
      <c r="E88" s="306"/>
      <c r="F88" s="306"/>
      <c r="G88" s="289"/>
      <c r="H88" s="188"/>
      <c r="I88" s="188"/>
      <c r="J88" s="188"/>
      <c r="K88" s="188"/>
      <c r="L88" s="188"/>
      <c r="M88" s="188"/>
      <c r="N88" s="188"/>
      <c r="O88" s="189"/>
      <c r="P88" s="188"/>
      <c r="Q88" s="190"/>
      <c r="R88" s="19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0" t="s">
        <v>50</v>
      </c>
      <c r="B89" s="40" t="s">
        <v>415</v>
      </c>
      <c r="C89" s="41" t="s">
        <v>840</v>
      </c>
      <c r="D89" s="40" t="s">
        <v>106</v>
      </c>
      <c r="E89" s="40" t="s">
        <v>304</v>
      </c>
      <c r="F89" s="40" t="s">
        <v>416</v>
      </c>
      <c r="G89" s="289"/>
      <c r="H89" s="188"/>
      <c r="I89" s="188"/>
      <c r="J89" s="188"/>
      <c r="K89" s="188"/>
      <c r="L89" s="188"/>
      <c r="M89" s="188"/>
      <c r="N89" s="188"/>
      <c r="O89" s="189"/>
      <c r="P89" s="188"/>
      <c r="Q89" s="190"/>
      <c r="R89" s="19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40" t="s">
        <v>50</v>
      </c>
      <c r="B90" s="40" t="s">
        <v>424</v>
      </c>
      <c r="C90" s="41" t="s">
        <v>315</v>
      </c>
      <c r="D90" s="40" t="s">
        <v>106</v>
      </c>
      <c r="E90" s="40" t="s">
        <v>856</v>
      </c>
      <c r="F90" s="40" t="s">
        <v>416</v>
      </c>
      <c r="G90" s="289"/>
      <c r="H90" s="188"/>
      <c r="I90" s="188"/>
      <c r="J90" s="188"/>
      <c r="K90" s="188"/>
      <c r="L90" s="188"/>
      <c r="M90" s="188"/>
      <c r="N90" s="188"/>
      <c r="O90" s="189"/>
      <c r="P90" s="188"/>
      <c r="Q90" s="190"/>
      <c r="R90" s="19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40" t="s">
        <v>50</v>
      </c>
      <c r="B91" s="40" t="s">
        <v>425</v>
      </c>
      <c r="C91" s="41" t="s">
        <v>855</v>
      </c>
      <c r="D91" s="40" t="s">
        <v>106</v>
      </c>
      <c r="E91" s="40" t="s">
        <v>286</v>
      </c>
      <c r="F91" s="40" t="s">
        <v>412</v>
      </c>
      <c r="G91" s="289"/>
      <c r="H91" s="188"/>
      <c r="I91" s="188"/>
      <c r="J91" s="188"/>
      <c r="K91" s="188"/>
      <c r="L91" s="188"/>
      <c r="M91" s="188"/>
      <c r="N91" s="188"/>
      <c r="O91" s="189"/>
      <c r="P91" s="188"/>
      <c r="Q91" s="190"/>
      <c r="R91" s="19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40" t="s">
        <v>50</v>
      </c>
      <c r="B92" s="40" t="s">
        <v>419</v>
      </c>
      <c r="C92" s="41" t="s">
        <v>841</v>
      </c>
      <c r="D92" s="40" t="s">
        <v>106</v>
      </c>
      <c r="E92" s="40" t="s">
        <v>286</v>
      </c>
      <c r="F92" s="40" t="s">
        <v>412</v>
      </c>
      <c r="G92" s="289"/>
      <c r="H92" s="188"/>
      <c r="I92" s="188"/>
      <c r="J92" s="188"/>
      <c r="K92" s="188"/>
      <c r="L92" s="188"/>
      <c r="M92" s="188"/>
      <c r="N92" s="188"/>
      <c r="O92" s="189"/>
      <c r="P92" s="188"/>
      <c r="Q92" s="190"/>
      <c r="R92" s="19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40" t="s">
        <v>50</v>
      </c>
      <c r="B93" s="40" t="s">
        <v>410</v>
      </c>
      <c r="C93" s="41" t="s">
        <v>837</v>
      </c>
      <c r="D93" s="40" t="s">
        <v>106</v>
      </c>
      <c r="E93" s="40" t="s">
        <v>304</v>
      </c>
      <c r="F93" s="40" t="s">
        <v>412</v>
      </c>
      <c r="G93" s="289"/>
      <c r="H93" s="188"/>
      <c r="I93" s="188"/>
      <c r="J93" s="188"/>
      <c r="K93" s="188"/>
      <c r="L93" s="188"/>
      <c r="M93" s="188"/>
      <c r="N93" s="188"/>
      <c r="O93" s="189"/>
      <c r="P93" s="188"/>
      <c r="Q93" s="190"/>
      <c r="R93" s="19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40" t="s">
        <v>50</v>
      </c>
      <c r="B94" s="40" t="s">
        <v>420</v>
      </c>
      <c r="C94" s="41" t="s">
        <v>842</v>
      </c>
      <c r="D94" s="40" t="s">
        <v>106</v>
      </c>
      <c r="E94" s="40" t="s">
        <v>304</v>
      </c>
      <c r="F94" s="40" t="s">
        <v>412</v>
      </c>
      <c r="G94" s="289"/>
      <c r="H94" s="188"/>
      <c r="I94" s="188"/>
      <c r="J94" s="188"/>
      <c r="K94" s="188"/>
      <c r="L94" s="188"/>
      <c r="M94" s="188"/>
      <c r="N94" s="188"/>
      <c r="O94" s="189"/>
      <c r="P94" s="188"/>
      <c r="Q94" s="190"/>
      <c r="R94" s="19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40" t="s">
        <v>399</v>
      </c>
      <c r="B95" s="40" t="s">
        <v>541</v>
      </c>
      <c r="C95" s="41" t="s">
        <v>875</v>
      </c>
      <c r="D95" s="40" t="s">
        <v>495</v>
      </c>
      <c r="E95" s="40" t="s">
        <v>304</v>
      </c>
      <c r="F95" s="40" t="s">
        <v>359</v>
      </c>
      <c r="G95" s="289"/>
      <c r="H95" s="188"/>
      <c r="I95" s="188"/>
      <c r="J95" s="188"/>
      <c r="K95" s="188"/>
      <c r="L95" s="188"/>
      <c r="M95" s="188"/>
      <c r="N95" s="188"/>
      <c r="O95" s="189"/>
      <c r="P95" s="188"/>
      <c r="Q95" s="190"/>
      <c r="R95" s="19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40" t="s">
        <v>40</v>
      </c>
      <c r="B96" s="40" t="s">
        <v>389</v>
      </c>
      <c r="C96" s="41" t="s">
        <v>835</v>
      </c>
      <c r="D96" s="40" t="s">
        <v>85</v>
      </c>
      <c r="E96" s="40" t="s">
        <v>284</v>
      </c>
      <c r="F96" s="40" t="s">
        <v>543</v>
      </c>
      <c r="G96" s="289"/>
      <c r="H96" s="188"/>
      <c r="I96" s="188"/>
      <c r="J96" s="188"/>
      <c r="K96" s="188"/>
      <c r="L96" s="188"/>
      <c r="M96" s="188"/>
      <c r="N96" s="188"/>
      <c r="O96" s="189"/>
      <c r="P96" s="188"/>
      <c r="Q96" s="190"/>
      <c r="R96" s="19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40" t="s">
        <v>40</v>
      </c>
      <c r="B97" s="40" t="s">
        <v>396</v>
      </c>
      <c r="C97" s="41" t="s">
        <v>876</v>
      </c>
      <c r="D97" s="40" t="s">
        <v>85</v>
      </c>
      <c r="E97" s="40" t="s">
        <v>365</v>
      </c>
      <c r="F97" s="40" t="s">
        <v>543</v>
      </c>
      <c r="G97" s="289"/>
      <c r="H97" s="188"/>
      <c r="I97" s="188"/>
      <c r="J97" s="188"/>
      <c r="K97" s="188"/>
      <c r="L97" s="188"/>
      <c r="M97" s="188"/>
      <c r="N97" s="188"/>
      <c r="O97" s="189"/>
      <c r="P97" s="188"/>
      <c r="Q97" s="190"/>
      <c r="R97" s="19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42" t="s">
        <v>40</v>
      </c>
      <c r="B98" s="42" t="s">
        <v>398</v>
      </c>
      <c r="C98" s="43" t="s">
        <v>877</v>
      </c>
      <c r="D98" s="42" t="s">
        <v>85</v>
      </c>
      <c r="E98" s="42" t="s">
        <v>878</v>
      </c>
      <c r="F98" s="42" t="s">
        <v>543</v>
      </c>
      <c r="G98" s="290"/>
      <c r="H98" s="191"/>
      <c r="I98" s="191"/>
      <c r="J98" s="191"/>
      <c r="K98" s="191"/>
      <c r="L98" s="191"/>
      <c r="M98" s="191"/>
      <c r="N98" s="191"/>
      <c r="O98" s="192"/>
      <c r="P98" s="191"/>
      <c r="Q98" s="193"/>
      <c r="R98" s="19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5" customHeight="1">
      <c r="A99" s="316"/>
      <c r="B99" s="312"/>
      <c r="C99" s="312"/>
      <c r="D99" s="312"/>
      <c r="E99" s="312"/>
      <c r="F99" s="312"/>
      <c r="G99" s="312"/>
      <c r="H99" s="312"/>
      <c r="I99" s="312"/>
      <c r="J99" s="312"/>
      <c r="K99" s="312"/>
      <c r="L99" s="312"/>
      <c r="M99" s="312"/>
      <c r="N99" s="312"/>
      <c r="O99" s="312"/>
      <c r="P99" s="312"/>
      <c r="Q99" s="312"/>
      <c r="R99" s="31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15" customHeight="1">
      <c r="A100" s="293" t="s">
        <v>5</v>
      </c>
      <c r="B100" s="294"/>
      <c r="C100" s="294"/>
      <c r="D100" s="294"/>
      <c r="E100" s="294"/>
      <c r="F100" s="294"/>
      <c r="G100" s="5">
        <v>45983</v>
      </c>
      <c r="H100" s="295" t="s">
        <v>6</v>
      </c>
      <c r="I100" s="292"/>
      <c r="J100" s="292"/>
      <c r="K100" s="292"/>
      <c r="L100" s="292"/>
      <c r="M100" s="292"/>
      <c r="N100" s="292"/>
      <c r="O100" s="292"/>
      <c r="P100" s="292"/>
      <c r="Q100" s="292"/>
      <c r="R100" s="292"/>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c r="A101" s="44" t="s">
        <v>7</v>
      </c>
      <c r="B101" s="44" t="s">
        <v>8</v>
      </c>
      <c r="C101" s="45" t="s">
        <v>9</v>
      </c>
      <c r="D101" s="44" t="s">
        <v>10</v>
      </c>
      <c r="E101" s="44" t="s">
        <v>11</v>
      </c>
      <c r="F101" s="44" t="s">
        <v>12</v>
      </c>
      <c r="G101" s="46" t="s">
        <v>13</v>
      </c>
      <c r="H101" s="44" t="s">
        <v>14</v>
      </c>
      <c r="I101" s="47" t="s">
        <v>15</v>
      </c>
      <c r="J101" s="48" t="s">
        <v>16</v>
      </c>
      <c r="K101" s="49" t="s">
        <v>17</v>
      </c>
      <c r="L101" s="48" t="s">
        <v>18</v>
      </c>
      <c r="M101" s="48" t="s">
        <v>19</v>
      </c>
      <c r="N101" s="48" t="s">
        <v>20</v>
      </c>
      <c r="O101" s="44" t="s">
        <v>21</v>
      </c>
      <c r="P101" s="45" t="s">
        <v>22</v>
      </c>
      <c r="Q101" s="48" t="s">
        <v>23</v>
      </c>
      <c r="R101" s="44"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50" t="s">
        <v>399</v>
      </c>
      <c r="B102" s="50" t="s">
        <v>825</v>
      </c>
      <c r="C102" s="51">
        <v>0.52777777777777779</v>
      </c>
      <c r="D102" s="50" t="s">
        <v>817</v>
      </c>
      <c r="E102" s="50" t="s">
        <v>118</v>
      </c>
      <c r="F102" s="50" t="s">
        <v>879</v>
      </c>
      <c r="G102" s="288"/>
      <c r="H102" s="33"/>
      <c r="I102" s="34"/>
      <c r="J102" s="34"/>
      <c r="K102" s="34"/>
      <c r="L102" s="34"/>
      <c r="M102" s="34"/>
      <c r="N102" s="34"/>
      <c r="O102" s="35"/>
      <c r="P102" s="34"/>
      <c r="Q102" s="36"/>
      <c r="R102" s="3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38" t="s">
        <v>399</v>
      </c>
      <c r="B103" s="38" t="s">
        <v>825</v>
      </c>
      <c r="C103" s="39">
        <v>0.52777777777777779</v>
      </c>
      <c r="D103" s="38" t="s">
        <v>819</v>
      </c>
      <c r="E103" s="38" t="s">
        <v>111</v>
      </c>
      <c r="F103" s="38" t="s">
        <v>880</v>
      </c>
      <c r="G103" s="289"/>
      <c r="H103" s="33"/>
      <c r="I103" s="34"/>
      <c r="J103" s="34"/>
      <c r="K103" s="34"/>
      <c r="L103" s="34"/>
      <c r="M103" s="34"/>
      <c r="N103" s="34"/>
      <c r="O103" s="35"/>
      <c r="P103" s="34"/>
      <c r="Q103" s="36"/>
      <c r="R103" s="3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38" t="s">
        <v>399</v>
      </c>
      <c r="B104" s="38" t="s">
        <v>825</v>
      </c>
      <c r="C104" s="39">
        <v>0.52777777777777779</v>
      </c>
      <c r="D104" s="38" t="s">
        <v>48</v>
      </c>
      <c r="E104" s="38" t="s">
        <v>111</v>
      </c>
      <c r="F104" s="38" t="s">
        <v>881</v>
      </c>
      <c r="G104" s="289"/>
      <c r="H104" s="33"/>
      <c r="I104" s="34"/>
      <c r="J104" s="34"/>
      <c r="K104" s="34"/>
      <c r="L104" s="34"/>
      <c r="M104" s="34"/>
      <c r="N104" s="34"/>
      <c r="O104" s="35"/>
      <c r="P104" s="34"/>
      <c r="Q104" s="36"/>
      <c r="R104" s="3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8" t="s">
        <v>25</v>
      </c>
      <c r="B105" s="8" t="s">
        <v>871</v>
      </c>
      <c r="C105" s="9">
        <v>0.79166666666666663</v>
      </c>
      <c r="D105" s="8" t="s">
        <v>27</v>
      </c>
      <c r="E105" s="8" t="s">
        <v>93</v>
      </c>
      <c r="F105" s="8" t="s">
        <v>484</v>
      </c>
      <c r="G105" s="289"/>
      <c r="H105" s="10" t="s">
        <v>832</v>
      </c>
      <c r="I105" s="30">
        <v>0.96650000000000003</v>
      </c>
      <c r="J105" s="12">
        <v>173</v>
      </c>
      <c r="K105" s="13">
        <v>45978</v>
      </c>
      <c r="L105" s="12">
        <v>8</v>
      </c>
      <c r="M105" s="12">
        <v>1</v>
      </c>
      <c r="N105" s="12">
        <v>0</v>
      </c>
      <c r="O105" s="14" t="s">
        <v>130</v>
      </c>
      <c r="P105" s="15">
        <v>0.79166666666666663</v>
      </c>
      <c r="Q105" s="12">
        <v>179</v>
      </c>
      <c r="R105" s="16" t="s">
        <v>882</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17" t="s">
        <v>25</v>
      </c>
      <c r="B106" s="17" t="s">
        <v>883</v>
      </c>
      <c r="C106" s="18">
        <v>0.45833333333333331</v>
      </c>
      <c r="D106" s="17" t="s">
        <v>27</v>
      </c>
      <c r="E106" s="17" t="s">
        <v>95</v>
      </c>
      <c r="F106" s="17" t="s">
        <v>484</v>
      </c>
      <c r="G106" s="289"/>
      <c r="H106" s="20" t="s">
        <v>851</v>
      </c>
      <c r="I106" s="21">
        <v>0.99439999999999995</v>
      </c>
      <c r="J106" s="22">
        <v>178</v>
      </c>
      <c r="K106" s="23">
        <v>45978</v>
      </c>
      <c r="L106" s="22">
        <v>11</v>
      </c>
      <c r="M106" s="22">
        <v>1</v>
      </c>
      <c r="N106" s="22">
        <v>5</v>
      </c>
      <c r="O106" s="24" t="s">
        <v>130</v>
      </c>
      <c r="P106" s="25">
        <v>0.45833333333333331</v>
      </c>
      <c r="Q106" s="22">
        <v>179</v>
      </c>
      <c r="R106" s="26" t="s">
        <v>884</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31" t="s">
        <v>40</v>
      </c>
      <c r="B107" s="31" t="s">
        <v>814</v>
      </c>
      <c r="C107" s="32">
        <v>0.25694444444444448</v>
      </c>
      <c r="D107" s="31" t="s">
        <v>815</v>
      </c>
      <c r="E107" s="31" t="s">
        <v>93</v>
      </c>
      <c r="F107" s="31" t="s">
        <v>885</v>
      </c>
      <c r="G107" s="289"/>
      <c r="H107" s="33"/>
      <c r="I107" s="34"/>
      <c r="J107" s="34"/>
      <c r="K107" s="34"/>
      <c r="L107" s="34"/>
      <c r="M107" s="34"/>
      <c r="N107" s="34"/>
      <c r="O107" s="35"/>
      <c r="P107" s="34"/>
      <c r="Q107" s="36"/>
      <c r="R107" s="3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38" t="s">
        <v>40</v>
      </c>
      <c r="B108" s="38" t="s">
        <v>814</v>
      </c>
      <c r="C108" s="39">
        <v>0.25694444444444448</v>
      </c>
      <c r="D108" s="38" t="s">
        <v>817</v>
      </c>
      <c r="E108" s="38" t="s">
        <v>94</v>
      </c>
      <c r="F108" s="38" t="s">
        <v>886</v>
      </c>
      <c r="G108" s="289"/>
      <c r="H108" s="33"/>
      <c r="I108" s="34"/>
      <c r="J108" s="34"/>
      <c r="K108" s="34"/>
      <c r="L108" s="34"/>
      <c r="M108" s="34"/>
      <c r="N108" s="34"/>
      <c r="O108" s="35"/>
      <c r="P108" s="34"/>
      <c r="Q108" s="36"/>
      <c r="R108" s="3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38" t="s">
        <v>40</v>
      </c>
      <c r="B109" s="38" t="s">
        <v>814</v>
      </c>
      <c r="C109" s="39">
        <v>0.25694444444444448</v>
      </c>
      <c r="D109" s="38" t="s">
        <v>819</v>
      </c>
      <c r="E109" s="38" t="s">
        <v>94</v>
      </c>
      <c r="F109" s="38" t="s">
        <v>887</v>
      </c>
      <c r="G109" s="289"/>
      <c r="H109" s="33"/>
      <c r="I109" s="34"/>
      <c r="J109" s="34"/>
      <c r="K109" s="34"/>
      <c r="L109" s="34"/>
      <c r="M109" s="34"/>
      <c r="N109" s="34"/>
      <c r="O109" s="35"/>
      <c r="P109" s="34"/>
      <c r="Q109" s="36"/>
      <c r="R109" s="3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38" t="s">
        <v>40</v>
      </c>
      <c r="B110" s="38" t="s">
        <v>814</v>
      </c>
      <c r="C110" s="39">
        <v>0.25694444444444448</v>
      </c>
      <c r="D110" s="38" t="s">
        <v>821</v>
      </c>
      <c r="E110" s="38" t="s">
        <v>94</v>
      </c>
      <c r="F110" s="38" t="s">
        <v>888</v>
      </c>
      <c r="G110" s="289"/>
      <c r="H110" s="33"/>
      <c r="I110" s="34"/>
      <c r="J110" s="34"/>
      <c r="K110" s="34"/>
      <c r="L110" s="34"/>
      <c r="M110" s="34"/>
      <c r="N110" s="34"/>
      <c r="O110" s="35"/>
      <c r="P110" s="34"/>
      <c r="Q110" s="36"/>
      <c r="R110" s="3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31" t="s">
        <v>60</v>
      </c>
      <c r="B111" s="31" t="s">
        <v>828</v>
      </c>
      <c r="C111" s="32">
        <v>0.34027777777777768</v>
      </c>
      <c r="D111" s="31" t="s">
        <v>62</v>
      </c>
      <c r="E111" s="31" t="s">
        <v>80</v>
      </c>
      <c r="F111" s="31" t="s">
        <v>846</v>
      </c>
      <c r="G111" s="289"/>
      <c r="H111" s="33"/>
      <c r="I111" s="34"/>
      <c r="J111" s="34"/>
      <c r="K111" s="34"/>
      <c r="L111" s="34"/>
      <c r="M111" s="34"/>
      <c r="N111" s="34"/>
      <c r="O111" s="35"/>
      <c r="P111" s="34"/>
      <c r="Q111" s="36"/>
      <c r="R111" s="3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38" t="s">
        <v>60</v>
      </c>
      <c r="B112" s="38" t="s">
        <v>828</v>
      </c>
      <c r="C112" s="39">
        <v>0.34027777777777768</v>
      </c>
      <c r="D112" s="38" t="s">
        <v>65</v>
      </c>
      <c r="E112" s="38" t="s">
        <v>71</v>
      </c>
      <c r="F112" s="38" t="s">
        <v>847</v>
      </c>
      <c r="G112" s="289"/>
      <c r="H112" s="33"/>
      <c r="I112" s="34"/>
      <c r="J112" s="34"/>
      <c r="K112" s="34"/>
      <c r="L112" s="34"/>
      <c r="M112" s="34"/>
      <c r="N112" s="34"/>
      <c r="O112" s="35"/>
      <c r="P112" s="34"/>
      <c r="Q112" s="36"/>
      <c r="R112" s="3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40" t="s">
        <v>60</v>
      </c>
      <c r="B113" s="40" t="s">
        <v>831</v>
      </c>
      <c r="C113" s="41">
        <v>0.71180555555555547</v>
      </c>
      <c r="D113" s="40" t="s">
        <v>62</v>
      </c>
      <c r="E113" s="40" t="s">
        <v>69</v>
      </c>
      <c r="F113" s="40" t="s">
        <v>846</v>
      </c>
      <c r="G113" s="289"/>
      <c r="H113" s="33"/>
      <c r="I113" s="34"/>
      <c r="J113" s="34"/>
      <c r="K113" s="34"/>
      <c r="L113" s="34"/>
      <c r="M113" s="34"/>
      <c r="N113" s="34"/>
      <c r="O113" s="35"/>
      <c r="P113" s="34"/>
      <c r="Q113" s="36"/>
      <c r="R113" s="3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38" t="s">
        <v>60</v>
      </c>
      <c r="B114" s="38" t="s">
        <v>831</v>
      </c>
      <c r="C114" s="39">
        <v>0.71180555555555547</v>
      </c>
      <c r="D114" s="38" t="s">
        <v>65</v>
      </c>
      <c r="E114" s="38" t="s">
        <v>71</v>
      </c>
      <c r="F114" s="38" t="s">
        <v>847</v>
      </c>
      <c r="G114" s="289"/>
      <c r="H114" s="33"/>
      <c r="I114" s="34"/>
      <c r="J114" s="34"/>
      <c r="K114" s="34"/>
      <c r="L114" s="34"/>
      <c r="M114" s="34"/>
      <c r="N114" s="34"/>
      <c r="O114" s="35"/>
      <c r="P114" s="34"/>
      <c r="Q114" s="36"/>
      <c r="R114" s="3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31" t="s">
        <v>77</v>
      </c>
      <c r="B115" s="31" t="s">
        <v>889</v>
      </c>
      <c r="C115" s="32">
        <v>0.60416666666666663</v>
      </c>
      <c r="D115" s="31" t="s">
        <v>79</v>
      </c>
      <c r="E115" s="31" t="s">
        <v>80</v>
      </c>
      <c r="F115" s="31" t="s">
        <v>890</v>
      </c>
      <c r="G115" s="289"/>
      <c r="H115" s="33"/>
      <c r="I115" s="34"/>
      <c r="J115" s="34"/>
      <c r="K115" s="34"/>
      <c r="L115" s="34"/>
      <c r="M115" s="34"/>
      <c r="N115" s="34"/>
      <c r="O115" s="35"/>
      <c r="P115" s="34"/>
      <c r="Q115" s="36"/>
      <c r="R115" s="3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8">
      <c r="A116" s="305" t="s">
        <v>834</v>
      </c>
      <c r="B116" s="306"/>
      <c r="C116" s="306"/>
      <c r="D116" s="306"/>
      <c r="E116" s="306"/>
      <c r="F116" s="306"/>
      <c r="G116" s="289"/>
      <c r="H116" s="188"/>
      <c r="I116" s="188"/>
      <c r="J116" s="188"/>
      <c r="K116" s="188"/>
      <c r="L116" s="188"/>
      <c r="M116" s="188"/>
      <c r="N116" s="188"/>
      <c r="O116" s="189"/>
      <c r="P116" s="188"/>
      <c r="Q116" s="190"/>
      <c r="R116" s="19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40" t="s">
        <v>50</v>
      </c>
      <c r="B117" s="40" t="s">
        <v>415</v>
      </c>
      <c r="C117" s="41" t="s">
        <v>840</v>
      </c>
      <c r="D117" s="40" t="s">
        <v>52</v>
      </c>
      <c r="E117" s="40" t="s">
        <v>304</v>
      </c>
      <c r="F117" s="40" t="s">
        <v>416</v>
      </c>
      <c r="G117" s="289"/>
      <c r="H117" s="188"/>
      <c r="I117" s="188"/>
      <c r="J117" s="188"/>
      <c r="K117" s="188"/>
      <c r="L117" s="188"/>
      <c r="M117" s="188"/>
      <c r="N117" s="188"/>
      <c r="O117" s="189"/>
      <c r="P117" s="188"/>
      <c r="Q117" s="190"/>
      <c r="R117" s="19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40" t="s">
        <v>50</v>
      </c>
      <c r="B118" s="40" t="s">
        <v>410</v>
      </c>
      <c r="C118" s="41" t="s">
        <v>837</v>
      </c>
      <c r="D118" s="40" t="s">
        <v>52</v>
      </c>
      <c r="E118" s="40" t="s">
        <v>302</v>
      </c>
      <c r="F118" s="40" t="s">
        <v>416</v>
      </c>
      <c r="G118" s="289"/>
      <c r="H118" s="188"/>
      <c r="I118" s="188"/>
      <c r="J118" s="188"/>
      <c r="K118" s="188"/>
      <c r="L118" s="188"/>
      <c r="M118" s="188"/>
      <c r="N118" s="188"/>
      <c r="O118" s="189"/>
      <c r="P118" s="188"/>
      <c r="Q118" s="190"/>
      <c r="R118" s="19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40" t="s">
        <v>50</v>
      </c>
      <c r="B119" s="40" t="s">
        <v>421</v>
      </c>
      <c r="C119" s="41" t="s">
        <v>326</v>
      </c>
      <c r="D119" s="40" t="s">
        <v>52</v>
      </c>
      <c r="E119" s="40" t="s">
        <v>304</v>
      </c>
      <c r="F119" s="40" t="s">
        <v>412</v>
      </c>
      <c r="G119" s="289"/>
      <c r="H119" s="188"/>
      <c r="I119" s="188"/>
      <c r="J119" s="188"/>
      <c r="K119" s="188"/>
      <c r="L119" s="188"/>
      <c r="M119" s="188"/>
      <c r="N119" s="188"/>
      <c r="O119" s="189"/>
      <c r="P119" s="188"/>
      <c r="Q119" s="190"/>
      <c r="R119" s="19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40" t="s">
        <v>50</v>
      </c>
      <c r="B120" s="40" t="s">
        <v>425</v>
      </c>
      <c r="C120" s="41" t="s">
        <v>867</v>
      </c>
      <c r="D120" s="40" t="s">
        <v>52</v>
      </c>
      <c r="E120" s="40" t="s">
        <v>304</v>
      </c>
      <c r="F120" s="40" t="s">
        <v>412</v>
      </c>
      <c r="G120" s="289"/>
      <c r="H120" s="188"/>
      <c r="I120" s="188"/>
      <c r="J120" s="188"/>
      <c r="K120" s="188"/>
      <c r="L120" s="188"/>
      <c r="M120" s="188"/>
      <c r="N120" s="188"/>
      <c r="O120" s="189"/>
      <c r="P120" s="188"/>
      <c r="Q120" s="190"/>
      <c r="R120" s="19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40" t="s">
        <v>50</v>
      </c>
      <c r="B121" s="40" t="s">
        <v>419</v>
      </c>
      <c r="C121" s="41" t="s">
        <v>841</v>
      </c>
      <c r="D121" s="40" t="s">
        <v>52</v>
      </c>
      <c r="E121" s="40" t="s">
        <v>304</v>
      </c>
      <c r="F121" s="40" t="s">
        <v>412</v>
      </c>
      <c r="G121" s="289"/>
      <c r="H121" s="188"/>
      <c r="I121" s="188"/>
      <c r="J121" s="188"/>
      <c r="K121" s="188"/>
      <c r="L121" s="188"/>
      <c r="M121" s="188"/>
      <c r="N121" s="188"/>
      <c r="O121" s="189"/>
      <c r="P121" s="188"/>
      <c r="Q121" s="190"/>
      <c r="R121" s="19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40" t="s">
        <v>50</v>
      </c>
      <c r="B122" s="40" t="s">
        <v>424</v>
      </c>
      <c r="C122" s="41" t="s">
        <v>315</v>
      </c>
      <c r="D122" s="40" t="s">
        <v>52</v>
      </c>
      <c r="E122" s="40" t="s">
        <v>288</v>
      </c>
      <c r="F122" s="40" t="s">
        <v>412</v>
      </c>
      <c r="G122" s="289"/>
      <c r="H122" s="188"/>
      <c r="I122" s="188"/>
      <c r="J122" s="188"/>
      <c r="K122" s="188"/>
      <c r="L122" s="188"/>
      <c r="M122" s="188"/>
      <c r="N122" s="188"/>
      <c r="O122" s="189"/>
      <c r="P122" s="188"/>
      <c r="Q122" s="190"/>
      <c r="R122" s="19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40" t="s">
        <v>50</v>
      </c>
      <c r="B123" s="40" t="s">
        <v>420</v>
      </c>
      <c r="C123" s="41" t="s">
        <v>842</v>
      </c>
      <c r="D123" s="40" t="s">
        <v>52</v>
      </c>
      <c r="E123" s="40" t="s">
        <v>304</v>
      </c>
      <c r="F123" s="40" t="s">
        <v>412</v>
      </c>
      <c r="G123" s="289"/>
      <c r="H123" s="188"/>
      <c r="I123" s="188"/>
      <c r="J123" s="188"/>
      <c r="K123" s="188"/>
      <c r="L123" s="188"/>
      <c r="M123" s="188"/>
      <c r="N123" s="188"/>
      <c r="O123" s="189"/>
      <c r="P123" s="188"/>
      <c r="Q123" s="190"/>
      <c r="R123" s="19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40" t="s">
        <v>40</v>
      </c>
      <c r="B124" s="40" t="s">
        <v>389</v>
      </c>
      <c r="C124" s="41" t="s">
        <v>835</v>
      </c>
      <c r="D124" s="40" t="s">
        <v>42</v>
      </c>
      <c r="E124" s="40" t="s">
        <v>856</v>
      </c>
      <c r="F124" s="40" t="s">
        <v>488</v>
      </c>
      <c r="G124" s="289"/>
      <c r="H124" s="188"/>
      <c r="I124" s="188"/>
      <c r="J124" s="188"/>
      <c r="K124" s="188"/>
      <c r="L124" s="188"/>
      <c r="M124" s="188"/>
      <c r="N124" s="188"/>
      <c r="O124" s="189"/>
      <c r="P124" s="188"/>
      <c r="Q124" s="190"/>
      <c r="R124" s="190"/>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40" t="s">
        <v>50</v>
      </c>
      <c r="B125" s="40" t="s">
        <v>415</v>
      </c>
      <c r="C125" s="41" t="s">
        <v>840</v>
      </c>
      <c r="D125" s="40" t="s">
        <v>55</v>
      </c>
      <c r="E125" s="40" t="s">
        <v>304</v>
      </c>
      <c r="F125" s="40" t="s">
        <v>417</v>
      </c>
      <c r="G125" s="289"/>
      <c r="H125" s="188"/>
      <c r="I125" s="188"/>
      <c r="J125" s="188"/>
      <c r="K125" s="188"/>
      <c r="L125" s="188"/>
      <c r="M125" s="188"/>
      <c r="N125" s="188"/>
      <c r="O125" s="189"/>
      <c r="P125" s="188"/>
      <c r="Q125" s="190"/>
      <c r="R125" s="19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42" t="s">
        <v>50</v>
      </c>
      <c r="B126" s="42" t="s">
        <v>410</v>
      </c>
      <c r="C126" s="43" t="s">
        <v>837</v>
      </c>
      <c r="D126" s="42" t="s">
        <v>55</v>
      </c>
      <c r="E126" s="42" t="s">
        <v>302</v>
      </c>
      <c r="F126" s="42" t="s">
        <v>417</v>
      </c>
      <c r="G126" s="290"/>
      <c r="H126" s="191"/>
      <c r="I126" s="191"/>
      <c r="J126" s="191"/>
      <c r="K126" s="191"/>
      <c r="L126" s="191"/>
      <c r="M126" s="191"/>
      <c r="N126" s="191"/>
      <c r="O126" s="192"/>
      <c r="P126" s="191"/>
      <c r="Q126" s="193"/>
      <c r="R126" s="19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5" customHeight="1">
      <c r="A127" s="310"/>
      <c r="B127" s="311"/>
      <c r="C127" s="311"/>
      <c r="D127" s="311"/>
      <c r="E127" s="311"/>
      <c r="F127" s="311"/>
      <c r="G127" s="312"/>
      <c r="H127" s="313"/>
      <c r="I127" s="313"/>
      <c r="J127" s="313"/>
      <c r="K127" s="313"/>
      <c r="L127" s="313"/>
      <c r="M127" s="313"/>
      <c r="N127" s="313"/>
      <c r="O127" s="314"/>
      <c r="P127" s="313"/>
      <c r="Q127" s="312"/>
      <c r="R127" s="31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15" customHeight="1">
      <c r="A128" s="293" t="s">
        <v>5</v>
      </c>
      <c r="B128" s="294"/>
      <c r="C128" s="294"/>
      <c r="D128" s="294"/>
      <c r="E128" s="294"/>
      <c r="F128" s="294"/>
      <c r="G128" s="5">
        <v>45984</v>
      </c>
      <c r="H128" s="295" t="s">
        <v>6</v>
      </c>
      <c r="I128" s="292"/>
      <c r="J128" s="292"/>
      <c r="K128" s="292"/>
      <c r="L128" s="292"/>
      <c r="M128" s="292"/>
      <c r="N128" s="292"/>
      <c r="O128" s="292"/>
      <c r="P128" s="292"/>
      <c r="Q128" s="292"/>
      <c r="R128" s="292"/>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c r="A129" s="44" t="s">
        <v>7</v>
      </c>
      <c r="B129" s="44" t="s">
        <v>8</v>
      </c>
      <c r="C129" s="45" t="s">
        <v>9</v>
      </c>
      <c r="D129" s="44" t="s">
        <v>10</v>
      </c>
      <c r="E129" s="44" t="s">
        <v>11</v>
      </c>
      <c r="F129" s="44" t="s">
        <v>12</v>
      </c>
      <c r="G129" s="46" t="s">
        <v>13</v>
      </c>
      <c r="H129" s="44" t="s">
        <v>14</v>
      </c>
      <c r="I129" s="47" t="s">
        <v>15</v>
      </c>
      <c r="J129" s="48" t="s">
        <v>16</v>
      </c>
      <c r="K129" s="49" t="s">
        <v>17</v>
      </c>
      <c r="L129" s="48" t="s">
        <v>18</v>
      </c>
      <c r="M129" s="48" t="s">
        <v>19</v>
      </c>
      <c r="N129" s="48" t="s">
        <v>20</v>
      </c>
      <c r="O129" s="44" t="s">
        <v>21</v>
      </c>
      <c r="P129" s="45" t="s">
        <v>22</v>
      </c>
      <c r="Q129" s="48" t="s">
        <v>23</v>
      </c>
      <c r="R129" s="44"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50" t="s">
        <v>399</v>
      </c>
      <c r="B130" s="50" t="s">
        <v>825</v>
      </c>
      <c r="C130" s="51">
        <v>0.52777777777777779</v>
      </c>
      <c r="D130" s="50" t="s">
        <v>817</v>
      </c>
      <c r="E130" s="50" t="s">
        <v>118</v>
      </c>
      <c r="F130" s="50" t="s">
        <v>409</v>
      </c>
      <c r="G130" s="288"/>
      <c r="H130" s="33"/>
      <c r="I130" s="34"/>
      <c r="J130" s="34"/>
      <c r="K130" s="34"/>
      <c r="L130" s="34"/>
      <c r="M130" s="34"/>
      <c r="N130" s="34"/>
      <c r="O130" s="35"/>
      <c r="P130" s="34"/>
      <c r="Q130" s="36"/>
      <c r="R130" s="3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38" t="s">
        <v>399</v>
      </c>
      <c r="B131" s="38" t="s">
        <v>825</v>
      </c>
      <c r="C131" s="39">
        <v>0.52777777777777779</v>
      </c>
      <c r="D131" s="38" t="s">
        <v>819</v>
      </c>
      <c r="E131" s="38" t="s">
        <v>111</v>
      </c>
      <c r="F131" s="38" t="s">
        <v>891</v>
      </c>
      <c r="G131" s="289"/>
      <c r="H131" s="33"/>
      <c r="I131" s="34"/>
      <c r="J131" s="34"/>
      <c r="K131" s="34"/>
      <c r="L131" s="34"/>
      <c r="M131" s="34"/>
      <c r="N131" s="34"/>
      <c r="O131" s="35"/>
      <c r="P131" s="34"/>
      <c r="Q131" s="36"/>
      <c r="R131" s="3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38" t="s">
        <v>399</v>
      </c>
      <c r="B132" s="38" t="s">
        <v>825</v>
      </c>
      <c r="C132" s="39">
        <v>0.52777777777777779</v>
      </c>
      <c r="D132" s="38" t="s">
        <v>48</v>
      </c>
      <c r="E132" s="38" t="s">
        <v>111</v>
      </c>
      <c r="F132" s="38" t="s">
        <v>892</v>
      </c>
      <c r="G132" s="289"/>
      <c r="H132" s="33"/>
      <c r="I132" s="34"/>
      <c r="J132" s="34"/>
      <c r="K132" s="34"/>
      <c r="L132" s="34"/>
      <c r="M132" s="34"/>
      <c r="N132" s="34"/>
      <c r="O132" s="35"/>
      <c r="P132" s="34"/>
      <c r="Q132" s="36"/>
      <c r="R132" s="3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195" t="s">
        <v>25</v>
      </c>
      <c r="B133" s="195" t="s">
        <v>871</v>
      </c>
      <c r="C133" s="196">
        <v>0.6875</v>
      </c>
      <c r="D133" s="195" t="s">
        <v>27</v>
      </c>
      <c r="E133" s="195" t="s">
        <v>311</v>
      </c>
      <c r="F133" s="195" t="s">
        <v>484</v>
      </c>
      <c r="G133" s="289"/>
      <c r="H133" s="197" t="s">
        <v>832</v>
      </c>
      <c r="I133" s="198">
        <v>0.95530000000000004</v>
      </c>
      <c r="J133" s="199">
        <v>171</v>
      </c>
      <c r="K133" s="200">
        <v>45977</v>
      </c>
      <c r="L133" s="199">
        <v>11</v>
      </c>
      <c r="M133" s="199">
        <v>0</v>
      </c>
      <c r="N133" s="199">
        <v>2</v>
      </c>
      <c r="O133" s="201" t="s">
        <v>759</v>
      </c>
      <c r="P133" s="202">
        <v>0.6875</v>
      </c>
      <c r="Q133" s="199">
        <v>179</v>
      </c>
      <c r="R133" s="203" t="s">
        <v>893</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27" t="s">
        <v>25</v>
      </c>
      <c r="B134" s="27" t="s">
        <v>883</v>
      </c>
      <c r="C134" s="28">
        <v>0.48958333333333331</v>
      </c>
      <c r="D134" s="27" t="s">
        <v>27</v>
      </c>
      <c r="E134" s="27" t="s">
        <v>145</v>
      </c>
      <c r="F134" s="27" t="s">
        <v>484</v>
      </c>
      <c r="G134" s="289"/>
      <c r="H134" s="10" t="s">
        <v>851</v>
      </c>
      <c r="I134" s="30">
        <v>0.88270000000000004</v>
      </c>
      <c r="J134" s="12">
        <v>158</v>
      </c>
      <c r="K134" s="13">
        <v>45977</v>
      </c>
      <c r="L134" s="12">
        <v>11</v>
      </c>
      <c r="M134" s="12">
        <v>0</v>
      </c>
      <c r="N134" s="12">
        <v>5</v>
      </c>
      <c r="O134" s="14" t="s">
        <v>319</v>
      </c>
      <c r="P134" s="15">
        <v>0.48958333333333331</v>
      </c>
      <c r="Q134" s="12">
        <v>179</v>
      </c>
      <c r="R134" s="16" t="s">
        <v>894</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31" t="s">
        <v>60</v>
      </c>
      <c r="B135" s="31" t="s">
        <v>831</v>
      </c>
      <c r="C135" s="32">
        <v>0.71180555555555547</v>
      </c>
      <c r="D135" s="31" t="s">
        <v>62</v>
      </c>
      <c r="E135" s="31" t="s">
        <v>80</v>
      </c>
      <c r="F135" s="31" t="s">
        <v>829</v>
      </c>
      <c r="G135" s="289"/>
      <c r="H135" s="33"/>
      <c r="I135" s="34"/>
      <c r="J135" s="34"/>
      <c r="K135" s="34"/>
      <c r="L135" s="34"/>
      <c r="M135" s="34"/>
      <c r="N135" s="34"/>
      <c r="O135" s="35"/>
      <c r="P135" s="34"/>
      <c r="Q135" s="36"/>
      <c r="R135" s="3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8" t="s">
        <v>60</v>
      </c>
      <c r="B136" s="38" t="s">
        <v>831</v>
      </c>
      <c r="C136" s="39">
        <v>0.71180555555555547</v>
      </c>
      <c r="D136" s="38" t="s">
        <v>65</v>
      </c>
      <c r="E136" s="38" t="s">
        <v>71</v>
      </c>
      <c r="F136" s="38" t="s">
        <v>830</v>
      </c>
      <c r="G136" s="289"/>
      <c r="H136" s="33"/>
      <c r="I136" s="34"/>
      <c r="J136" s="34"/>
      <c r="K136" s="34"/>
      <c r="L136" s="34"/>
      <c r="M136" s="34"/>
      <c r="N136" s="34"/>
      <c r="O136" s="35"/>
      <c r="P136" s="34"/>
      <c r="Q136" s="36"/>
      <c r="R136" s="3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8">
      <c r="A137" s="305" t="s">
        <v>834</v>
      </c>
      <c r="B137" s="306"/>
      <c r="C137" s="306"/>
      <c r="D137" s="306"/>
      <c r="E137" s="306"/>
      <c r="F137" s="306"/>
      <c r="G137" s="289"/>
      <c r="H137" s="188"/>
      <c r="I137" s="188"/>
      <c r="J137" s="188"/>
      <c r="K137" s="188"/>
      <c r="L137" s="188"/>
      <c r="M137" s="188"/>
      <c r="N137" s="188"/>
      <c r="O137" s="189"/>
      <c r="P137" s="188"/>
      <c r="Q137" s="190"/>
      <c r="R137" s="19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40" t="s">
        <v>50</v>
      </c>
      <c r="B138" s="40" t="s">
        <v>414</v>
      </c>
      <c r="C138" s="41" t="s">
        <v>838</v>
      </c>
      <c r="D138" s="40" t="s">
        <v>52</v>
      </c>
      <c r="E138" s="40" t="s">
        <v>292</v>
      </c>
      <c r="F138" s="40" t="s">
        <v>390</v>
      </c>
      <c r="G138" s="289"/>
      <c r="H138" s="188"/>
      <c r="I138" s="188"/>
      <c r="J138" s="188"/>
      <c r="K138" s="188"/>
      <c r="L138" s="188"/>
      <c r="M138" s="188"/>
      <c r="N138" s="188"/>
      <c r="O138" s="189"/>
      <c r="P138" s="188"/>
      <c r="Q138" s="190"/>
      <c r="R138" s="19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40" t="s">
        <v>50</v>
      </c>
      <c r="B139" s="40" t="s">
        <v>415</v>
      </c>
      <c r="C139" s="41" t="s">
        <v>840</v>
      </c>
      <c r="D139" s="40" t="s">
        <v>52</v>
      </c>
      <c r="E139" s="40" t="s">
        <v>304</v>
      </c>
      <c r="F139" s="40" t="s">
        <v>567</v>
      </c>
      <c r="G139" s="289"/>
      <c r="H139" s="188"/>
      <c r="I139" s="188"/>
      <c r="J139" s="188"/>
      <c r="K139" s="188"/>
      <c r="L139" s="188"/>
      <c r="M139" s="188"/>
      <c r="N139" s="188"/>
      <c r="O139" s="189"/>
      <c r="P139" s="188"/>
      <c r="Q139" s="190"/>
      <c r="R139" s="19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40" t="s">
        <v>50</v>
      </c>
      <c r="B140" s="40" t="s">
        <v>421</v>
      </c>
      <c r="C140" s="41" t="s">
        <v>326</v>
      </c>
      <c r="D140" s="40" t="s">
        <v>52</v>
      </c>
      <c r="E140" s="40" t="s">
        <v>304</v>
      </c>
      <c r="F140" s="40" t="s">
        <v>567</v>
      </c>
      <c r="G140" s="289"/>
      <c r="H140" s="188"/>
      <c r="I140" s="188"/>
      <c r="J140" s="188"/>
      <c r="K140" s="188"/>
      <c r="L140" s="188"/>
      <c r="M140" s="188"/>
      <c r="N140" s="188"/>
      <c r="O140" s="189"/>
      <c r="P140" s="188"/>
      <c r="Q140" s="190"/>
      <c r="R140" s="19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40" t="s">
        <v>50</v>
      </c>
      <c r="B141" s="40" t="s">
        <v>425</v>
      </c>
      <c r="C141" s="41" t="s">
        <v>855</v>
      </c>
      <c r="D141" s="40" t="s">
        <v>52</v>
      </c>
      <c r="E141" s="40" t="s">
        <v>286</v>
      </c>
      <c r="F141" s="40" t="s">
        <v>567</v>
      </c>
      <c r="G141" s="289"/>
      <c r="H141" s="188"/>
      <c r="I141" s="188"/>
      <c r="J141" s="188"/>
      <c r="K141" s="188"/>
      <c r="L141" s="188"/>
      <c r="M141" s="188"/>
      <c r="N141" s="188"/>
      <c r="O141" s="189"/>
      <c r="P141" s="188"/>
      <c r="Q141" s="190"/>
      <c r="R141" s="19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40" t="s">
        <v>50</v>
      </c>
      <c r="B142" s="40" t="s">
        <v>419</v>
      </c>
      <c r="C142" s="41" t="s">
        <v>841</v>
      </c>
      <c r="D142" s="40" t="s">
        <v>52</v>
      </c>
      <c r="E142" s="40" t="s">
        <v>304</v>
      </c>
      <c r="F142" s="40" t="s">
        <v>567</v>
      </c>
      <c r="G142" s="289"/>
      <c r="H142" s="188"/>
      <c r="I142" s="188"/>
      <c r="J142" s="188"/>
      <c r="K142" s="188"/>
      <c r="L142" s="188"/>
      <c r="M142" s="188"/>
      <c r="N142" s="188"/>
      <c r="O142" s="189"/>
      <c r="P142" s="188"/>
      <c r="Q142" s="190"/>
      <c r="R142" s="19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40" t="s">
        <v>50</v>
      </c>
      <c r="B143" s="40" t="s">
        <v>424</v>
      </c>
      <c r="C143" s="41" t="s">
        <v>315</v>
      </c>
      <c r="D143" s="40" t="s">
        <v>52</v>
      </c>
      <c r="E143" s="40" t="s">
        <v>304</v>
      </c>
      <c r="F143" s="40" t="s">
        <v>567</v>
      </c>
      <c r="G143" s="289"/>
      <c r="H143" s="188"/>
      <c r="I143" s="188"/>
      <c r="J143" s="188"/>
      <c r="K143" s="188"/>
      <c r="L143" s="188"/>
      <c r="M143" s="188"/>
      <c r="N143" s="188"/>
      <c r="O143" s="189"/>
      <c r="P143" s="188"/>
      <c r="Q143" s="190"/>
      <c r="R143" s="19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40" t="s">
        <v>50</v>
      </c>
      <c r="B144" s="40" t="s">
        <v>410</v>
      </c>
      <c r="C144" s="41" t="s">
        <v>837</v>
      </c>
      <c r="D144" s="40" t="s">
        <v>52</v>
      </c>
      <c r="E144" s="40" t="s">
        <v>294</v>
      </c>
      <c r="F144" s="40" t="s">
        <v>567</v>
      </c>
      <c r="G144" s="289"/>
      <c r="H144" s="188"/>
      <c r="I144" s="188"/>
      <c r="J144" s="188"/>
      <c r="K144" s="188"/>
      <c r="L144" s="188"/>
      <c r="M144" s="188"/>
      <c r="N144" s="188"/>
      <c r="O144" s="189"/>
      <c r="P144" s="188"/>
      <c r="Q144" s="190"/>
      <c r="R144" s="19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40" t="s">
        <v>404</v>
      </c>
      <c r="B145" s="40" t="s">
        <v>405</v>
      </c>
      <c r="C145" s="41" t="s">
        <v>836</v>
      </c>
      <c r="D145" s="40" t="s">
        <v>406</v>
      </c>
      <c r="E145" s="40" t="s">
        <v>365</v>
      </c>
      <c r="F145" s="40" t="s">
        <v>407</v>
      </c>
      <c r="G145" s="289"/>
      <c r="H145" s="188"/>
      <c r="I145" s="188"/>
      <c r="J145" s="188"/>
      <c r="K145" s="188"/>
      <c r="L145" s="188"/>
      <c r="M145" s="188"/>
      <c r="N145" s="188"/>
      <c r="O145" s="189"/>
      <c r="P145" s="188"/>
      <c r="Q145" s="190"/>
      <c r="R145" s="19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40" t="s">
        <v>428</v>
      </c>
      <c r="B146" s="40" t="s">
        <v>429</v>
      </c>
      <c r="C146" s="41" t="s">
        <v>839</v>
      </c>
      <c r="D146" s="40" t="s">
        <v>406</v>
      </c>
      <c r="E146" s="40" t="s">
        <v>365</v>
      </c>
      <c r="F146" s="40" t="s">
        <v>570</v>
      </c>
      <c r="G146" s="289"/>
      <c r="H146" s="188"/>
      <c r="I146" s="188"/>
      <c r="J146" s="188"/>
      <c r="K146" s="188"/>
      <c r="L146" s="188"/>
      <c r="M146" s="188"/>
      <c r="N146" s="188"/>
      <c r="O146" s="189"/>
      <c r="P146" s="188"/>
      <c r="Q146" s="190"/>
      <c r="R146" s="19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42" t="s">
        <v>428</v>
      </c>
      <c r="B147" s="42" t="s">
        <v>474</v>
      </c>
      <c r="C147" s="43" t="s">
        <v>895</v>
      </c>
      <c r="D147" s="42" t="s">
        <v>406</v>
      </c>
      <c r="E147" s="42" t="s">
        <v>365</v>
      </c>
      <c r="F147" s="42" t="s">
        <v>570</v>
      </c>
      <c r="G147" s="290"/>
      <c r="H147" s="191"/>
      <c r="I147" s="191"/>
      <c r="J147" s="191"/>
      <c r="K147" s="191"/>
      <c r="L147" s="191"/>
      <c r="M147" s="191"/>
      <c r="N147" s="191"/>
      <c r="O147" s="192"/>
      <c r="P147" s="191"/>
      <c r="Q147" s="193"/>
      <c r="R147" s="19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5" customHeight="1">
      <c r="A148" s="310"/>
      <c r="B148" s="311"/>
      <c r="C148" s="311"/>
      <c r="D148" s="311"/>
      <c r="E148" s="311"/>
      <c r="F148" s="311"/>
      <c r="G148" s="312"/>
      <c r="H148" s="313"/>
      <c r="I148" s="313"/>
      <c r="J148" s="313"/>
      <c r="K148" s="313"/>
      <c r="L148" s="313"/>
      <c r="M148" s="313"/>
      <c r="N148" s="313"/>
      <c r="O148" s="314"/>
      <c r="P148" s="313"/>
      <c r="Q148" s="312"/>
      <c r="R148" s="31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15" customHeight="1">
      <c r="A149" s="293" t="s">
        <v>5</v>
      </c>
      <c r="B149" s="294"/>
      <c r="C149" s="294"/>
      <c r="D149" s="294"/>
      <c r="E149" s="294"/>
      <c r="F149" s="294"/>
      <c r="G149" s="5">
        <v>45985</v>
      </c>
      <c r="H149" s="295" t="s">
        <v>6</v>
      </c>
      <c r="I149" s="292"/>
      <c r="J149" s="292"/>
      <c r="K149" s="292"/>
      <c r="L149" s="292"/>
      <c r="M149" s="292"/>
      <c r="N149" s="292"/>
      <c r="O149" s="292"/>
      <c r="P149" s="292"/>
      <c r="Q149" s="292"/>
      <c r="R149" s="292"/>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c r="A150" s="44" t="s">
        <v>7</v>
      </c>
      <c r="B150" s="44" t="s">
        <v>8</v>
      </c>
      <c r="C150" s="45" t="s">
        <v>9</v>
      </c>
      <c r="D150" s="44" t="s">
        <v>10</v>
      </c>
      <c r="E150" s="44" t="s">
        <v>11</v>
      </c>
      <c r="F150" s="44" t="s">
        <v>12</v>
      </c>
      <c r="G150" s="46" t="s">
        <v>13</v>
      </c>
      <c r="H150" s="44" t="s">
        <v>14</v>
      </c>
      <c r="I150" s="47" t="s">
        <v>15</v>
      </c>
      <c r="J150" s="48" t="s">
        <v>16</v>
      </c>
      <c r="K150" s="49" t="s">
        <v>17</v>
      </c>
      <c r="L150" s="48" t="s">
        <v>18</v>
      </c>
      <c r="M150" s="48" t="s">
        <v>19</v>
      </c>
      <c r="N150" s="48" t="s">
        <v>20</v>
      </c>
      <c r="O150" s="44" t="s">
        <v>21</v>
      </c>
      <c r="P150" s="45" t="s">
        <v>22</v>
      </c>
      <c r="Q150" s="48" t="s">
        <v>23</v>
      </c>
      <c r="R150" s="44"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50" t="s">
        <v>399</v>
      </c>
      <c r="B151" s="50" t="s">
        <v>896</v>
      </c>
      <c r="C151" s="51">
        <v>0.2951388888888889</v>
      </c>
      <c r="D151" s="50" t="s">
        <v>817</v>
      </c>
      <c r="E151" s="50" t="s">
        <v>118</v>
      </c>
      <c r="F151" s="50" t="s">
        <v>897</v>
      </c>
      <c r="G151" s="288"/>
      <c r="H151" s="33"/>
      <c r="I151" s="34"/>
      <c r="J151" s="34"/>
      <c r="K151" s="34"/>
      <c r="L151" s="34"/>
      <c r="M151" s="34"/>
      <c r="N151" s="34"/>
      <c r="O151" s="35"/>
      <c r="P151" s="34"/>
      <c r="Q151" s="36"/>
      <c r="R151" s="37"/>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38" t="s">
        <v>399</v>
      </c>
      <c r="B152" s="38" t="s">
        <v>896</v>
      </c>
      <c r="C152" s="39">
        <v>0.2951388888888889</v>
      </c>
      <c r="D152" s="38" t="s">
        <v>819</v>
      </c>
      <c r="E152" s="38" t="s">
        <v>111</v>
      </c>
      <c r="F152" s="38" t="s">
        <v>898</v>
      </c>
      <c r="G152" s="289"/>
      <c r="H152" s="33"/>
      <c r="I152" s="34"/>
      <c r="J152" s="34"/>
      <c r="K152" s="34"/>
      <c r="L152" s="34"/>
      <c r="M152" s="34"/>
      <c r="N152" s="34"/>
      <c r="O152" s="35"/>
      <c r="P152" s="34"/>
      <c r="Q152" s="36"/>
      <c r="R152" s="37"/>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38" t="s">
        <v>399</v>
      </c>
      <c r="B153" s="38" t="s">
        <v>896</v>
      </c>
      <c r="C153" s="39">
        <v>0.2951388888888889</v>
      </c>
      <c r="D153" s="38" t="s">
        <v>48</v>
      </c>
      <c r="E153" s="38" t="s">
        <v>111</v>
      </c>
      <c r="F153" s="38" t="s">
        <v>899</v>
      </c>
      <c r="G153" s="289"/>
      <c r="H153" s="33"/>
      <c r="I153" s="34"/>
      <c r="J153" s="34"/>
      <c r="K153" s="34"/>
      <c r="L153" s="34"/>
      <c r="M153" s="34"/>
      <c r="N153" s="34"/>
      <c r="O153" s="35"/>
      <c r="P153" s="34"/>
      <c r="Q153" s="36"/>
      <c r="R153" s="37"/>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98" t="s">
        <v>25</v>
      </c>
      <c r="B154" s="98" t="s">
        <v>871</v>
      </c>
      <c r="C154" s="99">
        <v>0.64583333333333337</v>
      </c>
      <c r="D154" s="98" t="s">
        <v>27</v>
      </c>
      <c r="E154" s="98" t="s">
        <v>63</v>
      </c>
      <c r="F154" s="98" t="s">
        <v>481</v>
      </c>
      <c r="G154" s="289"/>
      <c r="H154" s="100" t="s">
        <v>832</v>
      </c>
      <c r="I154" s="101">
        <v>0.97619999999999996</v>
      </c>
      <c r="J154" s="102">
        <v>164</v>
      </c>
      <c r="K154" s="103">
        <v>45977</v>
      </c>
      <c r="L154" s="102">
        <v>7</v>
      </c>
      <c r="M154" s="102">
        <v>0</v>
      </c>
      <c r="N154" s="102">
        <v>5</v>
      </c>
      <c r="O154" s="104" t="s">
        <v>264</v>
      </c>
      <c r="P154" s="105">
        <v>0.64583333333333337</v>
      </c>
      <c r="Q154" s="102">
        <v>168</v>
      </c>
      <c r="R154" s="106" t="s">
        <v>900</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95" t="s">
        <v>25</v>
      </c>
      <c r="B155" s="95" t="s">
        <v>851</v>
      </c>
      <c r="C155" s="96">
        <v>0.33680555555555558</v>
      </c>
      <c r="D155" s="95" t="s">
        <v>34</v>
      </c>
      <c r="E155" s="213"/>
      <c r="F155" s="95" t="s">
        <v>35</v>
      </c>
      <c r="G155" s="289"/>
      <c r="H155" s="88" t="s">
        <v>851</v>
      </c>
      <c r="I155" s="97">
        <v>1</v>
      </c>
      <c r="J155" s="90">
        <v>168</v>
      </c>
      <c r="K155" s="91">
        <v>45976</v>
      </c>
      <c r="L155" s="90">
        <v>14</v>
      </c>
      <c r="M155" s="90">
        <v>0</v>
      </c>
      <c r="N155" s="90">
        <v>0</v>
      </c>
      <c r="O155" s="92" t="s">
        <v>36</v>
      </c>
      <c r="P155" s="93">
        <v>0.33680555555555558</v>
      </c>
      <c r="Q155" s="90">
        <v>168</v>
      </c>
      <c r="R155" s="94" t="s">
        <v>901</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31" t="s">
        <v>60</v>
      </c>
      <c r="B156" s="31" t="s">
        <v>831</v>
      </c>
      <c r="C156" s="32">
        <v>0.71180555555555547</v>
      </c>
      <c r="D156" s="31" t="s">
        <v>62</v>
      </c>
      <c r="E156" s="31" t="s">
        <v>80</v>
      </c>
      <c r="F156" s="31" t="s">
        <v>829</v>
      </c>
      <c r="G156" s="289"/>
      <c r="H156" s="33"/>
      <c r="I156" s="34"/>
      <c r="J156" s="34"/>
      <c r="K156" s="34"/>
      <c r="L156" s="34"/>
      <c r="M156" s="34"/>
      <c r="N156" s="34"/>
      <c r="O156" s="35"/>
      <c r="P156" s="34"/>
      <c r="Q156" s="36"/>
      <c r="R156" s="3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38" t="s">
        <v>60</v>
      </c>
      <c r="B157" s="38" t="s">
        <v>831</v>
      </c>
      <c r="C157" s="39">
        <v>0.71180555555555547</v>
      </c>
      <c r="D157" s="38" t="s">
        <v>65</v>
      </c>
      <c r="E157" s="38" t="s">
        <v>71</v>
      </c>
      <c r="F157" s="38" t="s">
        <v>830</v>
      </c>
      <c r="G157" s="289"/>
      <c r="H157" s="33"/>
      <c r="I157" s="34"/>
      <c r="J157" s="34"/>
      <c r="K157" s="34"/>
      <c r="L157" s="34"/>
      <c r="M157" s="34"/>
      <c r="N157" s="34"/>
      <c r="O157" s="35"/>
      <c r="P157" s="34"/>
      <c r="Q157" s="36"/>
      <c r="R157" s="3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8">
      <c r="A158" s="305" t="s">
        <v>834</v>
      </c>
      <c r="B158" s="306"/>
      <c r="C158" s="306"/>
      <c r="D158" s="306"/>
      <c r="E158" s="306"/>
      <c r="F158" s="306"/>
      <c r="G158" s="289"/>
      <c r="H158" s="188"/>
      <c r="I158" s="188"/>
      <c r="J158" s="188"/>
      <c r="K158" s="188"/>
      <c r="L158" s="188"/>
      <c r="M158" s="188"/>
      <c r="N158" s="188"/>
      <c r="O158" s="189"/>
      <c r="P158" s="188"/>
      <c r="Q158" s="190"/>
      <c r="R158" s="19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40" t="s">
        <v>25</v>
      </c>
      <c r="B159" s="40" t="s">
        <v>435</v>
      </c>
      <c r="C159" s="41" t="s">
        <v>902</v>
      </c>
      <c r="D159" s="40" t="s">
        <v>27</v>
      </c>
      <c r="E159" s="40" t="s">
        <v>288</v>
      </c>
      <c r="F159" s="40" t="s">
        <v>581</v>
      </c>
      <c r="G159" s="289"/>
      <c r="H159" s="188"/>
      <c r="I159" s="188"/>
      <c r="J159" s="188"/>
      <c r="K159" s="188"/>
      <c r="L159" s="188"/>
      <c r="M159" s="188"/>
      <c r="N159" s="188"/>
      <c r="O159" s="189"/>
      <c r="P159" s="188"/>
      <c r="Q159" s="190"/>
      <c r="R159" s="19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40" t="s">
        <v>399</v>
      </c>
      <c r="B160" s="40" t="s">
        <v>400</v>
      </c>
      <c r="C160" s="41" t="s">
        <v>903</v>
      </c>
      <c r="D160" s="40" t="s">
        <v>401</v>
      </c>
      <c r="E160" s="40" t="s">
        <v>304</v>
      </c>
      <c r="F160" s="40" t="s">
        <v>590</v>
      </c>
      <c r="G160" s="289"/>
      <c r="H160" s="188"/>
      <c r="I160" s="188"/>
      <c r="J160" s="188"/>
      <c r="K160" s="188"/>
      <c r="L160" s="188"/>
      <c r="M160" s="188"/>
      <c r="N160" s="188"/>
      <c r="O160" s="189"/>
      <c r="P160" s="188"/>
      <c r="Q160" s="190"/>
      <c r="R160" s="19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40" t="s">
        <v>40</v>
      </c>
      <c r="B161" s="40" t="s">
        <v>392</v>
      </c>
      <c r="C161" s="41" t="s">
        <v>838</v>
      </c>
      <c r="D161" s="40" t="s">
        <v>42</v>
      </c>
      <c r="E161" s="40" t="s">
        <v>288</v>
      </c>
      <c r="F161" s="40" t="s">
        <v>590</v>
      </c>
      <c r="G161" s="289"/>
      <c r="H161" s="188"/>
      <c r="I161" s="188"/>
      <c r="J161" s="188"/>
      <c r="K161" s="188"/>
      <c r="L161" s="188"/>
      <c r="M161" s="188"/>
      <c r="N161" s="188"/>
      <c r="O161" s="189"/>
      <c r="P161" s="188"/>
      <c r="Q161" s="190"/>
      <c r="R161" s="19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40" t="s">
        <v>40</v>
      </c>
      <c r="B162" s="40" t="s">
        <v>389</v>
      </c>
      <c r="C162" s="41" t="s">
        <v>835</v>
      </c>
      <c r="D162" s="40" t="s">
        <v>42</v>
      </c>
      <c r="E162" s="40" t="s">
        <v>904</v>
      </c>
      <c r="F162" s="40" t="s">
        <v>590</v>
      </c>
      <c r="G162" s="289"/>
      <c r="H162" s="188"/>
      <c r="I162" s="188"/>
      <c r="J162" s="188"/>
      <c r="K162" s="188"/>
      <c r="L162" s="188"/>
      <c r="M162" s="188"/>
      <c r="N162" s="188"/>
      <c r="O162" s="189"/>
      <c r="P162" s="188"/>
      <c r="Q162" s="190"/>
      <c r="R162" s="19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40" t="s">
        <v>40</v>
      </c>
      <c r="B163" s="40" t="s">
        <v>398</v>
      </c>
      <c r="C163" s="41" t="s">
        <v>877</v>
      </c>
      <c r="D163" s="40" t="s">
        <v>42</v>
      </c>
      <c r="E163" s="40" t="s">
        <v>304</v>
      </c>
      <c r="F163" s="40" t="s">
        <v>590</v>
      </c>
      <c r="G163" s="289"/>
      <c r="H163" s="188"/>
      <c r="I163" s="188"/>
      <c r="J163" s="188"/>
      <c r="K163" s="188"/>
      <c r="L163" s="188"/>
      <c r="M163" s="188"/>
      <c r="N163" s="188"/>
      <c r="O163" s="189"/>
      <c r="P163" s="188"/>
      <c r="Q163" s="190"/>
      <c r="R163" s="19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40" t="s">
        <v>50</v>
      </c>
      <c r="B164" s="40" t="s">
        <v>421</v>
      </c>
      <c r="C164" s="41" t="s">
        <v>326</v>
      </c>
      <c r="D164" s="40" t="s">
        <v>52</v>
      </c>
      <c r="E164" s="40" t="s">
        <v>292</v>
      </c>
      <c r="F164" s="40" t="s">
        <v>594</v>
      </c>
      <c r="G164" s="289"/>
      <c r="H164" s="188"/>
      <c r="I164" s="188"/>
      <c r="J164" s="188"/>
      <c r="K164" s="188"/>
      <c r="L164" s="188"/>
      <c r="M164" s="188"/>
      <c r="N164" s="188"/>
      <c r="O164" s="189"/>
      <c r="P164" s="188"/>
      <c r="Q164" s="190"/>
      <c r="R164" s="19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40" t="s">
        <v>399</v>
      </c>
      <c r="B165" s="40" t="s">
        <v>494</v>
      </c>
      <c r="C165" s="41" t="s">
        <v>905</v>
      </c>
      <c r="D165" s="40" t="s">
        <v>401</v>
      </c>
      <c r="E165" s="40" t="s">
        <v>304</v>
      </c>
      <c r="F165" s="40" t="s">
        <v>591</v>
      </c>
      <c r="G165" s="289"/>
      <c r="H165" s="188"/>
      <c r="I165" s="188"/>
      <c r="J165" s="188"/>
      <c r="K165" s="188"/>
      <c r="L165" s="188"/>
      <c r="M165" s="188"/>
      <c r="N165" s="188"/>
      <c r="O165" s="189"/>
      <c r="P165" s="188"/>
      <c r="Q165" s="190"/>
      <c r="R165" s="19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40" t="s">
        <v>25</v>
      </c>
      <c r="B166" s="40" t="s">
        <v>483</v>
      </c>
      <c r="C166" s="41" t="s">
        <v>314</v>
      </c>
      <c r="D166" s="40" t="s">
        <v>27</v>
      </c>
      <c r="E166" s="40" t="s">
        <v>294</v>
      </c>
      <c r="F166" s="40" t="s">
        <v>583</v>
      </c>
      <c r="G166" s="289"/>
      <c r="H166" s="188"/>
      <c r="I166" s="188"/>
      <c r="J166" s="188"/>
      <c r="K166" s="188"/>
      <c r="L166" s="188"/>
      <c r="M166" s="188"/>
      <c r="N166" s="188"/>
      <c r="O166" s="189"/>
      <c r="P166" s="188"/>
      <c r="Q166" s="190"/>
      <c r="R166" s="19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40" t="s">
        <v>25</v>
      </c>
      <c r="B167" s="40" t="s">
        <v>486</v>
      </c>
      <c r="C167" s="41" t="s">
        <v>906</v>
      </c>
      <c r="D167" s="40" t="s">
        <v>27</v>
      </c>
      <c r="E167" s="40" t="s">
        <v>856</v>
      </c>
      <c r="F167" s="40" t="s">
        <v>583</v>
      </c>
      <c r="G167" s="289"/>
      <c r="H167" s="188"/>
      <c r="I167" s="188"/>
      <c r="J167" s="188"/>
      <c r="K167" s="188"/>
      <c r="L167" s="188"/>
      <c r="M167" s="188"/>
      <c r="N167" s="188"/>
      <c r="O167" s="189"/>
      <c r="P167" s="188"/>
      <c r="Q167" s="190"/>
      <c r="R167" s="19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42" t="s">
        <v>50</v>
      </c>
      <c r="B168" s="42" t="s">
        <v>415</v>
      </c>
      <c r="C168" s="43" t="s">
        <v>840</v>
      </c>
      <c r="D168" s="42" t="s">
        <v>52</v>
      </c>
      <c r="E168" s="42" t="s">
        <v>304</v>
      </c>
      <c r="F168" s="42" t="s">
        <v>390</v>
      </c>
      <c r="G168" s="290"/>
      <c r="H168" s="191"/>
      <c r="I168" s="191"/>
      <c r="J168" s="191"/>
      <c r="K168" s="191"/>
      <c r="L168" s="191"/>
      <c r="M168" s="191"/>
      <c r="N168" s="191"/>
      <c r="O168" s="192"/>
      <c r="P168" s="191"/>
      <c r="Q168" s="193"/>
      <c r="R168" s="19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4.45" customHeight="1">
      <c r="A169" s="310"/>
      <c r="B169" s="311"/>
      <c r="C169" s="311"/>
      <c r="D169" s="311"/>
      <c r="E169" s="311"/>
      <c r="F169" s="311"/>
      <c r="G169" s="312"/>
      <c r="H169" s="313"/>
      <c r="I169" s="313"/>
      <c r="J169" s="313"/>
      <c r="K169" s="313"/>
      <c r="L169" s="313"/>
      <c r="M169" s="313"/>
      <c r="N169" s="313"/>
      <c r="O169" s="314"/>
      <c r="P169" s="313"/>
      <c r="Q169" s="312"/>
      <c r="R169" s="31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2.15" customHeight="1">
      <c r="A170" s="293" t="s">
        <v>5</v>
      </c>
      <c r="B170" s="294"/>
      <c r="C170" s="294"/>
      <c r="D170" s="294"/>
      <c r="E170" s="294"/>
      <c r="F170" s="294"/>
      <c r="G170" s="5">
        <v>45986</v>
      </c>
      <c r="H170" s="295" t="s">
        <v>6</v>
      </c>
      <c r="I170" s="292"/>
      <c r="J170" s="292"/>
      <c r="K170" s="292"/>
      <c r="L170" s="292"/>
      <c r="M170" s="292"/>
      <c r="N170" s="292"/>
      <c r="O170" s="292"/>
      <c r="P170" s="292"/>
      <c r="Q170" s="292"/>
      <c r="R170" s="292"/>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4" customHeight="1">
      <c r="A171" s="44" t="s">
        <v>7</v>
      </c>
      <c r="B171" s="44" t="s">
        <v>8</v>
      </c>
      <c r="C171" s="45" t="s">
        <v>9</v>
      </c>
      <c r="D171" s="44" t="s">
        <v>10</v>
      </c>
      <c r="E171" s="44" t="s">
        <v>11</v>
      </c>
      <c r="F171" s="44" t="s">
        <v>12</v>
      </c>
      <c r="G171" s="46" t="s">
        <v>13</v>
      </c>
      <c r="H171" s="44" t="s">
        <v>14</v>
      </c>
      <c r="I171" s="47" t="s">
        <v>15</v>
      </c>
      <c r="J171" s="48" t="s">
        <v>16</v>
      </c>
      <c r="K171" s="49" t="s">
        <v>17</v>
      </c>
      <c r="L171" s="48" t="s">
        <v>18</v>
      </c>
      <c r="M171" s="48" t="s">
        <v>19</v>
      </c>
      <c r="N171" s="48" t="s">
        <v>20</v>
      </c>
      <c r="O171" s="44" t="s">
        <v>21</v>
      </c>
      <c r="P171" s="45" t="s">
        <v>22</v>
      </c>
      <c r="Q171" s="48" t="s">
        <v>23</v>
      </c>
      <c r="R171" s="44" t="s">
        <v>24</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50" t="s">
        <v>40</v>
      </c>
      <c r="B172" s="50" t="s">
        <v>814</v>
      </c>
      <c r="C172" s="51">
        <v>0.25694444444444448</v>
      </c>
      <c r="D172" s="50" t="s">
        <v>815</v>
      </c>
      <c r="E172" s="50" t="s">
        <v>120</v>
      </c>
      <c r="F172" s="50" t="s">
        <v>907</v>
      </c>
      <c r="G172" s="288"/>
      <c r="H172" s="33"/>
      <c r="I172" s="34"/>
      <c r="J172" s="34"/>
      <c r="K172" s="34"/>
      <c r="L172" s="34"/>
      <c r="M172" s="34"/>
      <c r="N172" s="34"/>
      <c r="O172" s="35"/>
      <c r="P172" s="34"/>
      <c r="Q172" s="36"/>
      <c r="R172" s="3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38" t="s">
        <v>40</v>
      </c>
      <c r="B173" s="38" t="s">
        <v>814</v>
      </c>
      <c r="C173" s="39">
        <v>0.25694444444444448</v>
      </c>
      <c r="D173" s="38" t="s">
        <v>817</v>
      </c>
      <c r="E173" s="38" t="s">
        <v>146</v>
      </c>
      <c r="F173" s="38" t="s">
        <v>908</v>
      </c>
      <c r="G173" s="289"/>
      <c r="H173" s="33"/>
      <c r="I173" s="34"/>
      <c r="J173" s="34"/>
      <c r="K173" s="34"/>
      <c r="L173" s="34"/>
      <c r="M173" s="34"/>
      <c r="N173" s="34"/>
      <c r="O173" s="35"/>
      <c r="P173" s="34"/>
      <c r="Q173" s="36"/>
      <c r="R173" s="3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38" t="s">
        <v>40</v>
      </c>
      <c r="B174" s="38" t="s">
        <v>814</v>
      </c>
      <c r="C174" s="39">
        <v>0.25694444444444448</v>
      </c>
      <c r="D174" s="38" t="s">
        <v>819</v>
      </c>
      <c r="E174" s="38" t="s">
        <v>146</v>
      </c>
      <c r="F174" s="38" t="s">
        <v>909</v>
      </c>
      <c r="G174" s="289"/>
      <c r="H174" s="33"/>
      <c r="I174" s="34"/>
      <c r="J174" s="34"/>
      <c r="K174" s="34"/>
      <c r="L174" s="34"/>
      <c r="M174" s="34"/>
      <c r="N174" s="34"/>
      <c r="O174" s="35"/>
      <c r="P174" s="34"/>
      <c r="Q174" s="36"/>
      <c r="R174" s="3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38" t="s">
        <v>40</v>
      </c>
      <c r="B175" s="38" t="s">
        <v>814</v>
      </c>
      <c r="C175" s="39">
        <v>0.25694444444444448</v>
      </c>
      <c r="D175" s="38" t="s">
        <v>821</v>
      </c>
      <c r="E175" s="38" t="s">
        <v>146</v>
      </c>
      <c r="F175" s="38" t="s">
        <v>910</v>
      </c>
      <c r="G175" s="289"/>
      <c r="H175" s="33"/>
      <c r="I175" s="34"/>
      <c r="J175" s="34"/>
      <c r="K175" s="34"/>
      <c r="L175" s="34"/>
      <c r="M175" s="34"/>
      <c r="N175" s="34"/>
      <c r="O175" s="35"/>
      <c r="P175" s="34"/>
      <c r="Q175" s="36"/>
      <c r="R175" s="3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31" t="s">
        <v>399</v>
      </c>
      <c r="B176" s="31" t="s">
        <v>823</v>
      </c>
      <c r="C176" s="32">
        <v>0.1875</v>
      </c>
      <c r="D176" s="31" t="s">
        <v>817</v>
      </c>
      <c r="E176" s="31" t="s">
        <v>118</v>
      </c>
      <c r="F176" s="31" t="s">
        <v>897</v>
      </c>
      <c r="G176" s="289"/>
      <c r="H176" s="33"/>
      <c r="I176" s="34"/>
      <c r="J176" s="34"/>
      <c r="K176" s="34"/>
      <c r="L176" s="34"/>
      <c r="M176" s="34"/>
      <c r="N176" s="34"/>
      <c r="O176" s="35"/>
      <c r="P176" s="34"/>
      <c r="Q176" s="36"/>
      <c r="R176" s="3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38" t="s">
        <v>399</v>
      </c>
      <c r="B177" s="38" t="s">
        <v>823</v>
      </c>
      <c r="C177" s="39">
        <v>0.1875</v>
      </c>
      <c r="D177" s="38" t="s">
        <v>819</v>
      </c>
      <c r="E177" s="38" t="s">
        <v>111</v>
      </c>
      <c r="F177" s="38" t="s">
        <v>898</v>
      </c>
      <c r="G177" s="289"/>
      <c r="H177" s="33"/>
      <c r="I177" s="34"/>
      <c r="J177" s="34"/>
      <c r="K177" s="34"/>
      <c r="L177" s="34"/>
      <c r="M177" s="34"/>
      <c r="N177" s="34"/>
      <c r="O177" s="35"/>
      <c r="P177" s="34"/>
      <c r="Q177" s="36"/>
      <c r="R177" s="3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38" t="s">
        <v>399</v>
      </c>
      <c r="B178" s="38" t="s">
        <v>823</v>
      </c>
      <c r="C178" s="39">
        <v>0.1875</v>
      </c>
      <c r="D178" s="38" t="s">
        <v>48</v>
      </c>
      <c r="E178" s="38" t="s">
        <v>111</v>
      </c>
      <c r="F178" s="38" t="s">
        <v>899</v>
      </c>
      <c r="G178" s="289"/>
      <c r="H178" s="33"/>
      <c r="I178" s="34"/>
      <c r="J178" s="34"/>
      <c r="K178" s="34"/>
      <c r="L178" s="34"/>
      <c r="M178" s="34"/>
      <c r="N178" s="34"/>
      <c r="O178" s="35"/>
      <c r="P178" s="34"/>
      <c r="Q178" s="36"/>
      <c r="R178" s="3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40" t="s">
        <v>399</v>
      </c>
      <c r="B179" s="40" t="s">
        <v>825</v>
      </c>
      <c r="C179" s="41">
        <v>0.52777777777777779</v>
      </c>
      <c r="D179" s="40" t="s">
        <v>817</v>
      </c>
      <c r="E179" s="40" t="s">
        <v>110</v>
      </c>
      <c r="F179" s="40" t="s">
        <v>635</v>
      </c>
      <c r="G179" s="289"/>
      <c r="H179" s="33"/>
      <c r="I179" s="34"/>
      <c r="J179" s="34"/>
      <c r="K179" s="34"/>
      <c r="L179" s="34"/>
      <c r="M179" s="34"/>
      <c r="N179" s="34"/>
      <c r="O179" s="35"/>
      <c r="P179" s="34"/>
      <c r="Q179" s="36"/>
      <c r="R179" s="3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38" t="s">
        <v>399</v>
      </c>
      <c r="B180" s="38" t="s">
        <v>825</v>
      </c>
      <c r="C180" s="39">
        <v>0.52777777777777779</v>
      </c>
      <c r="D180" s="38" t="s">
        <v>819</v>
      </c>
      <c r="E180" s="38" t="s">
        <v>111</v>
      </c>
      <c r="F180" s="38" t="s">
        <v>911</v>
      </c>
      <c r="G180" s="289"/>
      <c r="H180" s="33"/>
      <c r="I180" s="34"/>
      <c r="J180" s="34"/>
      <c r="K180" s="34"/>
      <c r="L180" s="34"/>
      <c r="M180" s="34"/>
      <c r="N180" s="34"/>
      <c r="O180" s="35"/>
      <c r="P180" s="34"/>
      <c r="Q180" s="36"/>
      <c r="R180" s="3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38" t="s">
        <v>399</v>
      </c>
      <c r="B181" s="38" t="s">
        <v>825</v>
      </c>
      <c r="C181" s="39">
        <v>0.52777777777777779</v>
      </c>
      <c r="D181" s="38" t="s">
        <v>48</v>
      </c>
      <c r="E181" s="38" t="s">
        <v>111</v>
      </c>
      <c r="F181" s="38" t="s">
        <v>128</v>
      </c>
      <c r="G181" s="289"/>
      <c r="H181" s="33"/>
      <c r="I181" s="34"/>
      <c r="J181" s="34"/>
      <c r="K181" s="34"/>
      <c r="L181" s="34"/>
      <c r="M181" s="34"/>
      <c r="N181" s="34"/>
      <c r="O181" s="35"/>
      <c r="P181" s="34"/>
      <c r="Q181" s="36"/>
      <c r="R181" s="3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86" t="s">
        <v>25</v>
      </c>
      <c r="B182" s="86" t="s">
        <v>871</v>
      </c>
      <c r="C182" s="87">
        <v>0.70833333333333337</v>
      </c>
      <c r="D182" s="86" t="s">
        <v>27</v>
      </c>
      <c r="E182" s="86" t="s">
        <v>311</v>
      </c>
      <c r="F182" s="86" t="s">
        <v>484</v>
      </c>
      <c r="G182" s="289"/>
      <c r="H182" s="88" t="s">
        <v>832</v>
      </c>
      <c r="I182" s="97">
        <v>0.96650000000000003</v>
      </c>
      <c r="J182" s="90">
        <v>173</v>
      </c>
      <c r="K182" s="91">
        <v>45974</v>
      </c>
      <c r="L182" s="90">
        <v>6</v>
      </c>
      <c r="M182" s="90">
        <v>0</v>
      </c>
      <c r="N182" s="90">
        <v>0</v>
      </c>
      <c r="O182" s="92" t="s">
        <v>346</v>
      </c>
      <c r="P182" s="93">
        <v>0.70833333333333337</v>
      </c>
      <c r="Q182" s="90">
        <v>179</v>
      </c>
      <c r="R182" s="94" t="s">
        <v>912</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31" t="s">
        <v>77</v>
      </c>
      <c r="B183" s="31" t="s">
        <v>889</v>
      </c>
      <c r="C183" s="32">
        <v>0.60416666666666663</v>
      </c>
      <c r="D183" s="31" t="s">
        <v>79</v>
      </c>
      <c r="E183" s="31" t="s">
        <v>80</v>
      </c>
      <c r="F183" s="31" t="s">
        <v>559</v>
      </c>
      <c r="G183" s="289"/>
      <c r="H183" s="33"/>
      <c r="I183" s="34"/>
      <c r="J183" s="34"/>
      <c r="K183" s="34"/>
      <c r="L183" s="34"/>
      <c r="M183" s="34"/>
      <c r="N183" s="34"/>
      <c r="O183" s="35"/>
      <c r="P183" s="34"/>
      <c r="Q183" s="36"/>
      <c r="R183" s="3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31" t="s">
        <v>60</v>
      </c>
      <c r="B184" s="31" t="s">
        <v>828</v>
      </c>
      <c r="C184" s="32">
        <v>0.34027777777777768</v>
      </c>
      <c r="D184" s="31" t="s">
        <v>62</v>
      </c>
      <c r="E184" s="31" t="s">
        <v>80</v>
      </c>
      <c r="F184" s="31" t="s">
        <v>829</v>
      </c>
      <c r="G184" s="289"/>
      <c r="H184" s="33"/>
      <c r="I184" s="34"/>
      <c r="J184" s="34"/>
      <c r="K184" s="34"/>
      <c r="L184" s="34"/>
      <c r="M184" s="34"/>
      <c r="N184" s="34"/>
      <c r="O184" s="35"/>
      <c r="P184" s="34"/>
      <c r="Q184" s="36"/>
      <c r="R184" s="3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38" t="s">
        <v>60</v>
      </c>
      <c r="B185" s="38" t="s">
        <v>828</v>
      </c>
      <c r="C185" s="39">
        <v>0.34027777777777768</v>
      </c>
      <c r="D185" s="38" t="s">
        <v>65</v>
      </c>
      <c r="E185" s="38" t="s">
        <v>71</v>
      </c>
      <c r="F185" s="38" t="s">
        <v>830</v>
      </c>
      <c r="G185" s="289"/>
      <c r="H185" s="33"/>
      <c r="I185" s="34"/>
      <c r="J185" s="34"/>
      <c r="K185" s="34"/>
      <c r="L185" s="34"/>
      <c r="M185" s="34"/>
      <c r="N185" s="34"/>
      <c r="O185" s="35"/>
      <c r="P185" s="34"/>
      <c r="Q185" s="36"/>
      <c r="R185" s="3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40" t="s">
        <v>60</v>
      </c>
      <c r="B186" s="40" t="s">
        <v>831</v>
      </c>
      <c r="C186" s="41">
        <v>0.71180555555555547</v>
      </c>
      <c r="D186" s="40" t="s">
        <v>62</v>
      </c>
      <c r="E186" s="40" t="s">
        <v>69</v>
      </c>
      <c r="F186" s="40" t="s">
        <v>829</v>
      </c>
      <c r="G186" s="289"/>
      <c r="H186" s="33"/>
      <c r="I186" s="34"/>
      <c r="J186" s="34"/>
      <c r="K186" s="34"/>
      <c r="L186" s="34"/>
      <c r="M186" s="34"/>
      <c r="N186" s="34"/>
      <c r="O186" s="35"/>
      <c r="P186" s="34"/>
      <c r="Q186" s="36"/>
      <c r="R186" s="3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38" t="s">
        <v>60</v>
      </c>
      <c r="B187" s="38" t="s">
        <v>831</v>
      </c>
      <c r="C187" s="39">
        <v>0.71180555555555547</v>
      </c>
      <c r="D187" s="38" t="s">
        <v>65</v>
      </c>
      <c r="E187" s="38" t="s">
        <v>71</v>
      </c>
      <c r="F187" s="38" t="s">
        <v>830</v>
      </c>
      <c r="G187" s="289"/>
      <c r="H187" s="33"/>
      <c r="I187" s="34"/>
      <c r="J187" s="34"/>
      <c r="K187" s="34"/>
      <c r="L187" s="34"/>
      <c r="M187" s="34"/>
      <c r="N187" s="34"/>
      <c r="O187" s="35"/>
      <c r="P187" s="34"/>
      <c r="Q187" s="36"/>
      <c r="R187" s="3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8">
      <c r="A188" s="305" t="s">
        <v>834</v>
      </c>
      <c r="B188" s="306"/>
      <c r="C188" s="306"/>
      <c r="D188" s="306"/>
      <c r="E188" s="306"/>
      <c r="F188" s="306"/>
      <c r="G188" s="289"/>
      <c r="H188" s="188"/>
      <c r="I188" s="188"/>
      <c r="J188" s="188"/>
      <c r="K188" s="188"/>
      <c r="L188" s="188"/>
      <c r="M188" s="188"/>
      <c r="N188" s="188"/>
      <c r="O188" s="189"/>
      <c r="P188" s="188"/>
      <c r="Q188" s="190"/>
      <c r="R188" s="190"/>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40" t="s">
        <v>40</v>
      </c>
      <c r="B189" s="40" t="s">
        <v>389</v>
      </c>
      <c r="C189" s="41" t="s">
        <v>835</v>
      </c>
      <c r="D189" s="40" t="s">
        <v>42</v>
      </c>
      <c r="E189" s="40" t="s">
        <v>302</v>
      </c>
      <c r="F189" s="40" t="s">
        <v>603</v>
      </c>
      <c r="G189" s="289"/>
      <c r="H189" s="188"/>
      <c r="I189" s="188"/>
      <c r="J189" s="188"/>
      <c r="K189" s="188"/>
      <c r="L189" s="188"/>
      <c r="M189" s="188"/>
      <c r="N189" s="188"/>
      <c r="O189" s="189"/>
      <c r="P189" s="188"/>
      <c r="Q189" s="190"/>
      <c r="R189" s="190"/>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40" t="s">
        <v>40</v>
      </c>
      <c r="B190" s="40" t="s">
        <v>398</v>
      </c>
      <c r="C190" s="41" t="s">
        <v>877</v>
      </c>
      <c r="D190" s="40" t="s">
        <v>42</v>
      </c>
      <c r="E190" s="40" t="s">
        <v>282</v>
      </c>
      <c r="F190" s="40" t="s">
        <v>603</v>
      </c>
      <c r="G190" s="289"/>
      <c r="H190" s="188"/>
      <c r="I190" s="188"/>
      <c r="J190" s="188"/>
      <c r="K190" s="188"/>
      <c r="L190" s="188"/>
      <c r="M190" s="188"/>
      <c r="N190" s="188"/>
      <c r="O190" s="189"/>
      <c r="P190" s="188"/>
      <c r="Q190" s="190"/>
      <c r="R190" s="190"/>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40" t="s">
        <v>25</v>
      </c>
      <c r="B191" s="40" t="s">
        <v>518</v>
      </c>
      <c r="C191" s="41" t="s">
        <v>913</v>
      </c>
      <c r="D191" s="40" t="s">
        <v>27</v>
      </c>
      <c r="E191" s="40" t="s">
        <v>294</v>
      </c>
      <c r="F191" s="40" t="s">
        <v>607</v>
      </c>
      <c r="G191" s="289"/>
      <c r="H191" s="188"/>
      <c r="I191" s="188"/>
      <c r="J191" s="188"/>
      <c r="K191" s="188"/>
      <c r="L191" s="188"/>
      <c r="M191" s="188"/>
      <c r="N191" s="188"/>
      <c r="O191" s="189"/>
      <c r="P191" s="188"/>
      <c r="Q191" s="190"/>
      <c r="R191" s="190"/>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40" t="s">
        <v>25</v>
      </c>
      <c r="B192" s="40" t="s">
        <v>486</v>
      </c>
      <c r="C192" s="41" t="s">
        <v>914</v>
      </c>
      <c r="D192" s="40" t="s">
        <v>27</v>
      </c>
      <c r="E192" s="40" t="s">
        <v>294</v>
      </c>
      <c r="F192" s="40" t="s">
        <v>607</v>
      </c>
      <c r="G192" s="289"/>
      <c r="H192" s="188"/>
      <c r="I192" s="188"/>
      <c r="J192" s="188"/>
      <c r="K192" s="188"/>
      <c r="L192" s="188"/>
      <c r="M192" s="188"/>
      <c r="N192" s="188"/>
      <c r="O192" s="189"/>
      <c r="P192" s="188"/>
      <c r="Q192" s="190"/>
      <c r="R192" s="19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40" t="s">
        <v>40</v>
      </c>
      <c r="B193" s="40" t="s">
        <v>396</v>
      </c>
      <c r="C193" s="41" t="s">
        <v>876</v>
      </c>
      <c r="D193" s="40" t="s">
        <v>42</v>
      </c>
      <c r="E193" s="40" t="s">
        <v>304</v>
      </c>
      <c r="F193" s="40" t="s">
        <v>605</v>
      </c>
      <c r="G193" s="289"/>
      <c r="H193" s="188"/>
      <c r="I193" s="188"/>
      <c r="J193" s="188"/>
      <c r="K193" s="188"/>
      <c r="L193" s="188"/>
      <c r="M193" s="188"/>
      <c r="N193" s="188"/>
      <c r="O193" s="189"/>
      <c r="P193" s="188"/>
      <c r="Q193" s="190"/>
      <c r="R193" s="19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40" t="s">
        <v>25</v>
      </c>
      <c r="B194" s="40" t="s">
        <v>431</v>
      </c>
      <c r="C194" s="41" t="s">
        <v>915</v>
      </c>
      <c r="D194" s="40" t="s">
        <v>27</v>
      </c>
      <c r="E194" s="40" t="s">
        <v>856</v>
      </c>
      <c r="F194" s="40" t="s">
        <v>581</v>
      </c>
      <c r="G194" s="289"/>
      <c r="H194" s="188"/>
      <c r="I194" s="188"/>
      <c r="J194" s="188"/>
      <c r="K194" s="188"/>
      <c r="L194" s="188"/>
      <c r="M194" s="188"/>
      <c r="N194" s="188"/>
      <c r="O194" s="189"/>
      <c r="P194" s="188"/>
      <c r="Q194" s="190"/>
      <c r="R194" s="19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40" t="s">
        <v>25</v>
      </c>
      <c r="B195" s="40" t="s">
        <v>438</v>
      </c>
      <c r="C195" s="41" t="s">
        <v>854</v>
      </c>
      <c r="D195" s="40" t="s">
        <v>27</v>
      </c>
      <c r="E195" s="40" t="s">
        <v>290</v>
      </c>
      <c r="F195" s="40" t="s">
        <v>581</v>
      </c>
      <c r="G195" s="289"/>
      <c r="H195" s="188"/>
      <c r="I195" s="188"/>
      <c r="J195" s="188"/>
      <c r="K195" s="188"/>
      <c r="L195" s="188"/>
      <c r="M195" s="188"/>
      <c r="N195" s="188"/>
      <c r="O195" s="189"/>
      <c r="P195" s="188"/>
      <c r="Q195" s="190"/>
      <c r="R195" s="190"/>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40" t="s">
        <v>25</v>
      </c>
      <c r="B196" s="40" t="s">
        <v>435</v>
      </c>
      <c r="C196" s="41" t="s">
        <v>916</v>
      </c>
      <c r="D196" s="40" t="s">
        <v>27</v>
      </c>
      <c r="E196" s="40" t="s">
        <v>290</v>
      </c>
      <c r="F196" s="40" t="s">
        <v>581</v>
      </c>
      <c r="G196" s="289"/>
      <c r="H196" s="188"/>
      <c r="I196" s="188"/>
      <c r="J196" s="188"/>
      <c r="K196" s="188"/>
      <c r="L196" s="188"/>
      <c r="M196" s="188"/>
      <c r="N196" s="188"/>
      <c r="O196" s="189"/>
      <c r="P196" s="188"/>
      <c r="Q196" s="190"/>
      <c r="R196" s="190"/>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40" t="s">
        <v>50</v>
      </c>
      <c r="B197" s="40" t="s">
        <v>415</v>
      </c>
      <c r="C197" s="41" t="s">
        <v>840</v>
      </c>
      <c r="D197" s="40" t="s">
        <v>52</v>
      </c>
      <c r="E197" s="40" t="s">
        <v>294</v>
      </c>
      <c r="F197" s="40" t="s">
        <v>615</v>
      </c>
      <c r="G197" s="289"/>
      <c r="H197" s="188"/>
      <c r="I197" s="188"/>
      <c r="J197" s="188"/>
      <c r="K197" s="188"/>
      <c r="L197" s="188"/>
      <c r="M197" s="188"/>
      <c r="N197" s="188"/>
      <c r="O197" s="189"/>
      <c r="P197" s="188"/>
      <c r="Q197" s="190"/>
      <c r="R197" s="190"/>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42" t="s">
        <v>50</v>
      </c>
      <c r="B198" s="42" t="s">
        <v>421</v>
      </c>
      <c r="C198" s="43" t="s">
        <v>326</v>
      </c>
      <c r="D198" s="42" t="s">
        <v>52</v>
      </c>
      <c r="E198" s="42" t="s">
        <v>288</v>
      </c>
      <c r="F198" s="42" t="s">
        <v>615</v>
      </c>
      <c r="G198" s="290"/>
      <c r="H198" s="191"/>
      <c r="I198" s="191"/>
      <c r="J198" s="191"/>
      <c r="K198" s="191"/>
      <c r="L198" s="191"/>
      <c r="M198" s="191"/>
      <c r="N198" s="191"/>
      <c r="O198" s="192"/>
      <c r="P198" s="191"/>
      <c r="Q198" s="193"/>
      <c r="R198" s="19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4.45" customHeight="1">
      <c r="A199" s="310"/>
      <c r="B199" s="311"/>
      <c r="C199" s="311"/>
      <c r="D199" s="311"/>
      <c r="E199" s="311"/>
      <c r="F199" s="311"/>
      <c r="G199" s="312"/>
      <c r="H199" s="313"/>
      <c r="I199" s="313"/>
      <c r="J199" s="313"/>
      <c r="K199" s="313"/>
      <c r="L199" s="313"/>
      <c r="M199" s="313"/>
      <c r="N199" s="313"/>
      <c r="O199" s="314"/>
      <c r="P199" s="313"/>
      <c r="Q199" s="312"/>
      <c r="R199" s="31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2.15" customHeight="1">
      <c r="A200" s="293" t="s">
        <v>5</v>
      </c>
      <c r="B200" s="294"/>
      <c r="C200" s="294"/>
      <c r="D200" s="294"/>
      <c r="E200" s="294"/>
      <c r="F200" s="294"/>
      <c r="G200" s="5">
        <v>45987</v>
      </c>
      <c r="H200" s="295" t="s">
        <v>6</v>
      </c>
      <c r="I200" s="292"/>
      <c r="J200" s="292"/>
      <c r="K200" s="292"/>
      <c r="L200" s="292"/>
      <c r="M200" s="292"/>
      <c r="N200" s="292"/>
      <c r="O200" s="292"/>
      <c r="P200" s="292"/>
      <c r="Q200" s="292"/>
      <c r="R200" s="292"/>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4" customHeight="1">
      <c r="A201" s="44" t="s">
        <v>7</v>
      </c>
      <c r="B201" s="44" t="s">
        <v>8</v>
      </c>
      <c r="C201" s="45" t="s">
        <v>9</v>
      </c>
      <c r="D201" s="44" t="s">
        <v>10</v>
      </c>
      <c r="E201" s="44" t="s">
        <v>11</v>
      </c>
      <c r="F201" s="44" t="s">
        <v>12</v>
      </c>
      <c r="G201" s="46" t="s">
        <v>13</v>
      </c>
      <c r="H201" s="44" t="s">
        <v>14</v>
      </c>
      <c r="I201" s="47" t="s">
        <v>15</v>
      </c>
      <c r="J201" s="48" t="s">
        <v>16</v>
      </c>
      <c r="K201" s="49" t="s">
        <v>17</v>
      </c>
      <c r="L201" s="48" t="s">
        <v>18</v>
      </c>
      <c r="M201" s="48" t="s">
        <v>19</v>
      </c>
      <c r="N201" s="48" t="s">
        <v>20</v>
      </c>
      <c r="O201" s="44" t="s">
        <v>21</v>
      </c>
      <c r="P201" s="45" t="s">
        <v>22</v>
      </c>
      <c r="Q201" s="48" t="s">
        <v>23</v>
      </c>
      <c r="R201" s="44" t="s">
        <v>24</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50" t="s">
        <v>399</v>
      </c>
      <c r="B202" s="50" t="s">
        <v>823</v>
      </c>
      <c r="C202" s="51">
        <v>0.3298611111111111</v>
      </c>
      <c r="D202" s="50" t="s">
        <v>817</v>
      </c>
      <c r="E202" s="50" t="s">
        <v>118</v>
      </c>
      <c r="F202" s="50" t="s">
        <v>917</v>
      </c>
      <c r="G202" s="288"/>
      <c r="H202" s="33"/>
      <c r="I202" s="34"/>
      <c r="J202" s="34"/>
      <c r="K202" s="34"/>
      <c r="L202" s="34"/>
      <c r="M202" s="34"/>
      <c r="N202" s="34"/>
      <c r="O202" s="35"/>
      <c r="P202" s="34"/>
      <c r="Q202" s="36"/>
      <c r="R202" s="3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38" t="s">
        <v>399</v>
      </c>
      <c r="B203" s="38" t="s">
        <v>823</v>
      </c>
      <c r="C203" s="39">
        <v>0.3298611111111111</v>
      </c>
      <c r="D203" s="38" t="s">
        <v>819</v>
      </c>
      <c r="E203" s="38" t="s">
        <v>111</v>
      </c>
      <c r="F203" s="38" t="s">
        <v>652</v>
      </c>
      <c r="G203" s="289"/>
      <c r="H203" s="33"/>
      <c r="I203" s="34"/>
      <c r="J203" s="34"/>
      <c r="K203" s="34"/>
      <c r="L203" s="34"/>
      <c r="M203" s="34"/>
      <c r="N203" s="34"/>
      <c r="O203" s="35"/>
      <c r="P203" s="34"/>
      <c r="Q203" s="36"/>
      <c r="R203" s="3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38" t="s">
        <v>399</v>
      </c>
      <c r="B204" s="38" t="s">
        <v>823</v>
      </c>
      <c r="C204" s="39">
        <v>0.3298611111111111</v>
      </c>
      <c r="D204" s="38" t="s">
        <v>48</v>
      </c>
      <c r="E204" s="38" t="s">
        <v>111</v>
      </c>
      <c r="F204" s="38" t="s">
        <v>918</v>
      </c>
      <c r="G204" s="289"/>
      <c r="H204" s="33"/>
      <c r="I204" s="34"/>
      <c r="J204" s="34"/>
      <c r="K204" s="34"/>
      <c r="L204" s="34"/>
      <c r="M204" s="34"/>
      <c r="N204" s="34"/>
      <c r="O204" s="35"/>
      <c r="P204" s="34"/>
      <c r="Q204" s="36"/>
      <c r="R204" s="3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31" t="s">
        <v>60</v>
      </c>
      <c r="B205" s="31" t="s">
        <v>831</v>
      </c>
      <c r="C205" s="32">
        <v>0.71180555555555547</v>
      </c>
      <c r="D205" s="31" t="s">
        <v>919</v>
      </c>
      <c r="E205" s="31" t="s">
        <v>80</v>
      </c>
      <c r="F205" s="31" t="s">
        <v>920</v>
      </c>
      <c r="G205" s="289"/>
      <c r="H205" s="33"/>
      <c r="I205" s="34"/>
      <c r="J205" s="34"/>
      <c r="K205" s="34"/>
      <c r="L205" s="34"/>
      <c r="M205" s="34"/>
      <c r="N205" s="34"/>
      <c r="O205" s="35"/>
      <c r="P205" s="34"/>
      <c r="Q205" s="36"/>
      <c r="R205" s="3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38" t="s">
        <v>60</v>
      </c>
      <c r="B206" s="38" t="s">
        <v>831</v>
      </c>
      <c r="C206" s="39">
        <v>0.71180555555555547</v>
      </c>
      <c r="D206" s="38" t="s">
        <v>62</v>
      </c>
      <c r="E206" s="38" t="s">
        <v>71</v>
      </c>
      <c r="F206" s="38" t="s">
        <v>826</v>
      </c>
      <c r="G206" s="289"/>
      <c r="H206" s="33"/>
      <c r="I206" s="34"/>
      <c r="J206" s="34"/>
      <c r="K206" s="34"/>
      <c r="L206" s="34"/>
      <c r="M206" s="34"/>
      <c r="N206" s="34"/>
      <c r="O206" s="35"/>
      <c r="P206" s="34"/>
      <c r="Q206" s="36"/>
      <c r="R206" s="3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38" t="s">
        <v>60</v>
      </c>
      <c r="B207" s="38" t="s">
        <v>831</v>
      </c>
      <c r="C207" s="39">
        <v>0.71180555555555547</v>
      </c>
      <c r="D207" s="38" t="s">
        <v>65</v>
      </c>
      <c r="E207" s="38" t="s">
        <v>71</v>
      </c>
      <c r="F207" s="38" t="s">
        <v>921</v>
      </c>
      <c r="G207" s="289"/>
      <c r="H207" s="33"/>
      <c r="I207" s="34"/>
      <c r="J207" s="34"/>
      <c r="K207" s="34"/>
      <c r="L207" s="34"/>
      <c r="M207" s="34"/>
      <c r="N207" s="34"/>
      <c r="O207" s="35"/>
      <c r="P207" s="34"/>
      <c r="Q207" s="36"/>
      <c r="R207" s="3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107" t="s">
        <v>25</v>
      </c>
      <c r="B208" s="107" t="s">
        <v>871</v>
      </c>
      <c r="C208" s="108">
        <v>0.33333333333333331</v>
      </c>
      <c r="D208" s="107" t="s">
        <v>27</v>
      </c>
      <c r="E208" s="107" t="s">
        <v>120</v>
      </c>
      <c r="F208" s="107" t="s">
        <v>572</v>
      </c>
      <c r="G208" s="289"/>
      <c r="H208" s="20" t="s">
        <v>832</v>
      </c>
      <c r="I208" s="21">
        <v>0.94969999999999999</v>
      </c>
      <c r="J208" s="22">
        <v>170</v>
      </c>
      <c r="K208" s="23">
        <v>45977</v>
      </c>
      <c r="L208" s="22">
        <v>14</v>
      </c>
      <c r="M208" s="22">
        <v>0</v>
      </c>
      <c r="N208" s="22">
        <v>2</v>
      </c>
      <c r="O208" s="24" t="s">
        <v>805</v>
      </c>
      <c r="P208" s="25">
        <v>0.33333333333333331</v>
      </c>
      <c r="Q208" s="22">
        <v>179</v>
      </c>
      <c r="R208" s="26" t="s">
        <v>922</v>
      </c>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27" t="s">
        <v>25</v>
      </c>
      <c r="B209" s="27" t="s">
        <v>883</v>
      </c>
      <c r="C209" s="28">
        <v>0.71875</v>
      </c>
      <c r="D209" s="27" t="s">
        <v>27</v>
      </c>
      <c r="E209" s="27" t="s">
        <v>69</v>
      </c>
      <c r="F209" s="27" t="s">
        <v>572</v>
      </c>
      <c r="G209" s="289"/>
      <c r="H209" s="10" t="s">
        <v>851</v>
      </c>
      <c r="I209" s="30">
        <v>0.94969999999999999</v>
      </c>
      <c r="J209" s="12">
        <v>170</v>
      </c>
      <c r="K209" s="13">
        <v>45975</v>
      </c>
      <c r="L209" s="12">
        <v>3</v>
      </c>
      <c r="M209" s="12">
        <v>0</v>
      </c>
      <c r="N209" s="12">
        <v>0</v>
      </c>
      <c r="O209" s="14" t="s">
        <v>770</v>
      </c>
      <c r="P209" s="15">
        <v>0.71875</v>
      </c>
      <c r="Q209" s="12">
        <v>179</v>
      </c>
      <c r="R209" s="16" t="s">
        <v>923</v>
      </c>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211" t="s">
        <v>25</v>
      </c>
      <c r="B210" s="211" t="s">
        <v>924</v>
      </c>
      <c r="C210" s="212">
        <v>0.40972222222222232</v>
      </c>
      <c r="D210" s="211" t="s">
        <v>27</v>
      </c>
      <c r="E210" s="211" t="s">
        <v>83</v>
      </c>
      <c r="F210" s="211" t="s">
        <v>481</v>
      </c>
      <c r="G210" s="289"/>
      <c r="H210" s="197" t="s">
        <v>848</v>
      </c>
      <c r="I210" s="198">
        <v>0.91059999999999997</v>
      </c>
      <c r="J210" s="199">
        <v>163</v>
      </c>
      <c r="K210" s="200">
        <v>45972</v>
      </c>
      <c r="L210" s="199">
        <v>1</v>
      </c>
      <c r="M210" s="199">
        <v>0</v>
      </c>
      <c r="N210" s="199">
        <v>0</v>
      </c>
      <c r="O210" s="201" t="s">
        <v>348</v>
      </c>
      <c r="P210" s="202">
        <v>0.40972222222222232</v>
      </c>
      <c r="Q210" s="199">
        <v>179</v>
      </c>
      <c r="R210" s="203" t="s">
        <v>925</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31" t="s">
        <v>77</v>
      </c>
      <c r="B211" s="31" t="s">
        <v>889</v>
      </c>
      <c r="C211" s="32">
        <v>0.60416666666666663</v>
      </c>
      <c r="D211" s="31" t="s">
        <v>79</v>
      </c>
      <c r="E211" s="31" t="s">
        <v>80</v>
      </c>
      <c r="F211" s="31" t="s">
        <v>559</v>
      </c>
      <c r="G211" s="289"/>
      <c r="H211" s="33"/>
      <c r="I211" s="34"/>
      <c r="J211" s="34"/>
      <c r="K211" s="34"/>
      <c r="L211" s="34"/>
      <c r="M211" s="34"/>
      <c r="N211" s="34"/>
      <c r="O211" s="35"/>
      <c r="P211" s="34"/>
      <c r="Q211" s="36"/>
      <c r="R211" s="3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8">
      <c r="A212" s="305" t="s">
        <v>834</v>
      </c>
      <c r="B212" s="306"/>
      <c r="C212" s="306"/>
      <c r="D212" s="306"/>
      <c r="E212" s="306"/>
      <c r="F212" s="306"/>
      <c r="G212" s="289"/>
      <c r="H212" s="188"/>
      <c r="I212" s="188"/>
      <c r="J212" s="188"/>
      <c r="K212" s="188"/>
      <c r="L212" s="188"/>
      <c r="M212" s="188"/>
      <c r="N212" s="188"/>
      <c r="O212" s="189"/>
      <c r="P212" s="188"/>
      <c r="Q212" s="190"/>
      <c r="R212" s="190"/>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40" t="s">
        <v>40</v>
      </c>
      <c r="B213" s="40" t="s">
        <v>398</v>
      </c>
      <c r="C213" s="41" t="s">
        <v>877</v>
      </c>
      <c r="D213" s="40" t="s">
        <v>42</v>
      </c>
      <c r="E213" s="40" t="s">
        <v>294</v>
      </c>
      <c r="F213" s="40" t="s">
        <v>627</v>
      </c>
      <c r="G213" s="289"/>
      <c r="H213" s="188"/>
      <c r="I213" s="188"/>
      <c r="J213" s="188"/>
      <c r="K213" s="188"/>
      <c r="L213" s="188"/>
      <c r="M213" s="188"/>
      <c r="N213" s="188"/>
      <c r="O213" s="189"/>
      <c r="P213" s="188"/>
      <c r="Q213" s="190"/>
      <c r="R213" s="19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40" t="s">
        <v>25</v>
      </c>
      <c r="B214" s="40" t="s">
        <v>483</v>
      </c>
      <c r="C214" s="41" t="s">
        <v>926</v>
      </c>
      <c r="D214" s="40" t="s">
        <v>27</v>
      </c>
      <c r="E214" s="40" t="s">
        <v>365</v>
      </c>
      <c r="F214" s="40" t="s">
        <v>628</v>
      </c>
      <c r="G214" s="289"/>
      <c r="H214" s="188"/>
      <c r="I214" s="188"/>
      <c r="J214" s="188"/>
      <c r="K214" s="188"/>
      <c r="L214" s="188"/>
      <c r="M214" s="188"/>
      <c r="N214" s="188"/>
      <c r="O214" s="189"/>
      <c r="P214" s="188"/>
      <c r="Q214" s="190"/>
      <c r="R214" s="190"/>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40" t="s">
        <v>25</v>
      </c>
      <c r="B215" s="40" t="s">
        <v>486</v>
      </c>
      <c r="C215" s="41" t="s">
        <v>841</v>
      </c>
      <c r="D215" s="40" t="s">
        <v>27</v>
      </c>
      <c r="E215" s="40" t="s">
        <v>290</v>
      </c>
      <c r="F215" s="40" t="s">
        <v>628</v>
      </c>
      <c r="G215" s="289"/>
      <c r="H215" s="188"/>
      <c r="I215" s="188"/>
      <c r="J215" s="188"/>
      <c r="K215" s="188"/>
      <c r="L215" s="188"/>
      <c r="M215" s="188"/>
      <c r="N215" s="188"/>
      <c r="O215" s="189"/>
      <c r="P215" s="188"/>
      <c r="Q215" s="190"/>
      <c r="R215" s="190"/>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40" t="s">
        <v>428</v>
      </c>
      <c r="B216" s="40" t="s">
        <v>429</v>
      </c>
      <c r="C216" s="41" t="s">
        <v>927</v>
      </c>
      <c r="D216" s="40" t="s">
        <v>406</v>
      </c>
      <c r="E216" s="40" t="s">
        <v>288</v>
      </c>
      <c r="F216" s="40" t="s">
        <v>628</v>
      </c>
      <c r="G216" s="289"/>
      <c r="H216" s="188"/>
      <c r="I216" s="188"/>
      <c r="J216" s="188"/>
      <c r="K216" s="188"/>
      <c r="L216" s="188"/>
      <c r="M216" s="188"/>
      <c r="N216" s="188"/>
      <c r="O216" s="189"/>
      <c r="P216" s="188"/>
      <c r="Q216" s="190"/>
      <c r="R216" s="190"/>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40" t="s">
        <v>428</v>
      </c>
      <c r="B217" s="40" t="s">
        <v>474</v>
      </c>
      <c r="C217" s="41" t="s">
        <v>853</v>
      </c>
      <c r="D217" s="40" t="s">
        <v>406</v>
      </c>
      <c r="E217" s="40" t="s">
        <v>290</v>
      </c>
      <c r="F217" s="40" t="s">
        <v>628</v>
      </c>
      <c r="G217" s="289"/>
      <c r="H217" s="188"/>
      <c r="I217" s="188"/>
      <c r="J217" s="188"/>
      <c r="K217" s="188"/>
      <c r="L217" s="188"/>
      <c r="M217" s="188"/>
      <c r="N217" s="188"/>
      <c r="O217" s="189"/>
      <c r="P217" s="188"/>
      <c r="Q217" s="190"/>
      <c r="R217" s="19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40" t="s">
        <v>40</v>
      </c>
      <c r="B218" s="40" t="s">
        <v>389</v>
      </c>
      <c r="C218" s="41" t="s">
        <v>835</v>
      </c>
      <c r="D218" s="40" t="s">
        <v>42</v>
      </c>
      <c r="E218" s="40" t="s">
        <v>304</v>
      </c>
      <c r="F218" s="40" t="s">
        <v>603</v>
      </c>
      <c r="G218" s="289"/>
      <c r="H218" s="188"/>
      <c r="I218" s="188"/>
      <c r="J218" s="188"/>
      <c r="K218" s="188"/>
      <c r="L218" s="188"/>
      <c r="M218" s="188"/>
      <c r="N218" s="188"/>
      <c r="O218" s="189"/>
      <c r="P218" s="188"/>
      <c r="Q218" s="190"/>
      <c r="R218" s="19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40" t="s">
        <v>40</v>
      </c>
      <c r="B219" s="40" t="s">
        <v>392</v>
      </c>
      <c r="C219" s="41" t="s">
        <v>838</v>
      </c>
      <c r="D219" s="40" t="s">
        <v>42</v>
      </c>
      <c r="E219" s="40" t="s">
        <v>282</v>
      </c>
      <c r="F219" s="40" t="s">
        <v>605</v>
      </c>
      <c r="G219" s="289"/>
      <c r="H219" s="188"/>
      <c r="I219" s="188"/>
      <c r="J219" s="188"/>
      <c r="K219" s="188"/>
      <c r="L219" s="188"/>
      <c r="M219" s="188"/>
      <c r="N219" s="188"/>
      <c r="O219" s="189"/>
      <c r="P219" s="188"/>
      <c r="Q219" s="190"/>
      <c r="R219" s="19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40" t="s">
        <v>40</v>
      </c>
      <c r="B220" s="40" t="s">
        <v>396</v>
      </c>
      <c r="C220" s="41" t="s">
        <v>876</v>
      </c>
      <c r="D220" s="40" t="s">
        <v>42</v>
      </c>
      <c r="E220" s="40" t="s">
        <v>304</v>
      </c>
      <c r="F220" s="40" t="s">
        <v>605</v>
      </c>
      <c r="G220" s="289"/>
      <c r="H220" s="188"/>
      <c r="I220" s="188"/>
      <c r="J220" s="188"/>
      <c r="K220" s="188"/>
      <c r="L220" s="188"/>
      <c r="M220" s="188"/>
      <c r="N220" s="188"/>
      <c r="O220" s="189"/>
      <c r="P220" s="188"/>
      <c r="Q220" s="190"/>
      <c r="R220" s="190"/>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40" t="s">
        <v>25</v>
      </c>
      <c r="B221" s="40" t="s">
        <v>438</v>
      </c>
      <c r="C221" s="41" t="s">
        <v>854</v>
      </c>
      <c r="D221" s="40" t="s">
        <v>27</v>
      </c>
      <c r="E221" s="40" t="s">
        <v>290</v>
      </c>
      <c r="F221" s="40" t="s">
        <v>581</v>
      </c>
      <c r="G221" s="289"/>
      <c r="H221" s="188"/>
      <c r="I221" s="188"/>
      <c r="J221" s="188"/>
      <c r="K221" s="188"/>
      <c r="L221" s="188"/>
      <c r="M221" s="188"/>
      <c r="N221" s="188"/>
      <c r="O221" s="189"/>
      <c r="P221" s="188"/>
      <c r="Q221" s="190"/>
      <c r="R221" s="190"/>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42" t="s">
        <v>50</v>
      </c>
      <c r="B222" s="42" t="s">
        <v>415</v>
      </c>
      <c r="C222" s="43" t="s">
        <v>840</v>
      </c>
      <c r="D222" s="42" t="s">
        <v>52</v>
      </c>
      <c r="E222" s="42" t="s">
        <v>286</v>
      </c>
      <c r="F222" s="42" t="s">
        <v>615</v>
      </c>
      <c r="G222" s="290"/>
      <c r="H222" s="191"/>
      <c r="I222" s="191"/>
      <c r="J222" s="191"/>
      <c r="K222" s="191"/>
      <c r="L222" s="191"/>
      <c r="M222" s="191"/>
      <c r="N222" s="191"/>
      <c r="O222" s="192"/>
      <c r="P222" s="191"/>
      <c r="Q222" s="193"/>
      <c r="R222" s="19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4.45" customHeight="1">
      <c r="A223" s="310"/>
      <c r="B223" s="311"/>
      <c r="C223" s="311"/>
      <c r="D223" s="311"/>
      <c r="E223" s="311"/>
      <c r="F223" s="311"/>
      <c r="G223" s="312"/>
      <c r="H223" s="313"/>
      <c r="I223" s="313"/>
      <c r="J223" s="313"/>
      <c r="K223" s="313"/>
      <c r="L223" s="313"/>
      <c r="M223" s="313"/>
      <c r="N223" s="313"/>
      <c r="O223" s="314"/>
      <c r="P223" s="313"/>
      <c r="Q223" s="312"/>
      <c r="R223" s="31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22.15" customHeight="1">
      <c r="A224" s="293" t="s">
        <v>5</v>
      </c>
      <c r="B224" s="294"/>
      <c r="C224" s="294"/>
      <c r="D224" s="294"/>
      <c r="E224" s="294"/>
      <c r="F224" s="294"/>
      <c r="G224" s="5">
        <v>45988</v>
      </c>
      <c r="H224" s="295" t="s">
        <v>6</v>
      </c>
      <c r="I224" s="292"/>
      <c r="J224" s="292"/>
      <c r="K224" s="292"/>
      <c r="L224" s="292"/>
      <c r="M224" s="292"/>
      <c r="N224" s="292"/>
      <c r="O224" s="292"/>
      <c r="P224" s="292"/>
      <c r="Q224" s="292"/>
      <c r="R224" s="292"/>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24" customHeight="1">
      <c r="A225" s="44" t="s">
        <v>7</v>
      </c>
      <c r="B225" s="44" t="s">
        <v>8</v>
      </c>
      <c r="C225" s="45" t="s">
        <v>9</v>
      </c>
      <c r="D225" s="44" t="s">
        <v>10</v>
      </c>
      <c r="E225" s="44" t="s">
        <v>11</v>
      </c>
      <c r="F225" s="44" t="s">
        <v>12</v>
      </c>
      <c r="G225" s="46" t="s">
        <v>13</v>
      </c>
      <c r="H225" s="44" t="s">
        <v>14</v>
      </c>
      <c r="I225" s="47" t="s">
        <v>15</v>
      </c>
      <c r="J225" s="48" t="s">
        <v>16</v>
      </c>
      <c r="K225" s="49" t="s">
        <v>17</v>
      </c>
      <c r="L225" s="48" t="s">
        <v>18</v>
      </c>
      <c r="M225" s="48" t="s">
        <v>19</v>
      </c>
      <c r="N225" s="48" t="s">
        <v>20</v>
      </c>
      <c r="O225" s="44" t="s">
        <v>21</v>
      </c>
      <c r="P225" s="45" t="s">
        <v>22</v>
      </c>
      <c r="Q225" s="48" t="s">
        <v>23</v>
      </c>
      <c r="R225" s="44" t="s">
        <v>24</v>
      </c>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50" t="s">
        <v>399</v>
      </c>
      <c r="B226" s="50" t="s">
        <v>825</v>
      </c>
      <c r="C226" s="51">
        <v>0.52777777777777779</v>
      </c>
      <c r="D226" s="50" t="s">
        <v>817</v>
      </c>
      <c r="E226" s="50" t="s">
        <v>118</v>
      </c>
      <c r="F226" s="50" t="s">
        <v>928</v>
      </c>
      <c r="G226" s="288"/>
      <c r="H226" s="33"/>
      <c r="I226" s="34"/>
      <c r="J226" s="34"/>
      <c r="K226" s="34"/>
      <c r="L226" s="34"/>
      <c r="M226" s="34"/>
      <c r="N226" s="34"/>
      <c r="O226" s="35"/>
      <c r="P226" s="34"/>
      <c r="Q226" s="36"/>
      <c r="R226" s="3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38" t="s">
        <v>399</v>
      </c>
      <c r="B227" s="38" t="s">
        <v>825</v>
      </c>
      <c r="C227" s="39">
        <v>0.52777777777777779</v>
      </c>
      <c r="D227" s="38" t="s">
        <v>819</v>
      </c>
      <c r="E227" s="38" t="s">
        <v>111</v>
      </c>
      <c r="F227" s="38" t="s">
        <v>929</v>
      </c>
      <c r="G227" s="289"/>
      <c r="H227" s="33"/>
      <c r="I227" s="34"/>
      <c r="J227" s="34"/>
      <c r="K227" s="34"/>
      <c r="L227" s="34"/>
      <c r="M227" s="34"/>
      <c r="N227" s="34"/>
      <c r="O227" s="35"/>
      <c r="P227" s="34"/>
      <c r="Q227" s="36"/>
      <c r="R227" s="3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38" t="s">
        <v>399</v>
      </c>
      <c r="B228" s="38" t="s">
        <v>825</v>
      </c>
      <c r="C228" s="39">
        <v>0.52777777777777779</v>
      </c>
      <c r="D228" s="38" t="s">
        <v>48</v>
      </c>
      <c r="E228" s="38" t="s">
        <v>111</v>
      </c>
      <c r="F228" s="38" t="s">
        <v>604</v>
      </c>
      <c r="G228" s="289"/>
      <c r="H228" s="33"/>
      <c r="I228" s="34"/>
      <c r="J228" s="34"/>
      <c r="K228" s="34"/>
      <c r="L228" s="34"/>
      <c r="M228" s="34"/>
      <c r="N228" s="34"/>
      <c r="O228" s="35"/>
      <c r="P228" s="34"/>
      <c r="Q228" s="36"/>
      <c r="R228" s="3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40" t="s">
        <v>399</v>
      </c>
      <c r="B229" s="40" t="s">
        <v>860</v>
      </c>
      <c r="C229" s="41">
        <v>0.79861111111111116</v>
      </c>
      <c r="D229" s="40" t="s">
        <v>817</v>
      </c>
      <c r="E229" s="40" t="s">
        <v>110</v>
      </c>
      <c r="F229" s="40" t="s">
        <v>897</v>
      </c>
      <c r="G229" s="289"/>
      <c r="H229" s="33"/>
      <c r="I229" s="34"/>
      <c r="J229" s="34"/>
      <c r="K229" s="34"/>
      <c r="L229" s="34"/>
      <c r="M229" s="34"/>
      <c r="N229" s="34"/>
      <c r="O229" s="35"/>
      <c r="P229" s="34"/>
      <c r="Q229" s="36"/>
      <c r="R229" s="3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38" t="s">
        <v>399</v>
      </c>
      <c r="B230" s="38" t="s">
        <v>860</v>
      </c>
      <c r="C230" s="39">
        <v>0.79861111111111116</v>
      </c>
      <c r="D230" s="38" t="s">
        <v>819</v>
      </c>
      <c r="E230" s="38" t="s">
        <v>111</v>
      </c>
      <c r="F230" s="38" t="s">
        <v>898</v>
      </c>
      <c r="G230" s="289"/>
      <c r="H230" s="33"/>
      <c r="I230" s="34"/>
      <c r="J230" s="34"/>
      <c r="K230" s="34"/>
      <c r="L230" s="34"/>
      <c r="M230" s="34"/>
      <c r="N230" s="34"/>
      <c r="O230" s="35"/>
      <c r="P230" s="34"/>
      <c r="Q230" s="36"/>
      <c r="R230" s="3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38" t="s">
        <v>399</v>
      </c>
      <c r="B231" s="38" t="s">
        <v>860</v>
      </c>
      <c r="C231" s="39">
        <v>0.79861111111111116</v>
      </c>
      <c r="D231" s="38" t="s">
        <v>48</v>
      </c>
      <c r="E231" s="38" t="s">
        <v>111</v>
      </c>
      <c r="F231" s="38" t="s">
        <v>899</v>
      </c>
      <c r="G231" s="289"/>
      <c r="H231" s="33"/>
      <c r="I231" s="34"/>
      <c r="J231" s="34"/>
      <c r="K231" s="34"/>
      <c r="L231" s="34"/>
      <c r="M231" s="34"/>
      <c r="N231" s="34"/>
      <c r="O231" s="35"/>
      <c r="P231" s="34"/>
      <c r="Q231" s="36"/>
      <c r="R231" s="3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31" t="s">
        <v>60</v>
      </c>
      <c r="B232" s="31" t="s">
        <v>828</v>
      </c>
      <c r="C232" s="32">
        <v>0.34027777777777768</v>
      </c>
      <c r="D232" s="31" t="s">
        <v>919</v>
      </c>
      <c r="E232" s="31" t="s">
        <v>80</v>
      </c>
      <c r="F232" s="31" t="s">
        <v>920</v>
      </c>
      <c r="G232" s="289"/>
      <c r="H232" s="33"/>
      <c r="I232" s="34"/>
      <c r="J232" s="34"/>
      <c r="K232" s="34"/>
      <c r="L232" s="34"/>
      <c r="M232" s="34"/>
      <c r="N232" s="34"/>
      <c r="O232" s="35"/>
      <c r="P232" s="34"/>
      <c r="Q232" s="36"/>
      <c r="R232" s="3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38" t="s">
        <v>60</v>
      </c>
      <c r="B233" s="38" t="s">
        <v>828</v>
      </c>
      <c r="C233" s="39">
        <v>0.34027777777777768</v>
      </c>
      <c r="D233" s="38" t="s">
        <v>62</v>
      </c>
      <c r="E233" s="38" t="s">
        <v>71</v>
      </c>
      <c r="F233" s="38" t="s">
        <v>826</v>
      </c>
      <c r="G233" s="289"/>
      <c r="H233" s="33"/>
      <c r="I233" s="34"/>
      <c r="J233" s="34"/>
      <c r="K233" s="34"/>
      <c r="L233" s="34"/>
      <c r="M233" s="34"/>
      <c r="N233" s="34"/>
      <c r="O233" s="35"/>
      <c r="P233" s="34"/>
      <c r="Q233" s="36"/>
      <c r="R233" s="37"/>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38" t="s">
        <v>60</v>
      </c>
      <c r="B234" s="38" t="s">
        <v>828</v>
      </c>
      <c r="C234" s="39">
        <v>0.34027777777777768</v>
      </c>
      <c r="D234" s="38" t="s">
        <v>65</v>
      </c>
      <c r="E234" s="38" t="s">
        <v>71</v>
      </c>
      <c r="F234" s="38" t="s">
        <v>921</v>
      </c>
      <c r="G234" s="289"/>
      <c r="H234" s="33"/>
      <c r="I234" s="34"/>
      <c r="J234" s="34"/>
      <c r="K234" s="34"/>
      <c r="L234" s="34"/>
      <c r="M234" s="34"/>
      <c r="N234" s="34"/>
      <c r="O234" s="35"/>
      <c r="P234" s="34"/>
      <c r="Q234" s="36"/>
      <c r="R234" s="37"/>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98" t="s">
        <v>25</v>
      </c>
      <c r="B235" s="98" t="s">
        <v>871</v>
      </c>
      <c r="C235" s="99">
        <v>0.27430555555555552</v>
      </c>
      <c r="D235" s="98" t="s">
        <v>27</v>
      </c>
      <c r="E235" s="98" t="s">
        <v>311</v>
      </c>
      <c r="F235" s="98" t="s">
        <v>484</v>
      </c>
      <c r="G235" s="289"/>
      <c r="H235" s="100" t="s">
        <v>832</v>
      </c>
      <c r="I235" s="101">
        <v>0.96650000000000003</v>
      </c>
      <c r="J235" s="102">
        <v>173</v>
      </c>
      <c r="K235" s="103">
        <v>45971</v>
      </c>
      <c r="L235" s="102">
        <v>2</v>
      </c>
      <c r="M235" s="102">
        <v>0</v>
      </c>
      <c r="N235" s="102">
        <v>0</v>
      </c>
      <c r="O235" s="104" t="s">
        <v>346</v>
      </c>
      <c r="P235" s="105">
        <v>0.27430555555555552</v>
      </c>
      <c r="Q235" s="102">
        <v>179</v>
      </c>
      <c r="R235" s="106" t="s">
        <v>930</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8">
      <c r="A236" s="305" t="s">
        <v>834</v>
      </c>
      <c r="B236" s="306"/>
      <c r="C236" s="306"/>
      <c r="D236" s="306"/>
      <c r="E236" s="306"/>
      <c r="F236" s="306"/>
      <c r="G236" s="289"/>
      <c r="H236" s="188"/>
      <c r="I236" s="188"/>
      <c r="J236" s="188"/>
      <c r="K236" s="188"/>
      <c r="L236" s="188"/>
      <c r="M236" s="188"/>
      <c r="N236" s="188"/>
      <c r="O236" s="189"/>
      <c r="P236" s="188"/>
      <c r="Q236" s="190"/>
      <c r="R236" s="190"/>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40" t="s">
        <v>40</v>
      </c>
      <c r="B237" s="40" t="s">
        <v>392</v>
      </c>
      <c r="C237" s="41" t="s">
        <v>838</v>
      </c>
      <c r="D237" s="40" t="s">
        <v>42</v>
      </c>
      <c r="E237" s="40" t="s">
        <v>282</v>
      </c>
      <c r="F237" s="40" t="s">
        <v>627</v>
      </c>
      <c r="G237" s="289"/>
      <c r="H237" s="188"/>
      <c r="I237" s="188"/>
      <c r="J237" s="188"/>
      <c r="K237" s="188"/>
      <c r="L237" s="188"/>
      <c r="M237" s="188"/>
      <c r="N237" s="188"/>
      <c r="O237" s="189"/>
      <c r="P237" s="188"/>
      <c r="Q237" s="190"/>
      <c r="R237" s="190"/>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40" t="s">
        <v>40</v>
      </c>
      <c r="B238" s="40" t="s">
        <v>389</v>
      </c>
      <c r="C238" s="41" t="s">
        <v>835</v>
      </c>
      <c r="D238" s="40" t="s">
        <v>42</v>
      </c>
      <c r="E238" s="40" t="s">
        <v>904</v>
      </c>
      <c r="F238" s="40" t="s">
        <v>627</v>
      </c>
      <c r="G238" s="289"/>
      <c r="H238" s="188"/>
      <c r="I238" s="188"/>
      <c r="J238" s="188"/>
      <c r="K238" s="188"/>
      <c r="L238" s="188"/>
      <c r="M238" s="188"/>
      <c r="N238" s="188"/>
      <c r="O238" s="189"/>
      <c r="P238" s="188"/>
      <c r="Q238" s="190"/>
      <c r="R238" s="190"/>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40" t="s">
        <v>404</v>
      </c>
      <c r="B239" s="40" t="s">
        <v>405</v>
      </c>
      <c r="C239" s="41" t="s">
        <v>868</v>
      </c>
      <c r="D239" s="40" t="s">
        <v>406</v>
      </c>
      <c r="E239" s="40" t="s">
        <v>365</v>
      </c>
      <c r="F239" s="40" t="s">
        <v>639</v>
      </c>
      <c r="G239" s="289"/>
      <c r="H239" s="188"/>
      <c r="I239" s="188"/>
      <c r="J239" s="188"/>
      <c r="K239" s="188"/>
      <c r="L239" s="188"/>
      <c r="M239" s="188"/>
      <c r="N239" s="188"/>
      <c r="O239" s="189"/>
      <c r="P239" s="188"/>
      <c r="Q239" s="190"/>
      <c r="R239" s="190"/>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40" t="s">
        <v>25</v>
      </c>
      <c r="B240" s="40" t="s">
        <v>521</v>
      </c>
      <c r="C240" s="41" t="s">
        <v>931</v>
      </c>
      <c r="D240" s="40" t="s">
        <v>27</v>
      </c>
      <c r="E240" s="40" t="s">
        <v>290</v>
      </c>
      <c r="F240" s="40" t="s">
        <v>628</v>
      </c>
      <c r="G240" s="289"/>
      <c r="H240" s="188"/>
      <c r="I240" s="188"/>
      <c r="J240" s="188"/>
      <c r="K240" s="188"/>
      <c r="L240" s="188"/>
      <c r="M240" s="188"/>
      <c r="N240" s="188"/>
      <c r="O240" s="189"/>
      <c r="P240" s="188"/>
      <c r="Q240" s="190"/>
      <c r="R240" s="190"/>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40" t="s">
        <v>25</v>
      </c>
      <c r="B241" s="40" t="s">
        <v>527</v>
      </c>
      <c r="C241" s="41" t="s">
        <v>932</v>
      </c>
      <c r="D241" s="40" t="s">
        <v>27</v>
      </c>
      <c r="E241" s="40" t="s">
        <v>290</v>
      </c>
      <c r="F241" s="40" t="s">
        <v>628</v>
      </c>
      <c r="G241" s="289"/>
      <c r="H241" s="188"/>
      <c r="I241" s="188"/>
      <c r="J241" s="188"/>
      <c r="K241" s="188"/>
      <c r="L241" s="188"/>
      <c r="M241" s="188"/>
      <c r="N241" s="188"/>
      <c r="O241" s="189"/>
      <c r="P241" s="188"/>
      <c r="Q241" s="190"/>
      <c r="R241" s="19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40" t="s">
        <v>25</v>
      </c>
      <c r="B242" s="40" t="s">
        <v>431</v>
      </c>
      <c r="C242" s="41" t="s">
        <v>933</v>
      </c>
      <c r="D242" s="40" t="s">
        <v>27</v>
      </c>
      <c r="E242" s="40" t="s">
        <v>286</v>
      </c>
      <c r="F242" s="40" t="s">
        <v>628</v>
      </c>
      <c r="G242" s="289"/>
      <c r="H242" s="188"/>
      <c r="I242" s="188"/>
      <c r="J242" s="188"/>
      <c r="K242" s="188"/>
      <c r="L242" s="188"/>
      <c r="M242" s="188"/>
      <c r="N242" s="188"/>
      <c r="O242" s="189"/>
      <c r="P242" s="188"/>
      <c r="Q242" s="190"/>
      <c r="R242" s="190"/>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40" t="s">
        <v>428</v>
      </c>
      <c r="B243" s="40" t="s">
        <v>429</v>
      </c>
      <c r="C243" s="41" t="s">
        <v>839</v>
      </c>
      <c r="D243" s="40" t="s">
        <v>406</v>
      </c>
      <c r="E243" s="40" t="s">
        <v>856</v>
      </c>
      <c r="F243" s="40" t="s">
        <v>628</v>
      </c>
      <c r="G243" s="289"/>
      <c r="H243" s="188"/>
      <c r="I243" s="188"/>
      <c r="J243" s="188"/>
      <c r="K243" s="188"/>
      <c r="L243" s="188"/>
      <c r="M243" s="188"/>
      <c r="N243" s="188"/>
      <c r="O243" s="189"/>
      <c r="P243" s="188"/>
      <c r="Q243" s="190"/>
      <c r="R243" s="190"/>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40" t="s">
        <v>399</v>
      </c>
      <c r="B244" s="40" t="s">
        <v>494</v>
      </c>
      <c r="C244" s="41" t="s">
        <v>934</v>
      </c>
      <c r="D244" s="40" t="s">
        <v>401</v>
      </c>
      <c r="E244" s="40" t="s">
        <v>304</v>
      </c>
      <c r="F244" s="40" t="s">
        <v>648</v>
      </c>
      <c r="G244" s="289"/>
      <c r="H244" s="188"/>
      <c r="I244" s="188"/>
      <c r="J244" s="188"/>
      <c r="K244" s="188"/>
      <c r="L244" s="188"/>
      <c r="M244" s="188"/>
      <c r="N244" s="188"/>
      <c r="O244" s="189"/>
      <c r="P244" s="188"/>
      <c r="Q244" s="190"/>
      <c r="R244" s="190"/>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40" t="s">
        <v>40</v>
      </c>
      <c r="B245" s="40" t="s">
        <v>398</v>
      </c>
      <c r="C245" s="41" t="s">
        <v>877</v>
      </c>
      <c r="D245" s="40" t="s">
        <v>42</v>
      </c>
      <c r="E245" s="40" t="s">
        <v>878</v>
      </c>
      <c r="F245" s="40" t="s">
        <v>603</v>
      </c>
      <c r="G245" s="289"/>
      <c r="H245" s="188"/>
      <c r="I245" s="188"/>
      <c r="J245" s="188"/>
      <c r="K245" s="188"/>
      <c r="L245" s="188"/>
      <c r="M245" s="188"/>
      <c r="N245" s="188"/>
      <c r="O245" s="189"/>
      <c r="P245" s="188"/>
      <c r="Q245" s="190"/>
      <c r="R245" s="190"/>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42" t="s">
        <v>25</v>
      </c>
      <c r="B246" s="42" t="s">
        <v>486</v>
      </c>
      <c r="C246" s="43" t="s">
        <v>935</v>
      </c>
      <c r="D246" s="42" t="s">
        <v>27</v>
      </c>
      <c r="E246" s="42" t="s">
        <v>856</v>
      </c>
      <c r="F246" s="42" t="s">
        <v>607</v>
      </c>
      <c r="G246" s="290"/>
      <c r="H246" s="191"/>
      <c r="I246" s="191"/>
      <c r="J246" s="191"/>
      <c r="K246" s="191"/>
      <c r="L246" s="191"/>
      <c r="M246" s="191"/>
      <c r="N246" s="191"/>
      <c r="O246" s="192"/>
      <c r="P246" s="191"/>
      <c r="Q246" s="193"/>
      <c r="R246" s="19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4.45" customHeight="1">
      <c r="A247" s="310"/>
      <c r="B247" s="311"/>
      <c r="C247" s="311"/>
      <c r="D247" s="311"/>
      <c r="E247" s="311"/>
      <c r="F247" s="311"/>
      <c r="G247" s="312"/>
      <c r="H247" s="313"/>
      <c r="I247" s="313"/>
      <c r="J247" s="313"/>
      <c r="K247" s="313"/>
      <c r="L247" s="313"/>
      <c r="M247" s="313"/>
      <c r="N247" s="313"/>
      <c r="O247" s="314"/>
      <c r="P247" s="313"/>
      <c r="Q247" s="312"/>
      <c r="R247" s="31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22.15" customHeight="1">
      <c r="A248" s="293" t="s">
        <v>5</v>
      </c>
      <c r="B248" s="294"/>
      <c r="C248" s="294"/>
      <c r="D248" s="294"/>
      <c r="E248" s="294"/>
      <c r="F248" s="294"/>
      <c r="G248" s="5">
        <v>45989</v>
      </c>
      <c r="H248" s="295" t="s">
        <v>6</v>
      </c>
      <c r="I248" s="292"/>
      <c r="J248" s="292"/>
      <c r="K248" s="292"/>
      <c r="L248" s="292"/>
      <c r="M248" s="292"/>
      <c r="N248" s="292"/>
      <c r="O248" s="292"/>
      <c r="P248" s="292"/>
      <c r="Q248" s="292"/>
      <c r="R248" s="292"/>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24" customHeight="1">
      <c r="A249" s="44" t="s">
        <v>7</v>
      </c>
      <c r="B249" s="44" t="s">
        <v>8</v>
      </c>
      <c r="C249" s="45" t="s">
        <v>9</v>
      </c>
      <c r="D249" s="44" t="s">
        <v>10</v>
      </c>
      <c r="E249" s="44" t="s">
        <v>11</v>
      </c>
      <c r="F249" s="44" t="s">
        <v>12</v>
      </c>
      <c r="G249" s="46" t="s">
        <v>13</v>
      </c>
      <c r="H249" s="44" t="s">
        <v>14</v>
      </c>
      <c r="I249" s="47" t="s">
        <v>15</v>
      </c>
      <c r="J249" s="48" t="s">
        <v>16</v>
      </c>
      <c r="K249" s="49" t="s">
        <v>17</v>
      </c>
      <c r="L249" s="48" t="s">
        <v>18</v>
      </c>
      <c r="M249" s="48" t="s">
        <v>19</v>
      </c>
      <c r="N249" s="48" t="s">
        <v>20</v>
      </c>
      <c r="O249" s="44" t="s">
        <v>21</v>
      </c>
      <c r="P249" s="45" t="s">
        <v>22</v>
      </c>
      <c r="Q249" s="48" t="s">
        <v>23</v>
      </c>
      <c r="R249" s="44" t="s">
        <v>24</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50" t="s">
        <v>399</v>
      </c>
      <c r="B250" s="50" t="s">
        <v>823</v>
      </c>
      <c r="C250" s="51">
        <v>0.1875</v>
      </c>
      <c r="D250" s="50" t="s">
        <v>817</v>
      </c>
      <c r="E250" s="50" t="s">
        <v>118</v>
      </c>
      <c r="F250" s="50" t="s">
        <v>936</v>
      </c>
      <c r="G250" s="288"/>
      <c r="H250" s="33"/>
      <c r="I250" s="34"/>
      <c r="J250" s="34"/>
      <c r="K250" s="34"/>
      <c r="L250" s="34"/>
      <c r="M250" s="34"/>
      <c r="N250" s="34"/>
      <c r="O250" s="35"/>
      <c r="P250" s="34"/>
      <c r="Q250" s="36"/>
      <c r="R250" s="37"/>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38" t="s">
        <v>399</v>
      </c>
      <c r="B251" s="38" t="s">
        <v>823</v>
      </c>
      <c r="C251" s="39">
        <v>0.1875</v>
      </c>
      <c r="D251" s="38" t="s">
        <v>819</v>
      </c>
      <c r="E251" s="38" t="s">
        <v>111</v>
      </c>
      <c r="F251" s="38" t="s">
        <v>615</v>
      </c>
      <c r="G251" s="289"/>
      <c r="H251" s="33"/>
      <c r="I251" s="34"/>
      <c r="J251" s="34"/>
      <c r="K251" s="34"/>
      <c r="L251" s="34"/>
      <c r="M251" s="34"/>
      <c r="N251" s="34"/>
      <c r="O251" s="35"/>
      <c r="P251" s="34"/>
      <c r="Q251" s="36"/>
      <c r="R251" s="37"/>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38" t="s">
        <v>399</v>
      </c>
      <c r="B252" s="38" t="s">
        <v>823</v>
      </c>
      <c r="C252" s="39">
        <v>0.1875</v>
      </c>
      <c r="D252" s="38" t="s">
        <v>48</v>
      </c>
      <c r="E252" s="38" t="s">
        <v>111</v>
      </c>
      <c r="F252" s="38" t="s">
        <v>937</v>
      </c>
      <c r="G252" s="289"/>
      <c r="H252" s="33"/>
      <c r="I252" s="34"/>
      <c r="J252" s="34"/>
      <c r="K252" s="34"/>
      <c r="L252" s="34"/>
      <c r="M252" s="34"/>
      <c r="N252" s="34"/>
      <c r="O252" s="35"/>
      <c r="P252" s="34"/>
      <c r="Q252" s="36"/>
      <c r="R252" s="37"/>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86" t="s">
        <v>25</v>
      </c>
      <c r="B253" s="86" t="s">
        <v>871</v>
      </c>
      <c r="C253" s="87">
        <v>0.41666666666666669</v>
      </c>
      <c r="D253" s="86" t="s">
        <v>27</v>
      </c>
      <c r="E253" s="86" t="s">
        <v>101</v>
      </c>
      <c r="F253" s="86" t="s">
        <v>581</v>
      </c>
      <c r="G253" s="289"/>
      <c r="H253" s="88" t="s">
        <v>832</v>
      </c>
      <c r="I253" s="89">
        <v>0.26190000000000002</v>
      </c>
      <c r="J253" s="90">
        <v>44</v>
      </c>
      <c r="K253" s="91">
        <v>45977</v>
      </c>
      <c r="L253" s="90">
        <v>22</v>
      </c>
      <c r="M253" s="90">
        <v>0</v>
      </c>
      <c r="N253" s="90">
        <v>11</v>
      </c>
      <c r="O253" s="92" t="s">
        <v>253</v>
      </c>
      <c r="P253" s="93">
        <v>0.41666666666666669</v>
      </c>
      <c r="Q253" s="90">
        <v>168</v>
      </c>
      <c r="R253" s="94" t="s">
        <v>938</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31" t="s">
        <v>60</v>
      </c>
      <c r="B254" s="31" t="s">
        <v>831</v>
      </c>
      <c r="C254" s="32">
        <v>0.71180555555555547</v>
      </c>
      <c r="D254" s="31" t="s">
        <v>62</v>
      </c>
      <c r="E254" s="31" t="s">
        <v>80</v>
      </c>
      <c r="F254" s="31" t="s">
        <v>829</v>
      </c>
      <c r="G254" s="289"/>
      <c r="H254" s="33"/>
      <c r="I254" s="34"/>
      <c r="J254" s="34"/>
      <c r="K254" s="34"/>
      <c r="L254" s="34"/>
      <c r="M254" s="34"/>
      <c r="N254" s="34"/>
      <c r="O254" s="35"/>
      <c r="P254" s="34"/>
      <c r="Q254" s="36"/>
      <c r="R254" s="37"/>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38" t="s">
        <v>60</v>
      </c>
      <c r="B255" s="38" t="s">
        <v>831</v>
      </c>
      <c r="C255" s="39">
        <v>0.71180555555555547</v>
      </c>
      <c r="D255" s="38" t="s">
        <v>65</v>
      </c>
      <c r="E255" s="38" t="s">
        <v>71</v>
      </c>
      <c r="F255" s="38" t="s">
        <v>830</v>
      </c>
      <c r="G255" s="289"/>
      <c r="H255" s="33"/>
      <c r="I255" s="34"/>
      <c r="J255" s="34"/>
      <c r="K255" s="34"/>
      <c r="L255" s="34"/>
      <c r="M255" s="34"/>
      <c r="N255" s="34"/>
      <c r="O255" s="35"/>
      <c r="P255" s="34"/>
      <c r="Q255" s="36"/>
      <c r="R255" s="37"/>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8">
      <c r="A256" s="305" t="s">
        <v>834</v>
      </c>
      <c r="B256" s="306"/>
      <c r="C256" s="306"/>
      <c r="D256" s="306"/>
      <c r="E256" s="306"/>
      <c r="F256" s="306"/>
      <c r="G256" s="289"/>
      <c r="H256" s="188"/>
      <c r="I256" s="188"/>
      <c r="J256" s="188"/>
      <c r="K256" s="188"/>
      <c r="L256" s="188"/>
      <c r="M256" s="188"/>
      <c r="N256" s="188"/>
      <c r="O256" s="189"/>
      <c r="P256" s="188"/>
      <c r="Q256" s="190"/>
      <c r="R256" s="190"/>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40" t="s">
        <v>40</v>
      </c>
      <c r="B257" s="40" t="s">
        <v>392</v>
      </c>
      <c r="C257" s="41" t="s">
        <v>838</v>
      </c>
      <c r="D257" s="40" t="s">
        <v>42</v>
      </c>
      <c r="E257" s="40" t="s">
        <v>288</v>
      </c>
      <c r="F257" s="40" t="s">
        <v>627</v>
      </c>
      <c r="G257" s="289"/>
      <c r="H257" s="188"/>
      <c r="I257" s="188"/>
      <c r="J257" s="188"/>
      <c r="K257" s="188"/>
      <c r="L257" s="188"/>
      <c r="M257" s="188"/>
      <c r="N257" s="188"/>
      <c r="O257" s="189"/>
      <c r="P257" s="188"/>
      <c r="Q257" s="190"/>
      <c r="R257" s="19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40" t="s">
        <v>40</v>
      </c>
      <c r="B258" s="40" t="s">
        <v>389</v>
      </c>
      <c r="C258" s="41" t="s">
        <v>835</v>
      </c>
      <c r="D258" s="40" t="s">
        <v>42</v>
      </c>
      <c r="E258" s="40" t="s">
        <v>365</v>
      </c>
      <c r="F258" s="40" t="s">
        <v>627</v>
      </c>
      <c r="G258" s="289"/>
      <c r="H258" s="188"/>
      <c r="I258" s="188"/>
      <c r="J258" s="188"/>
      <c r="K258" s="188"/>
      <c r="L258" s="188"/>
      <c r="M258" s="188"/>
      <c r="N258" s="188"/>
      <c r="O258" s="189"/>
      <c r="P258" s="188"/>
      <c r="Q258" s="190"/>
      <c r="R258" s="19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c r="A259" s="40" t="s">
        <v>25</v>
      </c>
      <c r="B259" s="40" t="s">
        <v>518</v>
      </c>
      <c r="C259" s="41" t="s">
        <v>933</v>
      </c>
      <c r="D259" s="40" t="s">
        <v>27</v>
      </c>
      <c r="E259" s="40" t="s">
        <v>856</v>
      </c>
      <c r="F259" s="40" t="s">
        <v>628</v>
      </c>
      <c r="G259" s="289"/>
      <c r="H259" s="188"/>
      <c r="I259" s="188"/>
      <c r="J259" s="188"/>
      <c r="K259" s="188"/>
      <c r="L259" s="188"/>
      <c r="M259" s="188"/>
      <c r="N259" s="188"/>
      <c r="O259" s="189"/>
      <c r="P259" s="188"/>
      <c r="Q259" s="190"/>
      <c r="R259" s="190"/>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c r="A260" s="40" t="s">
        <v>25</v>
      </c>
      <c r="B260" s="40" t="s">
        <v>486</v>
      </c>
      <c r="C260" s="41" t="s">
        <v>939</v>
      </c>
      <c r="D260" s="40" t="s">
        <v>27</v>
      </c>
      <c r="E260" s="40" t="s">
        <v>290</v>
      </c>
      <c r="F260" s="40" t="s">
        <v>628</v>
      </c>
      <c r="G260" s="289"/>
      <c r="H260" s="188"/>
      <c r="I260" s="188"/>
      <c r="J260" s="188"/>
      <c r="K260" s="188"/>
      <c r="L260" s="188"/>
      <c r="M260" s="188"/>
      <c r="N260" s="188"/>
      <c r="O260" s="189"/>
      <c r="P260" s="188"/>
      <c r="Q260" s="190"/>
      <c r="R260" s="190"/>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c r="A261" s="40" t="s">
        <v>428</v>
      </c>
      <c r="B261" s="40" t="s">
        <v>429</v>
      </c>
      <c r="C261" s="41" t="s">
        <v>839</v>
      </c>
      <c r="D261" s="40" t="s">
        <v>406</v>
      </c>
      <c r="E261" s="40" t="s">
        <v>294</v>
      </c>
      <c r="F261" s="40" t="s">
        <v>628</v>
      </c>
      <c r="G261" s="289"/>
      <c r="H261" s="188"/>
      <c r="I261" s="188"/>
      <c r="J261" s="188"/>
      <c r="K261" s="188"/>
      <c r="L261" s="188"/>
      <c r="M261" s="188"/>
      <c r="N261" s="188"/>
      <c r="O261" s="189"/>
      <c r="P261" s="188"/>
      <c r="Q261" s="190"/>
      <c r="R261" s="19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40" t="s">
        <v>399</v>
      </c>
      <c r="B262" s="40" t="s">
        <v>494</v>
      </c>
      <c r="C262" s="41" t="s">
        <v>905</v>
      </c>
      <c r="D262" s="40" t="s">
        <v>401</v>
      </c>
      <c r="E262" s="40" t="s">
        <v>304</v>
      </c>
      <c r="F262" s="40" t="s">
        <v>669</v>
      </c>
      <c r="G262" s="289"/>
      <c r="H262" s="188"/>
      <c r="I262" s="188"/>
      <c r="J262" s="188"/>
      <c r="K262" s="188"/>
      <c r="L262" s="188"/>
      <c r="M262" s="188"/>
      <c r="N262" s="188"/>
      <c r="O262" s="189"/>
      <c r="P262" s="188"/>
      <c r="Q262" s="190"/>
      <c r="R262" s="190"/>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40" t="s">
        <v>399</v>
      </c>
      <c r="B263" s="40" t="s">
        <v>541</v>
      </c>
      <c r="C263" s="41" t="s">
        <v>875</v>
      </c>
      <c r="D263" s="40" t="s">
        <v>401</v>
      </c>
      <c r="E263" s="40" t="s">
        <v>304</v>
      </c>
      <c r="F263" s="40" t="s">
        <v>671</v>
      </c>
      <c r="G263" s="289"/>
      <c r="H263" s="188"/>
      <c r="I263" s="188"/>
      <c r="J263" s="188"/>
      <c r="K263" s="188"/>
      <c r="L263" s="188"/>
      <c r="M263" s="188"/>
      <c r="N263" s="188"/>
      <c r="O263" s="189"/>
      <c r="P263" s="188"/>
      <c r="Q263" s="190"/>
      <c r="R263" s="19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40" t="s">
        <v>25</v>
      </c>
      <c r="B264" s="40" t="s">
        <v>431</v>
      </c>
      <c r="C264" s="41" t="s">
        <v>940</v>
      </c>
      <c r="D264" s="40" t="s">
        <v>27</v>
      </c>
      <c r="E264" s="40" t="s">
        <v>290</v>
      </c>
      <c r="F264" s="40" t="s">
        <v>607</v>
      </c>
      <c r="G264" s="289"/>
      <c r="H264" s="188"/>
      <c r="I264" s="188"/>
      <c r="J264" s="188"/>
      <c r="K264" s="188"/>
      <c r="L264" s="188"/>
      <c r="M264" s="188"/>
      <c r="N264" s="188"/>
      <c r="O264" s="189"/>
      <c r="P264" s="188"/>
      <c r="Q264" s="190"/>
      <c r="R264" s="190"/>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40" t="s">
        <v>25</v>
      </c>
      <c r="B265" s="40" t="s">
        <v>438</v>
      </c>
      <c r="C265" s="41" t="s">
        <v>941</v>
      </c>
      <c r="D265" s="40" t="s">
        <v>27</v>
      </c>
      <c r="E265" s="40" t="s">
        <v>290</v>
      </c>
      <c r="F265" s="40" t="s">
        <v>607</v>
      </c>
      <c r="G265" s="289"/>
      <c r="H265" s="188"/>
      <c r="I265" s="188"/>
      <c r="J265" s="188"/>
      <c r="K265" s="188"/>
      <c r="L265" s="188"/>
      <c r="M265" s="188"/>
      <c r="N265" s="188"/>
      <c r="O265" s="189"/>
      <c r="P265" s="188"/>
      <c r="Q265" s="190"/>
      <c r="R265" s="190"/>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42" t="s">
        <v>25</v>
      </c>
      <c r="B266" s="42" t="s">
        <v>435</v>
      </c>
      <c r="C266" s="43" t="s">
        <v>854</v>
      </c>
      <c r="D266" s="42" t="s">
        <v>27</v>
      </c>
      <c r="E266" s="42" t="s">
        <v>290</v>
      </c>
      <c r="F266" s="42" t="s">
        <v>607</v>
      </c>
      <c r="G266" s="290"/>
      <c r="H266" s="191"/>
      <c r="I266" s="191"/>
      <c r="J266" s="191"/>
      <c r="K266" s="191"/>
      <c r="L266" s="191"/>
      <c r="M266" s="191"/>
      <c r="N266" s="191"/>
      <c r="O266" s="192"/>
      <c r="P266" s="191"/>
      <c r="Q266" s="193"/>
      <c r="R266" s="19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4.45" customHeight="1">
      <c r="A267" s="310"/>
      <c r="B267" s="311"/>
      <c r="C267" s="311"/>
      <c r="D267" s="311"/>
      <c r="E267" s="311"/>
      <c r="F267" s="311"/>
      <c r="G267" s="312"/>
      <c r="H267" s="313"/>
      <c r="I267" s="313"/>
      <c r="J267" s="313"/>
      <c r="K267" s="313"/>
      <c r="L267" s="313"/>
      <c r="M267" s="313"/>
      <c r="N267" s="313"/>
      <c r="O267" s="314"/>
      <c r="P267" s="313"/>
      <c r="Q267" s="312"/>
      <c r="R267" s="31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22.15" customHeight="1">
      <c r="A268" s="293" t="s">
        <v>5</v>
      </c>
      <c r="B268" s="294"/>
      <c r="C268" s="294"/>
      <c r="D268" s="294"/>
      <c r="E268" s="294"/>
      <c r="F268" s="294"/>
      <c r="G268" s="5">
        <v>45990</v>
      </c>
      <c r="H268" s="295" t="s">
        <v>6</v>
      </c>
      <c r="I268" s="292"/>
      <c r="J268" s="292"/>
      <c r="K268" s="292"/>
      <c r="L268" s="292"/>
      <c r="M268" s="292"/>
      <c r="N268" s="292"/>
      <c r="O268" s="292"/>
      <c r="P268" s="292"/>
      <c r="Q268" s="292"/>
      <c r="R268" s="292"/>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24" customHeight="1">
      <c r="A269" s="44" t="s">
        <v>7</v>
      </c>
      <c r="B269" s="44" t="s">
        <v>8</v>
      </c>
      <c r="C269" s="45" t="s">
        <v>9</v>
      </c>
      <c r="D269" s="44" t="s">
        <v>10</v>
      </c>
      <c r="E269" s="44" t="s">
        <v>11</v>
      </c>
      <c r="F269" s="44" t="s">
        <v>12</v>
      </c>
      <c r="G269" s="46" t="s">
        <v>13</v>
      </c>
      <c r="H269" s="44" t="s">
        <v>14</v>
      </c>
      <c r="I269" s="47" t="s">
        <v>15</v>
      </c>
      <c r="J269" s="48" t="s">
        <v>16</v>
      </c>
      <c r="K269" s="49" t="s">
        <v>17</v>
      </c>
      <c r="L269" s="48" t="s">
        <v>18</v>
      </c>
      <c r="M269" s="48" t="s">
        <v>19</v>
      </c>
      <c r="N269" s="48" t="s">
        <v>20</v>
      </c>
      <c r="O269" s="44" t="s">
        <v>21</v>
      </c>
      <c r="P269" s="45" t="s">
        <v>22</v>
      </c>
      <c r="Q269" s="48" t="s">
        <v>23</v>
      </c>
      <c r="R269" s="44" t="s">
        <v>24</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50" t="s">
        <v>40</v>
      </c>
      <c r="B270" s="50" t="s">
        <v>814</v>
      </c>
      <c r="C270" s="51">
        <v>0.25694444444444448</v>
      </c>
      <c r="D270" s="50" t="s">
        <v>815</v>
      </c>
      <c r="E270" s="50" t="s">
        <v>43</v>
      </c>
      <c r="F270" s="50" t="s">
        <v>816</v>
      </c>
      <c r="G270" s="288"/>
      <c r="H270" s="33"/>
      <c r="I270" s="34"/>
      <c r="J270" s="34"/>
      <c r="K270" s="34"/>
      <c r="L270" s="34"/>
      <c r="M270" s="34"/>
      <c r="N270" s="34"/>
      <c r="O270" s="35"/>
      <c r="P270" s="34"/>
      <c r="Q270" s="36"/>
      <c r="R270" s="37"/>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38" t="s">
        <v>40</v>
      </c>
      <c r="B271" s="38" t="s">
        <v>814</v>
      </c>
      <c r="C271" s="39">
        <v>0.25694444444444448</v>
      </c>
      <c r="D271" s="38" t="s">
        <v>817</v>
      </c>
      <c r="E271" s="38" t="s">
        <v>46</v>
      </c>
      <c r="F271" s="38" t="s">
        <v>818</v>
      </c>
      <c r="G271" s="289"/>
      <c r="H271" s="33"/>
      <c r="I271" s="34"/>
      <c r="J271" s="34"/>
      <c r="K271" s="34"/>
      <c r="L271" s="34"/>
      <c r="M271" s="34"/>
      <c r="N271" s="34"/>
      <c r="O271" s="35"/>
      <c r="P271" s="34"/>
      <c r="Q271" s="36"/>
      <c r="R271" s="37"/>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38" t="s">
        <v>40</v>
      </c>
      <c r="B272" s="38" t="s">
        <v>814</v>
      </c>
      <c r="C272" s="39">
        <v>0.25694444444444448</v>
      </c>
      <c r="D272" s="38" t="s">
        <v>819</v>
      </c>
      <c r="E272" s="38" t="s">
        <v>46</v>
      </c>
      <c r="F272" s="38" t="s">
        <v>820</v>
      </c>
      <c r="G272" s="289"/>
      <c r="H272" s="33"/>
      <c r="I272" s="34"/>
      <c r="J272" s="34"/>
      <c r="K272" s="34"/>
      <c r="L272" s="34"/>
      <c r="M272" s="34"/>
      <c r="N272" s="34"/>
      <c r="O272" s="35"/>
      <c r="P272" s="34"/>
      <c r="Q272" s="36"/>
      <c r="R272" s="37"/>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38" t="s">
        <v>40</v>
      </c>
      <c r="B273" s="38" t="s">
        <v>814</v>
      </c>
      <c r="C273" s="39">
        <v>0.25694444444444448</v>
      </c>
      <c r="D273" s="38" t="s">
        <v>821</v>
      </c>
      <c r="E273" s="38" t="s">
        <v>46</v>
      </c>
      <c r="F273" s="38" t="s">
        <v>822</v>
      </c>
      <c r="G273" s="289"/>
      <c r="H273" s="33"/>
      <c r="I273" s="34"/>
      <c r="J273" s="34"/>
      <c r="K273" s="34"/>
      <c r="L273" s="34"/>
      <c r="M273" s="34"/>
      <c r="N273" s="34"/>
      <c r="O273" s="35"/>
      <c r="P273" s="34"/>
      <c r="Q273" s="36"/>
      <c r="R273" s="37"/>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31" t="s">
        <v>399</v>
      </c>
      <c r="B274" s="31" t="s">
        <v>825</v>
      </c>
      <c r="C274" s="32">
        <v>0.52777777777777779</v>
      </c>
      <c r="D274" s="31" t="s">
        <v>817</v>
      </c>
      <c r="E274" s="31" t="s">
        <v>118</v>
      </c>
      <c r="F274" s="31" t="s">
        <v>929</v>
      </c>
      <c r="G274" s="289"/>
      <c r="H274" s="33"/>
      <c r="I274" s="34"/>
      <c r="J274" s="34"/>
      <c r="K274" s="34"/>
      <c r="L274" s="34"/>
      <c r="M274" s="34"/>
      <c r="N274" s="34"/>
      <c r="O274" s="35"/>
      <c r="P274" s="34"/>
      <c r="Q274" s="36"/>
      <c r="R274" s="37"/>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38" t="s">
        <v>399</v>
      </c>
      <c r="B275" s="38" t="s">
        <v>825</v>
      </c>
      <c r="C275" s="39">
        <v>0.52777777777777779</v>
      </c>
      <c r="D275" s="38" t="s">
        <v>819</v>
      </c>
      <c r="E275" s="38" t="s">
        <v>111</v>
      </c>
      <c r="F275" s="38" t="s">
        <v>942</v>
      </c>
      <c r="G275" s="289"/>
      <c r="H275" s="33"/>
      <c r="I275" s="34"/>
      <c r="J275" s="34"/>
      <c r="K275" s="34"/>
      <c r="L275" s="34"/>
      <c r="M275" s="34"/>
      <c r="N275" s="34"/>
      <c r="O275" s="35"/>
      <c r="P275" s="34"/>
      <c r="Q275" s="36"/>
      <c r="R275" s="37"/>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38" t="s">
        <v>399</v>
      </c>
      <c r="B276" s="38" t="s">
        <v>825</v>
      </c>
      <c r="C276" s="39">
        <v>0.52777777777777779</v>
      </c>
      <c r="D276" s="38" t="s">
        <v>48</v>
      </c>
      <c r="E276" s="38" t="s">
        <v>111</v>
      </c>
      <c r="F276" s="38" t="s">
        <v>943</v>
      </c>
      <c r="G276" s="289"/>
      <c r="H276" s="33"/>
      <c r="I276" s="34"/>
      <c r="J276" s="34"/>
      <c r="K276" s="34"/>
      <c r="L276" s="34"/>
      <c r="M276" s="34"/>
      <c r="N276" s="34"/>
      <c r="O276" s="35"/>
      <c r="P276" s="34"/>
      <c r="Q276" s="36"/>
      <c r="R276" s="37"/>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31" t="s">
        <v>60</v>
      </c>
      <c r="B277" s="31" t="s">
        <v>828</v>
      </c>
      <c r="C277" s="32">
        <v>0.34027777777777768</v>
      </c>
      <c r="D277" s="31" t="s">
        <v>919</v>
      </c>
      <c r="E277" s="31" t="s">
        <v>80</v>
      </c>
      <c r="F277" s="31" t="s">
        <v>920</v>
      </c>
      <c r="G277" s="289"/>
      <c r="H277" s="33"/>
      <c r="I277" s="34"/>
      <c r="J277" s="34"/>
      <c r="K277" s="34"/>
      <c r="L277" s="34"/>
      <c r="M277" s="34"/>
      <c r="N277" s="34"/>
      <c r="O277" s="35"/>
      <c r="P277" s="34"/>
      <c r="Q277" s="36"/>
      <c r="R277" s="3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38" t="s">
        <v>60</v>
      </c>
      <c r="B278" s="38" t="s">
        <v>828</v>
      </c>
      <c r="C278" s="39">
        <v>0.34027777777777768</v>
      </c>
      <c r="D278" s="38" t="s">
        <v>62</v>
      </c>
      <c r="E278" s="38" t="s">
        <v>71</v>
      </c>
      <c r="F278" s="38" t="s">
        <v>826</v>
      </c>
      <c r="G278" s="289"/>
      <c r="H278" s="33"/>
      <c r="I278" s="34"/>
      <c r="J278" s="34"/>
      <c r="K278" s="34"/>
      <c r="L278" s="34"/>
      <c r="M278" s="34"/>
      <c r="N278" s="34"/>
      <c r="O278" s="35"/>
      <c r="P278" s="34"/>
      <c r="Q278" s="36"/>
      <c r="R278" s="37"/>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38" t="s">
        <v>60</v>
      </c>
      <c r="B279" s="38" t="s">
        <v>828</v>
      </c>
      <c r="C279" s="39">
        <v>0.34027777777777768</v>
      </c>
      <c r="D279" s="38" t="s">
        <v>65</v>
      </c>
      <c r="E279" s="38" t="s">
        <v>71</v>
      </c>
      <c r="F279" s="38" t="s">
        <v>921</v>
      </c>
      <c r="G279" s="289"/>
      <c r="H279" s="33"/>
      <c r="I279" s="34"/>
      <c r="J279" s="34"/>
      <c r="K279" s="34"/>
      <c r="L279" s="34"/>
      <c r="M279" s="34"/>
      <c r="N279" s="34"/>
      <c r="O279" s="35"/>
      <c r="P279" s="34"/>
      <c r="Q279" s="36"/>
      <c r="R279" s="37"/>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40" t="s">
        <v>60</v>
      </c>
      <c r="B280" s="40" t="s">
        <v>831</v>
      </c>
      <c r="C280" s="41">
        <v>0.71180555555555547</v>
      </c>
      <c r="D280" s="40" t="s">
        <v>62</v>
      </c>
      <c r="E280" s="40" t="s">
        <v>69</v>
      </c>
      <c r="F280" s="40" t="s">
        <v>829</v>
      </c>
      <c r="G280" s="289"/>
      <c r="H280" s="33"/>
      <c r="I280" s="34"/>
      <c r="J280" s="34"/>
      <c r="K280" s="34"/>
      <c r="L280" s="34"/>
      <c r="M280" s="34"/>
      <c r="N280" s="34"/>
      <c r="O280" s="35"/>
      <c r="P280" s="34"/>
      <c r="Q280" s="36"/>
      <c r="R280" s="3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38" t="s">
        <v>60</v>
      </c>
      <c r="B281" s="38" t="s">
        <v>831</v>
      </c>
      <c r="C281" s="39">
        <v>0.71180555555555547</v>
      </c>
      <c r="D281" s="38" t="s">
        <v>65</v>
      </c>
      <c r="E281" s="38" t="s">
        <v>71</v>
      </c>
      <c r="F281" s="38" t="s">
        <v>830</v>
      </c>
      <c r="G281" s="289"/>
      <c r="H281" s="33"/>
      <c r="I281" s="34"/>
      <c r="J281" s="34"/>
      <c r="K281" s="34"/>
      <c r="L281" s="34"/>
      <c r="M281" s="34"/>
      <c r="N281" s="34"/>
      <c r="O281" s="35"/>
      <c r="P281" s="34"/>
      <c r="Q281" s="36"/>
      <c r="R281" s="3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98" t="s">
        <v>25</v>
      </c>
      <c r="B282" s="98" t="s">
        <v>871</v>
      </c>
      <c r="C282" s="99">
        <v>0.79166666666666663</v>
      </c>
      <c r="D282" s="98" t="s">
        <v>27</v>
      </c>
      <c r="E282" s="98" t="s">
        <v>53</v>
      </c>
      <c r="F282" s="98" t="s">
        <v>432</v>
      </c>
      <c r="G282" s="289"/>
      <c r="H282" s="100" t="s">
        <v>832</v>
      </c>
      <c r="I282" s="101">
        <v>0.95830000000000004</v>
      </c>
      <c r="J282" s="102">
        <v>161</v>
      </c>
      <c r="K282" s="103">
        <v>45977</v>
      </c>
      <c r="L282" s="102">
        <v>7</v>
      </c>
      <c r="M282" s="102">
        <v>0</v>
      </c>
      <c r="N282" s="102">
        <v>1</v>
      </c>
      <c r="O282" s="104" t="s">
        <v>693</v>
      </c>
      <c r="P282" s="105">
        <v>0.79166666666666663</v>
      </c>
      <c r="Q282" s="102">
        <v>168</v>
      </c>
      <c r="R282" s="106" t="s">
        <v>944</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27" t="s">
        <v>25</v>
      </c>
      <c r="B283" s="27" t="s">
        <v>883</v>
      </c>
      <c r="C283" s="28">
        <v>0.45833333333333331</v>
      </c>
      <c r="D283" s="27" t="s">
        <v>27</v>
      </c>
      <c r="E283" s="27" t="s">
        <v>119</v>
      </c>
      <c r="F283" s="27" t="s">
        <v>432</v>
      </c>
      <c r="G283" s="289"/>
      <c r="H283" s="10" t="s">
        <v>851</v>
      </c>
      <c r="I283" s="30">
        <v>0.97019999999999995</v>
      </c>
      <c r="J283" s="12">
        <v>163</v>
      </c>
      <c r="K283" s="13">
        <v>45976</v>
      </c>
      <c r="L283" s="12">
        <v>3</v>
      </c>
      <c r="M283" s="12">
        <v>0</v>
      </c>
      <c r="N283" s="12">
        <v>0</v>
      </c>
      <c r="O283" s="14" t="s">
        <v>703</v>
      </c>
      <c r="P283" s="15">
        <v>0.45833333333333331</v>
      </c>
      <c r="Q283" s="12">
        <v>168</v>
      </c>
      <c r="R283" s="16" t="s">
        <v>945</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8">
      <c r="A284" s="305" t="s">
        <v>834</v>
      </c>
      <c r="B284" s="306"/>
      <c r="C284" s="306"/>
      <c r="D284" s="306"/>
      <c r="E284" s="306"/>
      <c r="F284" s="306"/>
      <c r="G284" s="289"/>
      <c r="H284" s="188"/>
      <c r="I284" s="188"/>
      <c r="J284" s="188"/>
      <c r="K284" s="188"/>
      <c r="L284" s="188"/>
      <c r="M284" s="188"/>
      <c r="N284" s="188"/>
      <c r="O284" s="189"/>
      <c r="P284" s="188"/>
      <c r="Q284" s="190"/>
      <c r="R284" s="190"/>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40" t="s">
        <v>404</v>
      </c>
      <c r="B285" s="40" t="s">
        <v>405</v>
      </c>
      <c r="C285" s="41" t="s">
        <v>946</v>
      </c>
      <c r="D285" s="40" t="s">
        <v>406</v>
      </c>
      <c r="E285" s="40" t="s">
        <v>288</v>
      </c>
      <c r="F285" s="40" t="s">
        <v>639</v>
      </c>
      <c r="G285" s="289"/>
      <c r="H285" s="188"/>
      <c r="I285" s="188"/>
      <c r="J285" s="188"/>
      <c r="K285" s="188"/>
      <c r="L285" s="188"/>
      <c r="M285" s="188"/>
      <c r="N285" s="188"/>
      <c r="O285" s="189"/>
      <c r="P285" s="188"/>
      <c r="Q285" s="190"/>
      <c r="R285" s="190"/>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40" t="s">
        <v>428</v>
      </c>
      <c r="B286" s="40" t="s">
        <v>474</v>
      </c>
      <c r="C286" s="41" t="s">
        <v>947</v>
      </c>
      <c r="D286" s="40" t="s">
        <v>406</v>
      </c>
      <c r="E286" s="40" t="s">
        <v>290</v>
      </c>
      <c r="F286" s="40" t="s">
        <v>628</v>
      </c>
      <c r="G286" s="289"/>
      <c r="H286" s="188"/>
      <c r="I286" s="188"/>
      <c r="J286" s="188"/>
      <c r="K286" s="188"/>
      <c r="L286" s="188"/>
      <c r="M286" s="188"/>
      <c r="N286" s="188"/>
      <c r="O286" s="189"/>
      <c r="P286" s="188"/>
      <c r="Q286" s="190"/>
      <c r="R286" s="190"/>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40" t="s">
        <v>399</v>
      </c>
      <c r="B287" s="40" t="s">
        <v>400</v>
      </c>
      <c r="C287" s="41" t="s">
        <v>948</v>
      </c>
      <c r="D287" s="40" t="s">
        <v>401</v>
      </c>
      <c r="E287" s="40" t="s">
        <v>304</v>
      </c>
      <c r="F287" s="40" t="s">
        <v>673</v>
      </c>
      <c r="G287" s="289"/>
      <c r="H287" s="188"/>
      <c r="I287" s="188"/>
      <c r="J287" s="188"/>
      <c r="K287" s="188"/>
      <c r="L287" s="188"/>
      <c r="M287" s="188"/>
      <c r="N287" s="188"/>
      <c r="O287" s="189"/>
      <c r="P287" s="188"/>
      <c r="Q287" s="190"/>
      <c r="R287" s="190"/>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40" t="s">
        <v>40</v>
      </c>
      <c r="B288" s="40" t="s">
        <v>389</v>
      </c>
      <c r="C288" s="41" t="s">
        <v>835</v>
      </c>
      <c r="D288" s="40" t="s">
        <v>42</v>
      </c>
      <c r="E288" s="40" t="s">
        <v>309</v>
      </c>
      <c r="F288" s="40" t="s">
        <v>603</v>
      </c>
      <c r="G288" s="289"/>
      <c r="H288" s="188"/>
      <c r="I288" s="188"/>
      <c r="J288" s="188"/>
      <c r="K288" s="188"/>
      <c r="L288" s="188"/>
      <c r="M288" s="188"/>
      <c r="N288" s="188"/>
      <c r="O288" s="189"/>
      <c r="P288" s="188"/>
      <c r="Q288" s="190"/>
      <c r="R288" s="190"/>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40" t="s">
        <v>399</v>
      </c>
      <c r="B289" s="40" t="s">
        <v>494</v>
      </c>
      <c r="C289" s="41" t="s">
        <v>934</v>
      </c>
      <c r="D289" s="40" t="s">
        <v>401</v>
      </c>
      <c r="E289" s="40" t="s">
        <v>304</v>
      </c>
      <c r="F289" s="40" t="s">
        <v>675</v>
      </c>
      <c r="G289" s="289"/>
      <c r="H289" s="188"/>
      <c r="I289" s="188"/>
      <c r="J289" s="188"/>
      <c r="K289" s="188"/>
      <c r="L289" s="188"/>
      <c r="M289" s="188"/>
      <c r="N289" s="188"/>
      <c r="O289" s="189"/>
      <c r="P289" s="188"/>
      <c r="Q289" s="190"/>
      <c r="R289" s="190"/>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40" t="s">
        <v>25</v>
      </c>
      <c r="B290" s="40" t="s">
        <v>527</v>
      </c>
      <c r="C290" s="41" t="s">
        <v>949</v>
      </c>
      <c r="D290" s="40" t="s">
        <v>27</v>
      </c>
      <c r="E290" s="40" t="s">
        <v>290</v>
      </c>
      <c r="F290" s="40" t="s">
        <v>607</v>
      </c>
      <c r="G290" s="289"/>
      <c r="H290" s="188"/>
      <c r="I290" s="188"/>
      <c r="J290" s="188"/>
      <c r="K290" s="188"/>
      <c r="L290" s="188"/>
      <c r="M290" s="188"/>
      <c r="N290" s="188"/>
      <c r="O290" s="189"/>
      <c r="P290" s="188"/>
      <c r="Q290" s="190"/>
      <c r="R290" s="19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40" t="s">
        <v>40</v>
      </c>
      <c r="B291" s="40" t="s">
        <v>392</v>
      </c>
      <c r="C291" s="41" t="s">
        <v>838</v>
      </c>
      <c r="D291" s="40" t="s">
        <v>42</v>
      </c>
      <c r="E291" s="40" t="s">
        <v>286</v>
      </c>
      <c r="F291" s="40" t="s">
        <v>605</v>
      </c>
      <c r="G291" s="289"/>
      <c r="H291" s="188"/>
      <c r="I291" s="188"/>
      <c r="J291" s="188"/>
      <c r="K291" s="188"/>
      <c r="L291" s="188"/>
      <c r="M291" s="188"/>
      <c r="N291" s="188"/>
      <c r="O291" s="189"/>
      <c r="P291" s="188"/>
      <c r="Q291" s="190"/>
      <c r="R291" s="190"/>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40" t="s">
        <v>40</v>
      </c>
      <c r="B292" s="40" t="s">
        <v>398</v>
      </c>
      <c r="C292" s="41" t="s">
        <v>877</v>
      </c>
      <c r="D292" s="40" t="s">
        <v>42</v>
      </c>
      <c r="E292" s="40" t="s">
        <v>856</v>
      </c>
      <c r="F292" s="40" t="s">
        <v>590</v>
      </c>
      <c r="G292" s="289"/>
      <c r="H292" s="188"/>
      <c r="I292" s="188"/>
      <c r="J292" s="188"/>
      <c r="K292" s="188"/>
      <c r="L292" s="188"/>
      <c r="M292" s="188"/>
      <c r="N292" s="188"/>
      <c r="O292" s="189"/>
      <c r="P292" s="188"/>
      <c r="Q292" s="190"/>
      <c r="R292" s="190"/>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40" t="s">
        <v>25</v>
      </c>
      <c r="B293" s="40" t="s">
        <v>486</v>
      </c>
      <c r="C293" s="41" t="s">
        <v>935</v>
      </c>
      <c r="D293" s="40" t="s">
        <v>27</v>
      </c>
      <c r="E293" s="40" t="s">
        <v>290</v>
      </c>
      <c r="F293" s="40" t="s">
        <v>583</v>
      </c>
      <c r="G293" s="289"/>
      <c r="H293" s="188"/>
      <c r="I293" s="188"/>
      <c r="J293" s="188"/>
      <c r="K293" s="188"/>
      <c r="L293" s="188"/>
      <c r="M293" s="188"/>
      <c r="N293" s="188"/>
      <c r="O293" s="189"/>
      <c r="P293" s="188"/>
      <c r="Q293" s="190"/>
      <c r="R293" s="190"/>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42" t="s">
        <v>50</v>
      </c>
      <c r="B294" s="42" t="s">
        <v>421</v>
      </c>
      <c r="C294" s="43" t="s">
        <v>326</v>
      </c>
      <c r="D294" s="42" t="s">
        <v>52</v>
      </c>
      <c r="E294" s="42" t="s">
        <v>292</v>
      </c>
      <c r="F294" s="42" t="s">
        <v>617</v>
      </c>
      <c r="G294" s="290"/>
      <c r="H294" s="191"/>
      <c r="I294" s="191"/>
      <c r="J294" s="191"/>
      <c r="K294" s="191"/>
      <c r="L294" s="191"/>
      <c r="M294" s="191"/>
      <c r="N294" s="191"/>
      <c r="O294" s="192"/>
      <c r="P294" s="191"/>
      <c r="Q294" s="193"/>
      <c r="R294" s="19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4.45" customHeight="1">
      <c r="A295" s="310"/>
      <c r="B295" s="311"/>
      <c r="C295" s="311"/>
      <c r="D295" s="311"/>
      <c r="E295" s="311"/>
      <c r="F295" s="311"/>
      <c r="G295" s="312"/>
      <c r="H295" s="313"/>
      <c r="I295" s="313"/>
      <c r="J295" s="313"/>
      <c r="K295" s="313"/>
      <c r="L295" s="313"/>
      <c r="M295" s="313"/>
      <c r="N295" s="313"/>
      <c r="O295" s="314"/>
      <c r="P295" s="313"/>
      <c r="Q295" s="312"/>
      <c r="R295" s="315"/>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22.15" customHeight="1">
      <c r="A296" s="293" t="s">
        <v>5</v>
      </c>
      <c r="B296" s="294"/>
      <c r="C296" s="294"/>
      <c r="D296" s="294"/>
      <c r="E296" s="294"/>
      <c r="F296" s="294"/>
      <c r="G296" s="5">
        <v>45991</v>
      </c>
      <c r="H296" s="295" t="s">
        <v>6</v>
      </c>
      <c r="I296" s="292"/>
      <c r="J296" s="292"/>
      <c r="K296" s="292"/>
      <c r="L296" s="292"/>
      <c r="M296" s="292"/>
      <c r="N296" s="292"/>
      <c r="O296" s="292"/>
      <c r="P296" s="292"/>
      <c r="Q296" s="292"/>
      <c r="R296" s="292"/>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4" customHeight="1">
      <c r="A297" s="44" t="s">
        <v>7</v>
      </c>
      <c r="B297" s="44" t="s">
        <v>8</v>
      </c>
      <c r="C297" s="45" t="s">
        <v>9</v>
      </c>
      <c r="D297" s="44" t="s">
        <v>10</v>
      </c>
      <c r="E297" s="44" t="s">
        <v>11</v>
      </c>
      <c r="F297" s="44" t="s">
        <v>12</v>
      </c>
      <c r="G297" s="46" t="s">
        <v>13</v>
      </c>
      <c r="H297" s="44" t="s">
        <v>14</v>
      </c>
      <c r="I297" s="47" t="s">
        <v>15</v>
      </c>
      <c r="J297" s="48" t="s">
        <v>16</v>
      </c>
      <c r="K297" s="49" t="s">
        <v>17</v>
      </c>
      <c r="L297" s="48" t="s">
        <v>18</v>
      </c>
      <c r="M297" s="48" t="s">
        <v>19</v>
      </c>
      <c r="N297" s="48" t="s">
        <v>20</v>
      </c>
      <c r="O297" s="44" t="s">
        <v>21</v>
      </c>
      <c r="P297" s="45" t="s">
        <v>22</v>
      </c>
      <c r="Q297" s="48" t="s">
        <v>23</v>
      </c>
      <c r="R297" s="44" t="s">
        <v>24</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50" t="s">
        <v>399</v>
      </c>
      <c r="B298" s="50" t="s">
        <v>825</v>
      </c>
      <c r="C298" s="51">
        <v>0.52777777777777779</v>
      </c>
      <c r="D298" s="50" t="s">
        <v>817</v>
      </c>
      <c r="E298" s="50" t="s">
        <v>118</v>
      </c>
      <c r="F298" s="50" t="s">
        <v>950</v>
      </c>
      <c r="G298" s="288"/>
      <c r="H298" s="33"/>
      <c r="I298" s="34"/>
      <c r="J298" s="34"/>
      <c r="K298" s="34"/>
      <c r="L298" s="34"/>
      <c r="M298" s="34"/>
      <c r="N298" s="34"/>
      <c r="O298" s="35"/>
      <c r="P298" s="34"/>
      <c r="Q298" s="36"/>
      <c r="R298" s="37"/>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38" t="s">
        <v>399</v>
      </c>
      <c r="B299" s="38" t="s">
        <v>825</v>
      </c>
      <c r="C299" s="39">
        <v>0.52777777777777779</v>
      </c>
      <c r="D299" s="38" t="s">
        <v>819</v>
      </c>
      <c r="E299" s="38" t="s">
        <v>111</v>
      </c>
      <c r="F299" s="38" t="s">
        <v>951</v>
      </c>
      <c r="G299" s="289"/>
      <c r="H299" s="33"/>
      <c r="I299" s="34"/>
      <c r="J299" s="34"/>
      <c r="K299" s="34"/>
      <c r="L299" s="34"/>
      <c r="M299" s="34"/>
      <c r="N299" s="34"/>
      <c r="O299" s="35"/>
      <c r="P299" s="34"/>
      <c r="Q299" s="36"/>
      <c r="R299" s="37"/>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38" t="s">
        <v>399</v>
      </c>
      <c r="B300" s="38" t="s">
        <v>825</v>
      </c>
      <c r="C300" s="39">
        <v>0.52777777777777779</v>
      </c>
      <c r="D300" s="38" t="s">
        <v>48</v>
      </c>
      <c r="E300" s="38" t="s">
        <v>111</v>
      </c>
      <c r="F300" s="38" t="s">
        <v>952</v>
      </c>
      <c r="G300" s="289"/>
      <c r="H300" s="33"/>
      <c r="I300" s="34"/>
      <c r="J300" s="34"/>
      <c r="K300" s="34"/>
      <c r="L300" s="34"/>
      <c r="M300" s="34"/>
      <c r="N300" s="34"/>
      <c r="O300" s="35"/>
      <c r="P300" s="34"/>
      <c r="Q300" s="36"/>
      <c r="R300" s="37"/>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8" t="s">
        <v>25</v>
      </c>
      <c r="B301" s="8" t="s">
        <v>871</v>
      </c>
      <c r="C301" s="9">
        <v>0.6875</v>
      </c>
      <c r="D301" s="8" t="s">
        <v>27</v>
      </c>
      <c r="E301" s="8" t="s">
        <v>311</v>
      </c>
      <c r="F301" s="8" t="s">
        <v>572</v>
      </c>
      <c r="G301" s="289"/>
      <c r="H301" s="10" t="s">
        <v>832</v>
      </c>
      <c r="I301" s="30">
        <v>0.96430000000000005</v>
      </c>
      <c r="J301" s="12">
        <v>162</v>
      </c>
      <c r="K301" s="13">
        <v>45976</v>
      </c>
      <c r="L301" s="12">
        <v>14</v>
      </c>
      <c r="M301" s="12">
        <v>0</v>
      </c>
      <c r="N301" s="12">
        <v>0</v>
      </c>
      <c r="O301" s="14" t="s">
        <v>573</v>
      </c>
      <c r="P301" s="15">
        <v>0.6875</v>
      </c>
      <c r="Q301" s="12">
        <v>168</v>
      </c>
      <c r="R301" s="16" t="s">
        <v>953</v>
      </c>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211" t="s">
        <v>25</v>
      </c>
      <c r="B302" s="211" t="s">
        <v>883</v>
      </c>
      <c r="C302" s="212">
        <v>0.48958333333333331</v>
      </c>
      <c r="D302" s="211" t="s">
        <v>27</v>
      </c>
      <c r="E302" s="211" t="s">
        <v>83</v>
      </c>
      <c r="F302" s="211" t="s">
        <v>432</v>
      </c>
      <c r="G302" s="289"/>
      <c r="H302" s="197" t="s">
        <v>851</v>
      </c>
      <c r="I302" s="198">
        <v>0.98809999999999998</v>
      </c>
      <c r="J302" s="199">
        <v>166</v>
      </c>
      <c r="K302" s="200">
        <v>45970</v>
      </c>
      <c r="L302" s="199">
        <v>0</v>
      </c>
      <c r="M302" s="199">
        <v>0</v>
      </c>
      <c r="N302" s="199">
        <v>0</v>
      </c>
      <c r="O302" s="201" t="s">
        <v>260</v>
      </c>
      <c r="P302" s="202">
        <v>0.48958333333333331</v>
      </c>
      <c r="Q302" s="199">
        <v>168</v>
      </c>
      <c r="R302" s="203" t="s">
        <v>954</v>
      </c>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31" t="s">
        <v>60</v>
      </c>
      <c r="B303" s="31" t="s">
        <v>831</v>
      </c>
      <c r="C303" s="32">
        <v>0.71180555555555547</v>
      </c>
      <c r="D303" s="31" t="s">
        <v>62</v>
      </c>
      <c r="E303" s="31" t="s">
        <v>120</v>
      </c>
      <c r="F303" s="31" t="s">
        <v>873</v>
      </c>
      <c r="G303" s="289"/>
      <c r="H303" s="33"/>
      <c r="I303" s="34"/>
      <c r="J303" s="34"/>
      <c r="K303" s="34"/>
      <c r="L303" s="34"/>
      <c r="M303" s="34"/>
      <c r="N303" s="34"/>
      <c r="O303" s="35"/>
      <c r="P303" s="34"/>
      <c r="Q303" s="36"/>
      <c r="R303" s="37"/>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38" t="s">
        <v>60</v>
      </c>
      <c r="B304" s="38" t="s">
        <v>831</v>
      </c>
      <c r="C304" s="39">
        <v>0.71180555555555547</v>
      </c>
      <c r="D304" s="38" t="s">
        <v>65</v>
      </c>
      <c r="E304" s="38" t="s">
        <v>146</v>
      </c>
      <c r="F304" s="38" t="s">
        <v>874</v>
      </c>
      <c r="G304" s="289"/>
      <c r="H304" s="33"/>
      <c r="I304" s="34"/>
      <c r="J304" s="34"/>
      <c r="K304" s="34"/>
      <c r="L304" s="34"/>
      <c r="M304" s="34"/>
      <c r="N304" s="34"/>
      <c r="O304" s="35"/>
      <c r="P304" s="34"/>
      <c r="Q304" s="36"/>
      <c r="R304" s="37"/>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8">
      <c r="A305" s="305" t="s">
        <v>834</v>
      </c>
      <c r="B305" s="306"/>
      <c r="C305" s="306"/>
      <c r="D305" s="306"/>
      <c r="E305" s="306"/>
      <c r="F305" s="306"/>
      <c r="G305" s="289"/>
      <c r="H305" s="188"/>
      <c r="I305" s="188"/>
      <c r="J305" s="188"/>
      <c r="K305" s="188"/>
      <c r="L305" s="188"/>
      <c r="M305" s="188"/>
      <c r="N305" s="188"/>
      <c r="O305" s="189"/>
      <c r="P305" s="188"/>
      <c r="Q305" s="190"/>
      <c r="R305" s="190"/>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40" t="s">
        <v>40</v>
      </c>
      <c r="B306" s="40" t="s">
        <v>389</v>
      </c>
      <c r="C306" s="41" t="s">
        <v>835</v>
      </c>
      <c r="D306" s="40" t="s">
        <v>42</v>
      </c>
      <c r="E306" s="40" t="s">
        <v>294</v>
      </c>
      <c r="F306" s="40" t="s">
        <v>627</v>
      </c>
      <c r="G306" s="289"/>
      <c r="H306" s="188"/>
      <c r="I306" s="188"/>
      <c r="J306" s="188"/>
      <c r="K306" s="188"/>
      <c r="L306" s="188"/>
      <c r="M306" s="188"/>
      <c r="N306" s="188"/>
      <c r="O306" s="189"/>
      <c r="P306" s="188"/>
      <c r="Q306" s="190"/>
      <c r="R306" s="19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40" t="s">
        <v>404</v>
      </c>
      <c r="B307" s="40" t="s">
        <v>405</v>
      </c>
      <c r="C307" s="41" t="s">
        <v>836</v>
      </c>
      <c r="D307" s="40" t="s">
        <v>406</v>
      </c>
      <c r="E307" s="40" t="s">
        <v>290</v>
      </c>
      <c r="F307" s="40" t="s">
        <v>639</v>
      </c>
      <c r="G307" s="289"/>
      <c r="H307" s="188"/>
      <c r="I307" s="188"/>
      <c r="J307" s="188"/>
      <c r="K307" s="188"/>
      <c r="L307" s="188"/>
      <c r="M307" s="188"/>
      <c r="N307" s="188"/>
      <c r="O307" s="189"/>
      <c r="P307" s="188"/>
      <c r="Q307" s="190"/>
      <c r="R307" s="190"/>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40" t="s">
        <v>25</v>
      </c>
      <c r="B308" s="40" t="s">
        <v>486</v>
      </c>
      <c r="C308" s="41" t="s">
        <v>939</v>
      </c>
      <c r="D308" s="40" t="s">
        <v>27</v>
      </c>
      <c r="E308" s="40" t="s">
        <v>365</v>
      </c>
      <c r="F308" s="40" t="s">
        <v>628</v>
      </c>
      <c r="G308" s="289"/>
      <c r="H308" s="188"/>
      <c r="I308" s="188"/>
      <c r="J308" s="188"/>
      <c r="K308" s="188"/>
      <c r="L308" s="188"/>
      <c r="M308" s="188"/>
      <c r="N308" s="188"/>
      <c r="O308" s="189"/>
      <c r="P308" s="188"/>
      <c r="Q308" s="190"/>
      <c r="R308" s="190"/>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40" t="s">
        <v>428</v>
      </c>
      <c r="B309" s="40" t="s">
        <v>429</v>
      </c>
      <c r="C309" s="41" t="s">
        <v>839</v>
      </c>
      <c r="D309" s="40" t="s">
        <v>406</v>
      </c>
      <c r="E309" s="40" t="s">
        <v>302</v>
      </c>
      <c r="F309" s="40" t="s">
        <v>628</v>
      </c>
      <c r="G309" s="289"/>
      <c r="H309" s="188"/>
      <c r="I309" s="188"/>
      <c r="J309" s="188"/>
      <c r="K309" s="188"/>
      <c r="L309" s="188"/>
      <c r="M309" s="188"/>
      <c r="N309" s="188"/>
      <c r="O309" s="189"/>
      <c r="P309" s="188"/>
      <c r="Q309" s="190"/>
      <c r="R309" s="190"/>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40" t="s">
        <v>428</v>
      </c>
      <c r="B310" s="40" t="s">
        <v>474</v>
      </c>
      <c r="C310" s="41" t="s">
        <v>895</v>
      </c>
      <c r="D310" s="40" t="s">
        <v>406</v>
      </c>
      <c r="E310" s="40" t="s">
        <v>290</v>
      </c>
      <c r="F310" s="40" t="s">
        <v>628</v>
      </c>
      <c r="G310" s="289"/>
      <c r="H310" s="188"/>
      <c r="I310" s="188"/>
      <c r="J310" s="188"/>
      <c r="K310" s="188"/>
      <c r="L310" s="188"/>
      <c r="M310" s="188"/>
      <c r="N310" s="188"/>
      <c r="O310" s="189"/>
      <c r="P310" s="188"/>
      <c r="Q310" s="190"/>
      <c r="R310" s="190"/>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40" t="s">
        <v>40</v>
      </c>
      <c r="B311" s="40" t="s">
        <v>392</v>
      </c>
      <c r="C311" s="41" t="s">
        <v>838</v>
      </c>
      <c r="D311" s="40" t="s">
        <v>42</v>
      </c>
      <c r="E311" s="40" t="s">
        <v>856</v>
      </c>
      <c r="F311" s="40" t="s">
        <v>603</v>
      </c>
      <c r="G311" s="289"/>
      <c r="H311" s="188"/>
      <c r="I311" s="188"/>
      <c r="J311" s="188"/>
      <c r="K311" s="188"/>
      <c r="L311" s="188"/>
      <c r="M311" s="188"/>
      <c r="N311" s="188"/>
      <c r="O311" s="189"/>
      <c r="P311" s="188"/>
      <c r="Q311" s="190"/>
      <c r="R311" s="190"/>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40" t="s">
        <v>399</v>
      </c>
      <c r="B312" s="40" t="s">
        <v>494</v>
      </c>
      <c r="C312" s="41" t="s">
        <v>955</v>
      </c>
      <c r="D312" s="40" t="s">
        <v>401</v>
      </c>
      <c r="E312" s="40" t="s">
        <v>304</v>
      </c>
      <c r="F312" s="40" t="s">
        <v>675</v>
      </c>
      <c r="G312" s="289"/>
      <c r="H312" s="188"/>
      <c r="I312" s="188"/>
      <c r="J312" s="188"/>
      <c r="K312" s="188"/>
      <c r="L312" s="188"/>
      <c r="M312" s="188"/>
      <c r="N312" s="188"/>
      <c r="O312" s="189"/>
      <c r="P312" s="188"/>
      <c r="Q312" s="190"/>
      <c r="R312" s="190"/>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c r="A313" s="40" t="s">
        <v>40</v>
      </c>
      <c r="B313" s="40" t="s">
        <v>398</v>
      </c>
      <c r="C313" s="41" t="s">
        <v>877</v>
      </c>
      <c r="D313" s="40" t="s">
        <v>42</v>
      </c>
      <c r="E313" s="40" t="s">
        <v>294</v>
      </c>
      <c r="F313" s="40" t="s">
        <v>605</v>
      </c>
      <c r="G313" s="289"/>
      <c r="H313" s="188"/>
      <c r="I313" s="188"/>
      <c r="J313" s="188"/>
      <c r="K313" s="188"/>
      <c r="L313" s="188"/>
      <c r="M313" s="188"/>
      <c r="N313" s="188"/>
      <c r="O313" s="189"/>
      <c r="P313" s="188"/>
      <c r="Q313" s="190"/>
      <c r="R313" s="190"/>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c r="A314" s="40" t="s">
        <v>25</v>
      </c>
      <c r="B314" s="40" t="s">
        <v>518</v>
      </c>
      <c r="C314" s="41" t="s">
        <v>956</v>
      </c>
      <c r="D314" s="40" t="s">
        <v>27</v>
      </c>
      <c r="E314" s="40" t="s">
        <v>294</v>
      </c>
      <c r="F314" s="40" t="s">
        <v>581</v>
      </c>
      <c r="G314" s="289"/>
      <c r="H314" s="188"/>
      <c r="I314" s="188"/>
      <c r="J314" s="188"/>
      <c r="K314" s="188"/>
      <c r="L314" s="188"/>
      <c r="M314" s="188"/>
      <c r="N314" s="188"/>
      <c r="O314" s="189"/>
      <c r="P314" s="188"/>
      <c r="Q314" s="190"/>
      <c r="R314" s="190"/>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c r="A315" s="42" t="s">
        <v>25</v>
      </c>
      <c r="B315" s="42" t="s">
        <v>521</v>
      </c>
      <c r="C315" s="43" t="s">
        <v>935</v>
      </c>
      <c r="D315" s="42" t="s">
        <v>27</v>
      </c>
      <c r="E315" s="42" t="s">
        <v>290</v>
      </c>
      <c r="F315" s="42" t="s">
        <v>581</v>
      </c>
      <c r="G315" s="290"/>
      <c r="H315" s="191"/>
      <c r="I315" s="191"/>
      <c r="J315" s="191"/>
      <c r="K315" s="191"/>
      <c r="L315" s="191"/>
      <c r="M315" s="191"/>
      <c r="N315" s="191"/>
      <c r="O315" s="192"/>
      <c r="P315" s="191"/>
      <c r="Q315" s="193"/>
      <c r="R315" s="19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4.45" customHeight="1">
      <c r="A316" s="316"/>
      <c r="B316" s="312"/>
      <c r="C316" s="312"/>
      <c r="D316" s="312"/>
      <c r="E316" s="312"/>
      <c r="F316" s="312"/>
      <c r="G316" s="312"/>
      <c r="H316" s="312"/>
      <c r="I316" s="312"/>
      <c r="J316" s="312"/>
      <c r="K316" s="312"/>
      <c r="L316" s="312"/>
      <c r="M316" s="312"/>
      <c r="N316" s="312"/>
      <c r="O316" s="312"/>
      <c r="P316" s="312"/>
      <c r="Q316" s="312"/>
      <c r="R316" s="315"/>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sheetData>
  <mergeCells count="74">
    <mergeCell ref="A296:F296"/>
    <mergeCell ref="G151:G168"/>
    <mergeCell ref="A169:R169"/>
    <mergeCell ref="A88:F88"/>
    <mergeCell ref="H33:R33"/>
    <mergeCell ref="G172:G198"/>
    <mergeCell ref="A79:R79"/>
    <mergeCell ref="A256:F256"/>
    <mergeCell ref="G35:G53"/>
    <mergeCell ref="G102:G126"/>
    <mergeCell ref="A200:F200"/>
    <mergeCell ref="A148:R148"/>
    <mergeCell ref="A1:C1"/>
    <mergeCell ref="G1:H1"/>
    <mergeCell ref="H170:R170"/>
    <mergeCell ref="H248:R248"/>
    <mergeCell ref="J1:M1"/>
    <mergeCell ref="D1:F1"/>
    <mergeCell ref="A127:R127"/>
    <mergeCell ref="H80:R80"/>
    <mergeCell ref="O1:Q1"/>
    <mergeCell ref="A137:F137"/>
    <mergeCell ref="A128:F128"/>
    <mergeCell ref="A43:F43"/>
    <mergeCell ref="A68:F68"/>
    <mergeCell ref="H100:R100"/>
    <mergeCell ref="G270:G294"/>
    <mergeCell ref="G298:G315"/>
    <mergeCell ref="G2:J2"/>
    <mergeCell ref="A4:F4"/>
    <mergeCell ref="G6:G31"/>
    <mergeCell ref="A100:F100"/>
    <mergeCell ref="A224:F224"/>
    <mergeCell ref="G250:G266"/>
    <mergeCell ref="H296:R296"/>
    <mergeCell ref="A295:R295"/>
    <mergeCell ref="H268:R268"/>
    <mergeCell ref="A284:F284"/>
    <mergeCell ref="A212:F212"/>
    <mergeCell ref="A305:F305"/>
    <mergeCell ref="G57:G78"/>
    <mergeCell ref="K2:R2"/>
    <mergeCell ref="A316:R316"/>
    <mergeCell ref="A158:F158"/>
    <mergeCell ref="A236:F236"/>
    <mergeCell ref="A149:F149"/>
    <mergeCell ref="A21:F21"/>
    <mergeCell ref="H55:R55"/>
    <mergeCell ref="A55:F55"/>
    <mergeCell ref="A248:F248"/>
    <mergeCell ref="A267:R267"/>
    <mergeCell ref="A33:F33"/>
    <mergeCell ref="A223:R223"/>
    <mergeCell ref="A116:F116"/>
    <mergeCell ref="A188:F188"/>
    <mergeCell ref="G82:G98"/>
    <mergeCell ref="G226:G246"/>
    <mergeCell ref="A32:R32"/>
    <mergeCell ref="A268:F268"/>
    <mergeCell ref="H4:R4"/>
    <mergeCell ref="A2:F2"/>
    <mergeCell ref="A3:R3"/>
    <mergeCell ref="H200:R200"/>
    <mergeCell ref="G202:G222"/>
    <mergeCell ref="A54:R54"/>
    <mergeCell ref="H224:R224"/>
    <mergeCell ref="A80:F80"/>
    <mergeCell ref="A99:R99"/>
    <mergeCell ref="A247:R247"/>
    <mergeCell ref="H128:R128"/>
    <mergeCell ref="G130:G147"/>
    <mergeCell ref="A170:F170"/>
    <mergeCell ref="A199:R199"/>
    <mergeCell ref="H149:R14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24"/>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832</v>
      </c>
      <c r="D2" s="113">
        <v>0.70833333333333337</v>
      </c>
      <c r="E2" s="112" t="s">
        <v>813</v>
      </c>
      <c r="F2" s="112" t="s">
        <v>190</v>
      </c>
      <c r="G2" s="114">
        <v>1</v>
      </c>
      <c r="H2" s="115">
        <v>168</v>
      </c>
      <c r="I2" s="115">
        <v>168</v>
      </c>
      <c r="J2" s="115">
        <v>82</v>
      </c>
      <c r="K2" s="111">
        <v>45976</v>
      </c>
      <c r="L2" s="115">
        <v>0</v>
      </c>
      <c r="M2" s="115">
        <v>0</v>
      </c>
      <c r="N2" s="115">
        <v>36</v>
      </c>
      <c r="O2" s="112" t="s">
        <v>36</v>
      </c>
      <c r="P2" s="116"/>
      <c r="Q2" s="116"/>
      <c r="R2" s="116"/>
      <c r="S2" s="116"/>
      <c r="T2" s="116"/>
      <c r="U2" s="116"/>
      <c r="V2" s="116"/>
      <c r="W2" s="116"/>
      <c r="X2" s="115" t="s">
        <v>703</v>
      </c>
      <c r="Y2" s="115" t="s">
        <v>694</v>
      </c>
      <c r="Z2" s="115" t="s">
        <v>695</v>
      </c>
      <c r="AA2" s="115" t="s">
        <v>957</v>
      </c>
      <c r="AB2" s="115" t="s">
        <v>958</v>
      </c>
      <c r="AC2" s="115" t="s">
        <v>329</v>
      </c>
      <c r="AD2" s="115" t="s">
        <v>959</v>
      </c>
      <c r="AE2" s="115" t="s">
        <v>629</v>
      </c>
      <c r="AF2" s="116"/>
      <c r="AG2" s="116"/>
      <c r="AH2" s="115" t="s">
        <v>810</v>
      </c>
      <c r="AI2" s="116"/>
    </row>
    <row r="3" spans="1:35" ht="18">
      <c r="A3" s="117" t="s">
        <v>332</v>
      </c>
      <c r="B3" s="118">
        <v>45980</v>
      </c>
      <c r="C3" s="119" t="s">
        <v>848</v>
      </c>
      <c r="D3" s="120">
        <v>0.40972222222222232</v>
      </c>
      <c r="E3" s="119" t="s">
        <v>813</v>
      </c>
      <c r="F3" s="119" t="s">
        <v>190</v>
      </c>
      <c r="G3" s="121">
        <v>1.0179</v>
      </c>
      <c r="H3" s="122">
        <v>168</v>
      </c>
      <c r="I3" s="122">
        <v>171</v>
      </c>
      <c r="J3" s="122">
        <v>134</v>
      </c>
      <c r="K3" s="118">
        <v>45976</v>
      </c>
      <c r="L3" s="122">
        <v>0</v>
      </c>
      <c r="M3" s="122">
        <v>0</v>
      </c>
      <c r="N3" s="122">
        <v>2</v>
      </c>
      <c r="O3" s="119" t="s">
        <v>36</v>
      </c>
      <c r="P3" s="123"/>
      <c r="Q3" s="123"/>
      <c r="R3" s="123"/>
      <c r="S3" s="123"/>
      <c r="T3" s="123"/>
      <c r="U3" s="123"/>
      <c r="V3" s="123"/>
      <c r="W3" s="123"/>
      <c r="X3" s="122" t="s">
        <v>703</v>
      </c>
      <c r="Y3" s="123"/>
      <c r="Z3" s="123"/>
      <c r="AA3" s="123"/>
      <c r="AB3" s="122" t="s">
        <v>250</v>
      </c>
      <c r="AC3" s="122" t="s">
        <v>222</v>
      </c>
      <c r="AD3" s="122" t="s">
        <v>232</v>
      </c>
      <c r="AE3" s="122" t="s">
        <v>350</v>
      </c>
      <c r="AF3" s="123"/>
      <c r="AG3" s="123"/>
      <c r="AH3" s="122" t="s">
        <v>960</v>
      </c>
      <c r="AI3" s="123"/>
    </row>
    <row r="4" spans="1:35" ht="18">
      <c r="A4" s="110" t="s">
        <v>332</v>
      </c>
      <c r="B4" s="111">
        <v>45980</v>
      </c>
      <c r="C4" s="112" t="s">
        <v>832</v>
      </c>
      <c r="D4" s="113">
        <v>0.65625</v>
      </c>
      <c r="E4" s="112" t="s">
        <v>813</v>
      </c>
      <c r="F4" s="112" t="s">
        <v>190</v>
      </c>
      <c r="G4" s="114">
        <v>1</v>
      </c>
      <c r="H4" s="115">
        <v>168</v>
      </c>
      <c r="I4" s="115">
        <v>168</v>
      </c>
      <c r="J4" s="115">
        <v>96</v>
      </c>
      <c r="K4" s="111">
        <v>45977</v>
      </c>
      <c r="L4" s="115">
        <v>0</v>
      </c>
      <c r="M4" s="115">
        <v>13</v>
      </c>
      <c r="N4" s="115">
        <v>22</v>
      </c>
      <c r="O4" s="112" t="s">
        <v>36</v>
      </c>
      <c r="P4" s="116"/>
      <c r="Q4" s="116"/>
      <c r="R4" s="116"/>
      <c r="S4" s="116"/>
      <c r="T4" s="116"/>
      <c r="U4" s="116"/>
      <c r="V4" s="116"/>
      <c r="W4" s="115" t="s">
        <v>717</v>
      </c>
      <c r="X4" s="115" t="s">
        <v>238</v>
      </c>
      <c r="Y4" s="115" t="s">
        <v>249</v>
      </c>
      <c r="Z4" s="115" t="s">
        <v>698</v>
      </c>
      <c r="AA4" s="115" t="s">
        <v>713</v>
      </c>
      <c r="AB4" s="115" t="s">
        <v>697</v>
      </c>
      <c r="AC4" s="116"/>
      <c r="AD4" s="116"/>
      <c r="AE4" s="116"/>
      <c r="AF4" s="115" t="s">
        <v>246</v>
      </c>
      <c r="AG4" s="116"/>
      <c r="AH4" s="115" t="s">
        <v>961</v>
      </c>
      <c r="AI4" s="116"/>
    </row>
    <row r="5" spans="1:35" ht="18">
      <c r="A5" s="117" t="s">
        <v>332</v>
      </c>
      <c r="B5" s="118">
        <v>45980</v>
      </c>
      <c r="C5" s="119" t="s">
        <v>851</v>
      </c>
      <c r="D5" s="120">
        <v>0.71875</v>
      </c>
      <c r="E5" s="119" t="s">
        <v>813</v>
      </c>
      <c r="F5" s="119" t="s">
        <v>190</v>
      </c>
      <c r="G5" s="121">
        <v>1.0713999999999999</v>
      </c>
      <c r="H5" s="122">
        <v>168</v>
      </c>
      <c r="I5" s="122">
        <v>180</v>
      </c>
      <c r="J5" s="122">
        <v>175</v>
      </c>
      <c r="K5" s="118">
        <v>45963</v>
      </c>
      <c r="L5" s="122">
        <v>0</v>
      </c>
      <c r="M5" s="122">
        <v>0</v>
      </c>
      <c r="N5" s="122">
        <v>0</v>
      </c>
      <c r="O5" s="119" t="s">
        <v>36</v>
      </c>
      <c r="P5" s="123"/>
      <c r="Q5" s="123"/>
      <c r="R5" s="123"/>
      <c r="S5" s="123"/>
      <c r="T5" s="123"/>
      <c r="U5" s="123"/>
      <c r="V5" s="123"/>
      <c r="W5" s="123"/>
      <c r="X5" s="123"/>
      <c r="Y5" s="122" t="s">
        <v>348</v>
      </c>
      <c r="Z5" s="123"/>
      <c r="AA5" s="123"/>
      <c r="AB5" s="122" t="s">
        <v>252</v>
      </c>
      <c r="AC5" s="123"/>
      <c r="AD5" s="123"/>
      <c r="AE5" s="123"/>
      <c r="AF5" s="123"/>
      <c r="AG5" s="123"/>
      <c r="AH5" s="122" t="s">
        <v>962</v>
      </c>
      <c r="AI5" s="123"/>
    </row>
    <row r="6" spans="1:35" ht="18">
      <c r="A6" s="110" t="s">
        <v>214</v>
      </c>
      <c r="B6" s="111">
        <v>45981</v>
      </c>
      <c r="C6" s="112" t="s">
        <v>832</v>
      </c>
      <c r="D6" s="113">
        <v>0.27430555555555552</v>
      </c>
      <c r="E6" s="112" t="s">
        <v>813</v>
      </c>
      <c r="F6" s="112" t="s">
        <v>190</v>
      </c>
      <c r="G6" s="114">
        <v>1</v>
      </c>
      <c r="H6" s="115">
        <v>179</v>
      </c>
      <c r="I6" s="115">
        <v>179</v>
      </c>
      <c r="J6" s="115">
        <v>134</v>
      </c>
      <c r="K6" s="111">
        <v>45978</v>
      </c>
      <c r="L6" s="115">
        <v>1</v>
      </c>
      <c r="M6" s="115">
        <v>2</v>
      </c>
      <c r="N6" s="115">
        <v>8</v>
      </c>
      <c r="O6" s="112" t="s">
        <v>36</v>
      </c>
      <c r="P6" s="116"/>
      <c r="Q6" s="116"/>
      <c r="R6" s="116"/>
      <c r="S6" s="116"/>
      <c r="T6" s="116"/>
      <c r="U6" s="115" t="s">
        <v>338</v>
      </c>
      <c r="V6" s="115" t="s">
        <v>339</v>
      </c>
      <c r="W6" s="115" t="s">
        <v>750</v>
      </c>
      <c r="X6" s="115" t="s">
        <v>263</v>
      </c>
      <c r="Y6" s="115" t="s">
        <v>264</v>
      </c>
      <c r="Z6" s="116"/>
      <c r="AA6" s="116"/>
      <c r="AB6" s="115" t="s">
        <v>778</v>
      </c>
      <c r="AC6" s="115" t="s">
        <v>253</v>
      </c>
      <c r="AD6" s="115" t="s">
        <v>715</v>
      </c>
      <c r="AE6" s="115" t="s">
        <v>330</v>
      </c>
      <c r="AF6" s="116"/>
      <c r="AG6" s="116"/>
      <c r="AH6" s="115" t="s">
        <v>960</v>
      </c>
      <c r="AI6" s="116"/>
    </row>
    <row r="7" spans="1:35" ht="18">
      <c r="A7" s="117" t="s">
        <v>747</v>
      </c>
      <c r="B7" s="118">
        <v>45982</v>
      </c>
      <c r="C7" s="119" t="s">
        <v>832</v>
      </c>
      <c r="D7" s="120">
        <v>0.41666666666666669</v>
      </c>
      <c r="E7" s="119" t="s">
        <v>813</v>
      </c>
      <c r="F7" s="119" t="s">
        <v>190</v>
      </c>
      <c r="G7" s="121">
        <v>0.98319999999999996</v>
      </c>
      <c r="H7" s="122">
        <v>179</v>
      </c>
      <c r="I7" s="122">
        <v>176</v>
      </c>
      <c r="J7" s="122">
        <v>83</v>
      </c>
      <c r="K7" s="118">
        <v>45976</v>
      </c>
      <c r="L7" s="122">
        <v>0</v>
      </c>
      <c r="M7" s="122">
        <v>0</v>
      </c>
      <c r="N7" s="122">
        <v>8</v>
      </c>
      <c r="O7" s="119" t="s">
        <v>338</v>
      </c>
      <c r="P7" s="123"/>
      <c r="Q7" s="123"/>
      <c r="R7" s="123"/>
      <c r="S7" s="123"/>
      <c r="T7" s="122" t="s">
        <v>228</v>
      </c>
      <c r="U7" s="122" t="s">
        <v>333</v>
      </c>
      <c r="V7" s="123"/>
      <c r="W7" s="122" t="s">
        <v>319</v>
      </c>
      <c r="X7" s="122" t="s">
        <v>718</v>
      </c>
      <c r="Y7" s="122" t="s">
        <v>731</v>
      </c>
      <c r="Z7" s="122" t="s">
        <v>963</v>
      </c>
      <c r="AA7" s="122" t="s">
        <v>964</v>
      </c>
      <c r="AB7" s="122" t="s">
        <v>958</v>
      </c>
      <c r="AC7" s="123"/>
      <c r="AD7" s="123"/>
      <c r="AE7" s="123"/>
      <c r="AF7" s="123"/>
      <c r="AG7" s="123"/>
      <c r="AH7" s="122" t="s">
        <v>377</v>
      </c>
      <c r="AI7" s="123"/>
    </row>
    <row r="8" spans="1:35" ht="18">
      <c r="A8" s="110" t="s">
        <v>227</v>
      </c>
      <c r="B8" s="111">
        <v>45983</v>
      </c>
      <c r="C8" s="112" t="s">
        <v>851</v>
      </c>
      <c r="D8" s="113">
        <v>0.45833333333333331</v>
      </c>
      <c r="E8" s="112" t="s">
        <v>813</v>
      </c>
      <c r="F8" s="112" t="s">
        <v>190</v>
      </c>
      <c r="G8" s="114">
        <v>0.99439999999999995</v>
      </c>
      <c r="H8" s="115">
        <v>179</v>
      </c>
      <c r="I8" s="115">
        <v>178</v>
      </c>
      <c r="J8" s="115">
        <v>118</v>
      </c>
      <c r="K8" s="111">
        <v>45978</v>
      </c>
      <c r="L8" s="115">
        <v>1</v>
      </c>
      <c r="M8" s="115">
        <v>5</v>
      </c>
      <c r="N8" s="115">
        <v>11</v>
      </c>
      <c r="O8" s="112" t="s">
        <v>130</v>
      </c>
      <c r="P8" s="116"/>
      <c r="Q8" s="116"/>
      <c r="R8" s="116"/>
      <c r="S8" s="116"/>
      <c r="T8" s="116"/>
      <c r="U8" s="116"/>
      <c r="V8" s="116"/>
      <c r="W8" s="115" t="s">
        <v>196</v>
      </c>
      <c r="X8" s="116"/>
      <c r="Y8" s="115" t="s">
        <v>731</v>
      </c>
      <c r="Z8" s="115" t="s">
        <v>787</v>
      </c>
      <c r="AA8" s="115" t="s">
        <v>690</v>
      </c>
      <c r="AB8" s="115" t="s">
        <v>958</v>
      </c>
      <c r="AC8" s="116"/>
      <c r="AD8" s="116"/>
      <c r="AE8" s="116"/>
      <c r="AF8" s="116"/>
      <c r="AG8" s="116"/>
      <c r="AH8" s="115" t="s">
        <v>965</v>
      </c>
      <c r="AI8" s="116"/>
    </row>
    <row r="9" spans="1:35" ht="18">
      <c r="A9" s="117" t="s">
        <v>227</v>
      </c>
      <c r="B9" s="118">
        <v>45983</v>
      </c>
      <c r="C9" s="119" t="s">
        <v>832</v>
      </c>
      <c r="D9" s="120">
        <v>0.79166666666666663</v>
      </c>
      <c r="E9" s="119" t="s">
        <v>813</v>
      </c>
      <c r="F9" s="119" t="s">
        <v>190</v>
      </c>
      <c r="G9" s="121">
        <v>0.96650000000000003</v>
      </c>
      <c r="H9" s="122">
        <v>179</v>
      </c>
      <c r="I9" s="122">
        <v>173</v>
      </c>
      <c r="J9" s="122">
        <v>136</v>
      </c>
      <c r="K9" s="118">
        <v>45978</v>
      </c>
      <c r="L9" s="122">
        <v>1</v>
      </c>
      <c r="M9" s="122">
        <v>0</v>
      </c>
      <c r="N9" s="122">
        <v>8</v>
      </c>
      <c r="O9" s="119" t="s">
        <v>130</v>
      </c>
      <c r="P9" s="123"/>
      <c r="Q9" s="123"/>
      <c r="R9" s="123"/>
      <c r="S9" s="123"/>
      <c r="T9" s="123"/>
      <c r="U9" s="123"/>
      <c r="V9" s="122" t="s">
        <v>761</v>
      </c>
      <c r="W9" s="122" t="s">
        <v>340</v>
      </c>
      <c r="X9" s="123"/>
      <c r="Y9" s="122" t="s">
        <v>774</v>
      </c>
      <c r="Z9" s="123"/>
      <c r="AA9" s="123"/>
      <c r="AB9" s="122" t="s">
        <v>966</v>
      </c>
      <c r="AC9" s="123"/>
      <c r="AD9" s="123"/>
      <c r="AE9" s="123"/>
      <c r="AF9" s="123"/>
      <c r="AG9" s="123"/>
      <c r="AH9" s="122" t="s">
        <v>967</v>
      </c>
      <c r="AI9" s="123"/>
    </row>
    <row r="10" spans="1:35" ht="18">
      <c r="A10" s="110" t="s">
        <v>236</v>
      </c>
      <c r="B10" s="111">
        <v>45984</v>
      </c>
      <c r="C10" s="112" t="s">
        <v>851</v>
      </c>
      <c r="D10" s="113">
        <v>0.48958333333333331</v>
      </c>
      <c r="E10" s="112" t="s">
        <v>813</v>
      </c>
      <c r="F10" s="112" t="s">
        <v>190</v>
      </c>
      <c r="G10" s="114">
        <v>0.88270000000000004</v>
      </c>
      <c r="H10" s="115">
        <v>179</v>
      </c>
      <c r="I10" s="115">
        <v>158</v>
      </c>
      <c r="J10" s="115">
        <v>136</v>
      </c>
      <c r="K10" s="111">
        <v>45977</v>
      </c>
      <c r="L10" s="115">
        <v>0</v>
      </c>
      <c r="M10" s="115">
        <v>5</v>
      </c>
      <c r="N10" s="115">
        <v>11</v>
      </c>
      <c r="O10" s="112" t="s">
        <v>319</v>
      </c>
      <c r="P10" s="116"/>
      <c r="Q10" s="116"/>
      <c r="R10" s="116"/>
      <c r="S10" s="116"/>
      <c r="T10" s="116"/>
      <c r="U10" s="116"/>
      <c r="V10" s="116"/>
      <c r="W10" s="115" t="s">
        <v>256</v>
      </c>
      <c r="X10" s="115" t="s">
        <v>703</v>
      </c>
      <c r="Y10" s="115" t="s">
        <v>218</v>
      </c>
      <c r="Z10" s="116"/>
      <c r="AA10" s="116"/>
      <c r="AB10" s="115" t="s">
        <v>250</v>
      </c>
      <c r="AC10" s="116"/>
      <c r="AD10" s="116"/>
      <c r="AE10" s="116"/>
      <c r="AF10" s="116"/>
      <c r="AG10" s="116"/>
      <c r="AH10" s="115" t="s">
        <v>967</v>
      </c>
      <c r="AI10" s="116"/>
    </row>
    <row r="11" spans="1:35" ht="18">
      <c r="A11" s="117" t="s">
        <v>236</v>
      </c>
      <c r="B11" s="118">
        <v>45984</v>
      </c>
      <c r="C11" s="119" t="s">
        <v>832</v>
      </c>
      <c r="D11" s="120">
        <v>0.6875</v>
      </c>
      <c r="E11" s="119" t="s">
        <v>813</v>
      </c>
      <c r="F11" s="119" t="s">
        <v>190</v>
      </c>
      <c r="G11" s="121">
        <v>0.95530000000000004</v>
      </c>
      <c r="H11" s="122">
        <v>179</v>
      </c>
      <c r="I11" s="122">
        <v>171</v>
      </c>
      <c r="J11" s="122">
        <v>136</v>
      </c>
      <c r="K11" s="118">
        <v>45977</v>
      </c>
      <c r="L11" s="122">
        <v>0</v>
      </c>
      <c r="M11" s="122">
        <v>2</v>
      </c>
      <c r="N11" s="122">
        <v>11</v>
      </c>
      <c r="O11" s="119" t="s">
        <v>759</v>
      </c>
      <c r="P11" s="123"/>
      <c r="Q11" s="123"/>
      <c r="R11" s="123"/>
      <c r="S11" s="123"/>
      <c r="T11" s="123"/>
      <c r="U11" s="122" t="s">
        <v>338</v>
      </c>
      <c r="V11" s="123"/>
      <c r="W11" s="123"/>
      <c r="X11" s="122" t="s">
        <v>341</v>
      </c>
      <c r="Y11" s="122" t="s">
        <v>198</v>
      </c>
      <c r="Z11" s="122" t="s">
        <v>968</v>
      </c>
      <c r="AA11" s="122" t="s">
        <v>229</v>
      </c>
      <c r="AB11" s="122" t="s">
        <v>230</v>
      </c>
      <c r="AC11" s="123"/>
      <c r="AD11" s="123"/>
      <c r="AE11" s="123"/>
      <c r="AF11" s="123"/>
      <c r="AG11" s="123"/>
      <c r="AH11" s="122" t="s">
        <v>967</v>
      </c>
      <c r="AI11" s="123"/>
    </row>
    <row r="12" spans="1:35" ht="18">
      <c r="A12" s="110" t="s">
        <v>378</v>
      </c>
      <c r="B12" s="111">
        <v>45985</v>
      </c>
      <c r="C12" s="112" t="s">
        <v>851</v>
      </c>
      <c r="D12" s="113">
        <v>0.33680555555555558</v>
      </c>
      <c r="E12" s="112" t="s">
        <v>813</v>
      </c>
      <c r="F12" s="112" t="s">
        <v>190</v>
      </c>
      <c r="G12" s="114">
        <v>1</v>
      </c>
      <c r="H12" s="115">
        <v>168</v>
      </c>
      <c r="I12" s="115">
        <v>168</v>
      </c>
      <c r="J12" s="115">
        <v>125</v>
      </c>
      <c r="K12" s="111">
        <v>45976</v>
      </c>
      <c r="L12" s="115">
        <v>0</v>
      </c>
      <c r="M12" s="115">
        <v>0</v>
      </c>
      <c r="N12" s="115">
        <v>14</v>
      </c>
      <c r="O12" s="112" t="s">
        <v>36</v>
      </c>
      <c r="P12" s="116"/>
      <c r="Q12" s="116"/>
      <c r="R12" s="116"/>
      <c r="S12" s="116"/>
      <c r="T12" s="116"/>
      <c r="U12" s="116"/>
      <c r="V12" s="116"/>
      <c r="W12" s="116"/>
      <c r="X12" s="116"/>
      <c r="Y12" s="115" t="s">
        <v>348</v>
      </c>
      <c r="Z12" s="116"/>
      <c r="AA12" s="116"/>
      <c r="AB12" s="115" t="s">
        <v>250</v>
      </c>
      <c r="AC12" s="115" t="s">
        <v>211</v>
      </c>
      <c r="AD12" s="115" t="s">
        <v>232</v>
      </c>
      <c r="AE12" s="115" t="s">
        <v>642</v>
      </c>
      <c r="AF12" s="116"/>
      <c r="AG12" s="116"/>
      <c r="AH12" s="115" t="s">
        <v>969</v>
      </c>
      <c r="AI12" s="116"/>
    </row>
    <row r="13" spans="1:35" ht="18">
      <c r="A13" s="117" t="s">
        <v>378</v>
      </c>
      <c r="B13" s="118">
        <v>45985</v>
      </c>
      <c r="C13" s="119" t="s">
        <v>832</v>
      </c>
      <c r="D13" s="120">
        <v>0.64583333333333337</v>
      </c>
      <c r="E13" s="119" t="s">
        <v>813</v>
      </c>
      <c r="F13" s="119" t="s">
        <v>190</v>
      </c>
      <c r="G13" s="121">
        <v>0.97619999999999996</v>
      </c>
      <c r="H13" s="122">
        <v>168</v>
      </c>
      <c r="I13" s="122">
        <v>164</v>
      </c>
      <c r="J13" s="122">
        <v>134</v>
      </c>
      <c r="K13" s="118">
        <v>45977</v>
      </c>
      <c r="L13" s="122">
        <v>0</v>
      </c>
      <c r="M13" s="122">
        <v>5</v>
      </c>
      <c r="N13" s="122">
        <v>7</v>
      </c>
      <c r="O13" s="119" t="s">
        <v>264</v>
      </c>
      <c r="P13" s="123"/>
      <c r="Q13" s="123"/>
      <c r="R13" s="123"/>
      <c r="S13" s="123"/>
      <c r="T13" s="123"/>
      <c r="U13" s="123"/>
      <c r="V13" s="123"/>
      <c r="W13" s="123"/>
      <c r="X13" s="123"/>
      <c r="Y13" s="122" t="s">
        <v>970</v>
      </c>
      <c r="Z13" s="122" t="s">
        <v>791</v>
      </c>
      <c r="AA13" s="123"/>
      <c r="AB13" s="122" t="s">
        <v>241</v>
      </c>
      <c r="AC13" s="123"/>
      <c r="AD13" s="123"/>
      <c r="AE13" s="123"/>
      <c r="AF13" s="123"/>
      <c r="AG13" s="123"/>
      <c r="AH13" s="122" t="s">
        <v>960</v>
      </c>
      <c r="AI13" s="123"/>
    </row>
    <row r="14" spans="1:35" ht="18">
      <c r="A14" s="110" t="s">
        <v>189</v>
      </c>
      <c r="B14" s="111">
        <v>45986</v>
      </c>
      <c r="C14" s="112" t="s">
        <v>832</v>
      </c>
      <c r="D14" s="113">
        <v>0.70833333333333337</v>
      </c>
      <c r="E14" s="112" t="s">
        <v>813</v>
      </c>
      <c r="F14" s="112" t="s">
        <v>190</v>
      </c>
      <c r="G14" s="114">
        <v>0.96650000000000003</v>
      </c>
      <c r="H14" s="115">
        <v>179</v>
      </c>
      <c r="I14" s="115">
        <v>173</v>
      </c>
      <c r="J14" s="115">
        <v>159</v>
      </c>
      <c r="K14" s="111">
        <v>45974</v>
      </c>
      <c r="L14" s="115">
        <v>0</v>
      </c>
      <c r="M14" s="115">
        <v>0</v>
      </c>
      <c r="N14" s="115">
        <v>6</v>
      </c>
      <c r="O14" s="112" t="s">
        <v>346</v>
      </c>
      <c r="P14" s="116"/>
      <c r="Q14" s="116"/>
      <c r="R14" s="116"/>
      <c r="S14" s="116"/>
      <c r="T14" s="116"/>
      <c r="U14" s="116"/>
      <c r="V14" s="116"/>
      <c r="W14" s="115" t="s">
        <v>256</v>
      </c>
      <c r="X14" s="116"/>
      <c r="Y14" s="115" t="s">
        <v>257</v>
      </c>
      <c r="Z14" s="116"/>
      <c r="AA14" s="116"/>
      <c r="AB14" s="115" t="s">
        <v>241</v>
      </c>
      <c r="AC14" s="116"/>
      <c r="AD14" s="116"/>
      <c r="AE14" s="116"/>
      <c r="AF14" s="116"/>
      <c r="AG14" s="116"/>
      <c r="AH14" s="115" t="s">
        <v>971</v>
      </c>
      <c r="AI14" s="116"/>
    </row>
    <row r="15" spans="1:35" ht="18">
      <c r="A15" s="117" t="s">
        <v>332</v>
      </c>
      <c r="B15" s="118">
        <v>45987</v>
      </c>
      <c r="C15" s="119" t="s">
        <v>832</v>
      </c>
      <c r="D15" s="120">
        <v>0.33333333333333331</v>
      </c>
      <c r="E15" s="119" t="s">
        <v>813</v>
      </c>
      <c r="F15" s="119" t="s">
        <v>190</v>
      </c>
      <c r="G15" s="121">
        <v>0.94969999999999999</v>
      </c>
      <c r="H15" s="122">
        <v>179</v>
      </c>
      <c r="I15" s="122">
        <v>170</v>
      </c>
      <c r="J15" s="122">
        <v>126</v>
      </c>
      <c r="K15" s="118">
        <v>45977</v>
      </c>
      <c r="L15" s="122">
        <v>0</v>
      </c>
      <c r="M15" s="122">
        <v>2</v>
      </c>
      <c r="N15" s="122">
        <v>14</v>
      </c>
      <c r="O15" s="119" t="s">
        <v>805</v>
      </c>
      <c r="P15" s="123"/>
      <c r="Q15" s="123"/>
      <c r="R15" s="123"/>
      <c r="S15" s="123"/>
      <c r="T15" s="123"/>
      <c r="U15" s="123"/>
      <c r="V15" s="123"/>
      <c r="W15" s="123"/>
      <c r="X15" s="123"/>
      <c r="Y15" s="122" t="s">
        <v>386</v>
      </c>
      <c r="Z15" s="122" t="s">
        <v>265</v>
      </c>
      <c r="AA15" s="123"/>
      <c r="AB15" s="122" t="s">
        <v>221</v>
      </c>
      <c r="AC15" s="122" t="s">
        <v>202</v>
      </c>
      <c r="AD15" s="122" t="s">
        <v>203</v>
      </c>
      <c r="AE15" s="122" t="s">
        <v>631</v>
      </c>
      <c r="AF15" s="123"/>
      <c r="AG15" s="123"/>
      <c r="AH15" s="122" t="s">
        <v>972</v>
      </c>
      <c r="AI15" s="123"/>
    </row>
    <row r="16" spans="1:35" ht="18">
      <c r="A16" s="110" t="s">
        <v>332</v>
      </c>
      <c r="B16" s="111">
        <v>45987</v>
      </c>
      <c r="C16" s="112" t="s">
        <v>848</v>
      </c>
      <c r="D16" s="113">
        <v>0.40972222222222232</v>
      </c>
      <c r="E16" s="112" t="s">
        <v>813</v>
      </c>
      <c r="F16" s="112" t="s">
        <v>190</v>
      </c>
      <c r="G16" s="114">
        <v>0.91059999999999997</v>
      </c>
      <c r="H16" s="115">
        <v>179</v>
      </c>
      <c r="I16" s="115">
        <v>163</v>
      </c>
      <c r="J16" s="115">
        <v>159</v>
      </c>
      <c r="K16" s="111">
        <v>45972</v>
      </c>
      <c r="L16" s="115">
        <v>0</v>
      </c>
      <c r="M16" s="115">
        <v>0</v>
      </c>
      <c r="N16" s="115">
        <v>1</v>
      </c>
      <c r="O16" s="112" t="s">
        <v>348</v>
      </c>
      <c r="P16" s="116"/>
      <c r="Q16" s="116"/>
      <c r="R16" s="116"/>
      <c r="S16" s="116"/>
      <c r="T16" s="116"/>
      <c r="U16" s="116"/>
      <c r="V16" s="116"/>
      <c r="W16" s="116"/>
      <c r="X16" s="115" t="s">
        <v>759</v>
      </c>
      <c r="Y16" s="115" t="s">
        <v>348</v>
      </c>
      <c r="Z16" s="116"/>
      <c r="AA16" s="116"/>
      <c r="AB16" s="115" t="s">
        <v>335</v>
      </c>
      <c r="AC16" s="116"/>
      <c r="AD16" s="116"/>
      <c r="AE16" s="116"/>
      <c r="AF16" s="116"/>
      <c r="AG16" s="116"/>
      <c r="AH16" s="115" t="s">
        <v>971</v>
      </c>
      <c r="AI16" s="116"/>
    </row>
    <row r="17" spans="1:35" ht="18">
      <c r="A17" s="117" t="s">
        <v>332</v>
      </c>
      <c r="B17" s="118">
        <v>45987</v>
      </c>
      <c r="C17" s="119" t="s">
        <v>851</v>
      </c>
      <c r="D17" s="120">
        <v>0.71875</v>
      </c>
      <c r="E17" s="119" t="s">
        <v>813</v>
      </c>
      <c r="F17" s="119" t="s">
        <v>190</v>
      </c>
      <c r="G17" s="121">
        <v>0.94969999999999999</v>
      </c>
      <c r="H17" s="122">
        <v>179</v>
      </c>
      <c r="I17" s="122">
        <v>170</v>
      </c>
      <c r="J17" s="122">
        <v>129</v>
      </c>
      <c r="K17" s="118">
        <v>45975</v>
      </c>
      <c r="L17" s="122">
        <v>0</v>
      </c>
      <c r="M17" s="122">
        <v>0</v>
      </c>
      <c r="N17" s="122">
        <v>3</v>
      </c>
      <c r="O17" s="119" t="s">
        <v>770</v>
      </c>
      <c r="P17" s="123"/>
      <c r="Q17" s="123"/>
      <c r="R17" s="123"/>
      <c r="S17" s="123"/>
      <c r="T17" s="123"/>
      <c r="U17" s="123"/>
      <c r="V17" s="123"/>
      <c r="W17" s="123"/>
      <c r="X17" s="123"/>
      <c r="Y17" s="122" t="s">
        <v>334</v>
      </c>
      <c r="Z17" s="122" t="s">
        <v>787</v>
      </c>
      <c r="AA17" s="123"/>
      <c r="AB17" s="122" t="s">
        <v>349</v>
      </c>
      <c r="AC17" s="122" t="s">
        <v>794</v>
      </c>
      <c r="AD17" s="122" t="s">
        <v>192</v>
      </c>
      <c r="AE17" s="122" t="s">
        <v>350</v>
      </c>
      <c r="AF17" s="123"/>
      <c r="AG17" s="123"/>
      <c r="AH17" s="122" t="s">
        <v>776</v>
      </c>
      <c r="AI17" s="123"/>
    </row>
    <row r="18" spans="1:35" ht="18">
      <c r="A18" s="110" t="s">
        <v>214</v>
      </c>
      <c r="B18" s="111">
        <v>45988</v>
      </c>
      <c r="C18" s="112" t="s">
        <v>832</v>
      </c>
      <c r="D18" s="113">
        <v>0.27430555555555552</v>
      </c>
      <c r="E18" s="112" t="s">
        <v>813</v>
      </c>
      <c r="F18" s="112" t="s">
        <v>190</v>
      </c>
      <c r="G18" s="114">
        <v>0.96650000000000003</v>
      </c>
      <c r="H18" s="115">
        <v>179</v>
      </c>
      <c r="I18" s="115">
        <v>173</v>
      </c>
      <c r="J18" s="115">
        <v>171</v>
      </c>
      <c r="K18" s="111">
        <v>45971</v>
      </c>
      <c r="L18" s="115">
        <v>0</v>
      </c>
      <c r="M18" s="115">
        <v>0</v>
      </c>
      <c r="N18" s="115">
        <v>2</v>
      </c>
      <c r="O18" s="112" t="s">
        <v>346</v>
      </c>
      <c r="P18" s="116"/>
      <c r="Q18" s="116"/>
      <c r="R18" s="116"/>
      <c r="S18" s="116"/>
      <c r="T18" s="116"/>
      <c r="U18" s="116"/>
      <c r="V18" s="116"/>
      <c r="W18" s="116"/>
      <c r="X18" s="116"/>
      <c r="Y18" s="115" t="s">
        <v>257</v>
      </c>
      <c r="Z18" s="116"/>
      <c r="AA18" s="116"/>
      <c r="AB18" s="115" t="s">
        <v>335</v>
      </c>
      <c r="AC18" s="116"/>
      <c r="AD18" s="116"/>
      <c r="AE18" s="116"/>
      <c r="AF18" s="116"/>
      <c r="AG18" s="116"/>
      <c r="AH18" s="115" t="s">
        <v>973</v>
      </c>
      <c r="AI18" s="116"/>
    </row>
    <row r="19" spans="1:35" ht="18">
      <c r="A19" s="117" t="s">
        <v>747</v>
      </c>
      <c r="B19" s="118">
        <v>45989</v>
      </c>
      <c r="C19" s="119" t="s">
        <v>832</v>
      </c>
      <c r="D19" s="120">
        <v>0.41666666666666669</v>
      </c>
      <c r="E19" s="119" t="s">
        <v>813</v>
      </c>
      <c r="F19" s="119" t="s">
        <v>190</v>
      </c>
      <c r="G19" s="121">
        <v>0.26190000000000002</v>
      </c>
      <c r="H19" s="122">
        <v>168</v>
      </c>
      <c r="I19" s="122">
        <v>44</v>
      </c>
      <c r="J19" s="122">
        <v>0</v>
      </c>
      <c r="K19" s="118">
        <v>45977</v>
      </c>
      <c r="L19" s="122">
        <v>0</v>
      </c>
      <c r="M19" s="122">
        <v>11</v>
      </c>
      <c r="N19" s="122">
        <v>22</v>
      </c>
      <c r="O19" s="119" t="s">
        <v>253</v>
      </c>
      <c r="P19" s="123"/>
      <c r="Q19" s="123"/>
      <c r="R19" s="123"/>
      <c r="S19" s="123"/>
      <c r="T19" s="123"/>
      <c r="U19" s="123"/>
      <c r="V19" s="123"/>
      <c r="W19" s="123"/>
      <c r="X19" s="123"/>
      <c r="Y19" s="122" t="s">
        <v>348</v>
      </c>
      <c r="Z19" s="123"/>
      <c r="AA19" s="122" t="s">
        <v>974</v>
      </c>
      <c r="AB19" s="122" t="s">
        <v>975</v>
      </c>
      <c r="AC19" s="122" t="s">
        <v>202</v>
      </c>
      <c r="AD19" s="123"/>
      <c r="AE19" s="123"/>
      <c r="AF19" s="123"/>
      <c r="AG19" s="123"/>
      <c r="AH19" s="123"/>
      <c r="AI19" s="123"/>
    </row>
    <row r="20" spans="1:35" ht="18">
      <c r="A20" s="110" t="s">
        <v>227</v>
      </c>
      <c r="B20" s="111">
        <v>45990</v>
      </c>
      <c r="C20" s="112" t="s">
        <v>851</v>
      </c>
      <c r="D20" s="113">
        <v>0.45833333333333331</v>
      </c>
      <c r="E20" s="112" t="s">
        <v>813</v>
      </c>
      <c r="F20" s="112" t="s">
        <v>190</v>
      </c>
      <c r="G20" s="114">
        <v>0.97019999999999995</v>
      </c>
      <c r="H20" s="115">
        <v>168</v>
      </c>
      <c r="I20" s="115">
        <v>163</v>
      </c>
      <c r="J20" s="115">
        <v>138</v>
      </c>
      <c r="K20" s="111">
        <v>45976</v>
      </c>
      <c r="L20" s="115">
        <v>0</v>
      </c>
      <c r="M20" s="115">
        <v>0</v>
      </c>
      <c r="N20" s="115">
        <v>3</v>
      </c>
      <c r="O20" s="112" t="s">
        <v>703</v>
      </c>
      <c r="P20" s="116"/>
      <c r="Q20" s="116"/>
      <c r="R20" s="116"/>
      <c r="S20" s="116"/>
      <c r="T20" s="116"/>
      <c r="U20" s="116"/>
      <c r="V20" s="116"/>
      <c r="W20" s="116"/>
      <c r="X20" s="115" t="s">
        <v>263</v>
      </c>
      <c r="Y20" s="115" t="s">
        <v>386</v>
      </c>
      <c r="Z20" s="116"/>
      <c r="AA20" s="115" t="s">
        <v>588</v>
      </c>
      <c r="AB20" s="115" t="s">
        <v>958</v>
      </c>
      <c r="AC20" s="116"/>
      <c r="AD20" s="116"/>
      <c r="AE20" s="116"/>
      <c r="AF20" s="116"/>
      <c r="AG20" s="116"/>
      <c r="AH20" s="115" t="s">
        <v>976</v>
      </c>
      <c r="AI20" s="116"/>
    </row>
    <row r="21" spans="1:35" ht="18">
      <c r="A21" s="117" t="s">
        <v>227</v>
      </c>
      <c r="B21" s="118">
        <v>45990</v>
      </c>
      <c r="C21" s="119" t="s">
        <v>832</v>
      </c>
      <c r="D21" s="120">
        <v>0.79166666666666663</v>
      </c>
      <c r="E21" s="119" t="s">
        <v>813</v>
      </c>
      <c r="F21" s="119" t="s">
        <v>190</v>
      </c>
      <c r="G21" s="121">
        <v>0.95830000000000004</v>
      </c>
      <c r="H21" s="122">
        <v>168</v>
      </c>
      <c r="I21" s="122">
        <v>161</v>
      </c>
      <c r="J21" s="122">
        <v>119</v>
      </c>
      <c r="K21" s="118">
        <v>45977</v>
      </c>
      <c r="L21" s="122">
        <v>0</v>
      </c>
      <c r="M21" s="122">
        <v>1</v>
      </c>
      <c r="N21" s="122">
        <v>7</v>
      </c>
      <c r="O21" s="119" t="s">
        <v>693</v>
      </c>
      <c r="P21" s="123"/>
      <c r="Q21" s="123"/>
      <c r="R21" s="123"/>
      <c r="S21" s="123"/>
      <c r="T21" s="123"/>
      <c r="U21" s="123"/>
      <c r="V21" s="123"/>
      <c r="W21" s="122" t="s">
        <v>130</v>
      </c>
      <c r="X21" s="122" t="s">
        <v>260</v>
      </c>
      <c r="Y21" s="122" t="s">
        <v>249</v>
      </c>
      <c r="Z21" s="123"/>
      <c r="AA21" s="123"/>
      <c r="AB21" s="122" t="s">
        <v>349</v>
      </c>
      <c r="AC21" s="122" t="s">
        <v>794</v>
      </c>
      <c r="AD21" s="122" t="s">
        <v>644</v>
      </c>
      <c r="AE21" s="122" t="s">
        <v>350</v>
      </c>
      <c r="AF21" s="123"/>
      <c r="AG21" s="123"/>
      <c r="AH21" s="122" t="s">
        <v>977</v>
      </c>
      <c r="AI21" s="123"/>
    </row>
    <row r="22" spans="1:35" ht="18">
      <c r="A22" s="110" t="s">
        <v>236</v>
      </c>
      <c r="B22" s="111">
        <v>45991</v>
      </c>
      <c r="C22" s="112" t="s">
        <v>851</v>
      </c>
      <c r="D22" s="113">
        <v>0.48958333333333331</v>
      </c>
      <c r="E22" s="112" t="s">
        <v>813</v>
      </c>
      <c r="F22" s="112" t="s">
        <v>190</v>
      </c>
      <c r="G22" s="114">
        <v>0.98809999999999998</v>
      </c>
      <c r="H22" s="115">
        <v>168</v>
      </c>
      <c r="I22" s="115">
        <v>166</v>
      </c>
      <c r="J22" s="115">
        <v>137</v>
      </c>
      <c r="K22" s="111">
        <v>45970</v>
      </c>
      <c r="L22" s="115">
        <v>0</v>
      </c>
      <c r="M22" s="115">
        <v>0</v>
      </c>
      <c r="N22" s="115">
        <v>0</v>
      </c>
      <c r="O22" s="112" t="s">
        <v>260</v>
      </c>
      <c r="P22" s="116"/>
      <c r="Q22" s="116"/>
      <c r="R22" s="116"/>
      <c r="S22" s="116"/>
      <c r="T22" s="116"/>
      <c r="U22" s="116"/>
      <c r="V22" s="116"/>
      <c r="W22" s="116"/>
      <c r="X22" s="116"/>
      <c r="Y22" s="115" t="s">
        <v>257</v>
      </c>
      <c r="Z22" s="116"/>
      <c r="AA22" s="116"/>
      <c r="AB22" s="115" t="s">
        <v>267</v>
      </c>
      <c r="AC22" s="115" t="s">
        <v>794</v>
      </c>
      <c r="AD22" s="115" t="s">
        <v>192</v>
      </c>
      <c r="AE22" s="115" t="s">
        <v>350</v>
      </c>
      <c r="AF22" s="116"/>
      <c r="AG22" s="116"/>
      <c r="AH22" s="115" t="s">
        <v>194</v>
      </c>
      <c r="AI22" s="115" t="s">
        <v>769</v>
      </c>
    </row>
    <row r="23" spans="1:35" ht="18">
      <c r="A23" s="117" t="s">
        <v>236</v>
      </c>
      <c r="B23" s="118">
        <v>45991</v>
      </c>
      <c r="C23" s="119" t="s">
        <v>832</v>
      </c>
      <c r="D23" s="120">
        <v>0.6875</v>
      </c>
      <c r="E23" s="119" t="s">
        <v>813</v>
      </c>
      <c r="F23" s="119" t="s">
        <v>190</v>
      </c>
      <c r="G23" s="121">
        <v>0.96430000000000005</v>
      </c>
      <c r="H23" s="122">
        <v>168</v>
      </c>
      <c r="I23" s="122">
        <v>162</v>
      </c>
      <c r="J23" s="122">
        <v>138</v>
      </c>
      <c r="K23" s="118">
        <v>45976</v>
      </c>
      <c r="L23" s="122">
        <v>0</v>
      </c>
      <c r="M23" s="122">
        <v>0</v>
      </c>
      <c r="N23" s="122">
        <v>14</v>
      </c>
      <c r="O23" s="119" t="s">
        <v>573</v>
      </c>
      <c r="P23" s="123"/>
      <c r="Q23" s="123"/>
      <c r="R23" s="123"/>
      <c r="S23" s="123"/>
      <c r="T23" s="123"/>
      <c r="U23" s="123"/>
      <c r="V23" s="123"/>
      <c r="W23" s="123"/>
      <c r="X23" s="122" t="s">
        <v>759</v>
      </c>
      <c r="Y23" s="122" t="s">
        <v>264</v>
      </c>
      <c r="Z23" s="123"/>
      <c r="AA23" s="122" t="s">
        <v>777</v>
      </c>
      <c r="AB23" s="122" t="s">
        <v>201</v>
      </c>
      <c r="AC23" s="123"/>
      <c r="AD23" s="123"/>
      <c r="AE23" s="123"/>
      <c r="AF23" s="123"/>
      <c r="AG23" s="123"/>
      <c r="AH23" s="122" t="s">
        <v>978</v>
      </c>
      <c r="AI23" s="122" t="s">
        <v>226</v>
      </c>
    </row>
    <row r="24" spans="1:35" ht="18">
      <c r="A24" s="124" t="s">
        <v>270</v>
      </c>
      <c r="B24" s="125"/>
      <c r="C24" s="126">
        <f>COUNTA(C2:C23)</f>
        <v>22</v>
      </c>
      <c r="D24" s="125"/>
      <c r="E24" s="125"/>
      <c r="F24" s="125"/>
      <c r="G24" s="127">
        <f>AVERAGE(G2:G23)</f>
        <v>0.94242727272727289</v>
      </c>
      <c r="H24" s="128">
        <f>SUM(H2:H23)</f>
        <v>3817</v>
      </c>
      <c r="I24" s="128">
        <f>SUM(I2:I23)</f>
        <v>3599</v>
      </c>
      <c r="J24" s="128">
        <f>SUM(J2:J23)</f>
        <v>2765</v>
      </c>
      <c r="K24" s="125"/>
      <c r="L24" s="128">
        <f>SUM(L2:L23)</f>
        <v>3</v>
      </c>
      <c r="M24" s="128">
        <f>SUM(M2:M23)</f>
        <v>46</v>
      </c>
      <c r="N24" s="128">
        <f>SUM(N2:N23)</f>
        <v>210</v>
      </c>
      <c r="O24" s="125"/>
      <c r="P24" s="128">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28">
        <f t="shared" si="0"/>
        <v>0</v>
      </c>
      <c r="R24" s="128">
        <f t="shared" si="0"/>
        <v>0</v>
      </c>
      <c r="S24" s="128">
        <f t="shared" si="0"/>
        <v>0</v>
      </c>
      <c r="T24" s="128">
        <f t="shared" si="0"/>
        <v>0</v>
      </c>
      <c r="U24" s="128">
        <f t="shared" si="0"/>
        <v>0</v>
      </c>
      <c r="V24" s="128">
        <f t="shared" si="0"/>
        <v>0</v>
      </c>
      <c r="W24" s="128">
        <f t="shared" si="0"/>
        <v>0</v>
      </c>
      <c r="X24" s="128">
        <f t="shared" si="0"/>
        <v>0</v>
      </c>
      <c r="Y24" s="128">
        <f t="shared" si="0"/>
        <v>0</v>
      </c>
      <c r="Z24" s="128">
        <f t="shared" si="0"/>
        <v>0</v>
      </c>
      <c r="AA24" s="128">
        <f t="shared" si="0"/>
        <v>0</v>
      </c>
      <c r="AB24" s="128">
        <f t="shared" si="0"/>
        <v>0</v>
      </c>
      <c r="AC24" s="128">
        <f t="shared" si="0"/>
        <v>0</v>
      </c>
      <c r="AD24" s="128">
        <f t="shared" si="0"/>
        <v>0</v>
      </c>
      <c r="AE24" s="128">
        <f t="shared" si="0"/>
        <v>0</v>
      </c>
      <c r="AF24" s="128">
        <f t="shared" si="0"/>
        <v>0</v>
      </c>
      <c r="AG24" s="128">
        <f t="shared" si="0"/>
        <v>0</v>
      </c>
      <c r="AH24" s="128">
        <f t="shared" si="0"/>
        <v>0</v>
      </c>
      <c r="AI24" s="128">
        <f t="shared" si="0"/>
        <v>0</v>
      </c>
    </row>
  </sheetData>
  <autoFilter ref="A1:AI2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75"/>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40</v>
      </c>
      <c r="C2" s="142" t="s">
        <v>814</v>
      </c>
      <c r="D2" s="141" t="s">
        <v>813</v>
      </c>
      <c r="E2" s="143">
        <v>1.256944444444444</v>
      </c>
      <c r="F2" s="141" t="s">
        <v>815</v>
      </c>
      <c r="G2" s="144">
        <v>3</v>
      </c>
      <c r="H2" s="162">
        <v>478</v>
      </c>
    </row>
    <row r="3" spans="1:8" ht="18">
      <c r="A3" s="146">
        <v>45979</v>
      </c>
      <c r="B3" s="147" t="s">
        <v>40</v>
      </c>
      <c r="C3" s="148" t="s">
        <v>814</v>
      </c>
      <c r="D3" s="147" t="s">
        <v>813</v>
      </c>
      <c r="E3" s="149">
        <v>1.256944444444444</v>
      </c>
      <c r="F3" s="147" t="s">
        <v>817</v>
      </c>
      <c r="G3" s="150">
        <v>3</v>
      </c>
      <c r="H3" s="163">
        <v>537</v>
      </c>
    </row>
    <row r="4" spans="1:8" ht="18">
      <c r="A4" s="146">
        <v>45979</v>
      </c>
      <c r="B4" s="147" t="s">
        <v>40</v>
      </c>
      <c r="C4" s="148" t="s">
        <v>814</v>
      </c>
      <c r="D4" s="147" t="s">
        <v>813</v>
      </c>
      <c r="E4" s="149">
        <v>1.256944444444444</v>
      </c>
      <c r="F4" s="147" t="s">
        <v>819</v>
      </c>
      <c r="G4" s="150">
        <v>3</v>
      </c>
      <c r="H4" s="163">
        <v>562</v>
      </c>
    </row>
    <row r="5" spans="1:8" ht="18">
      <c r="A5" s="146">
        <v>45979</v>
      </c>
      <c r="B5" s="147" t="s">
        <v>40</v>
      </c>
      <c r="C5" s="148" t="s">
        <v>814</v>
      </c>
      <c r="D5" s="147" t="s">
        <v>813</v>
      </c>
      <c r="E5" s="149">
        <v>1.256944444444444</v>
      </c>
      <c r="F5" s="147" t="s">
        <v>821</v>
      </c>
      <c r="G5" s="150">
        <v>3</v>
      </c>
      <c r="H5" s="163">
        <v>733</v>
      </c>
    </row>
    <row r="6" spans="1:8" ht="18">
      <c r="A6" s="140">
        <v>45979</v>
      </c>
      <c r="B6" s="141" t="s">
        <v>399</v>
      </c>
      <c r="C6" s="142" t="s">
        <v>823</v>
      </c>
      <c r="D6" s="141" t="s">
        <v>813</v>
      </c>
      <c r="E6" s="143">
        <v>1.1875</v>
      </c>
      <c r="F6" s="141" t="s">
        <v>817</v>
      </c>
      <c r="G6" s="144">
        <v>6</v>
      </c>
      <c r="H6" s="145">
        <v>546</v>
      </c>
    </row>
    <row r="7" spans="1:8" ht="18">
      <c r="A7" s="146">
        <v>45979</v>
      </c>
      <c r="B7" s="147" t="s">
        <v>399</v>
      </c>
      <c r="C7" s="148" t="s">
        <v>823</v>
      </c>
      <c r="D7" s="147" t="s">
        <v>813</v>
      </c>
      <c r="E7" s="149">
        <v>1.1875</v>
      </c>
      <c r="F7" s="147" t="s">
        <v>819</v>
      </c>
      <c r="G7" s="150">
        <v>6</v>
      </c>
      <c r="H7" s="163">
        <v>600</v>
      </c>
    </row>
    <row r="8" spans="1:8" ht="18">
      <c r="A8" s="146">
        <v>45979</v>
      </c>
      <c r="B8" s="147" t="s">
        <v>399</v>
      </c>
      <c r="C8" s="148" t="s">
        <v>823</v>
      </c>
      <c r="D8" s="147" t="s">
        <v>813</v>
      </c>
      <c r="E8" s="149">
        <v>1.1875</v>
      </c>
      <c r="F8" s="147" t="s">
        <v>48</v>
      </c>
      <c r="G8" s="150">
        <v>6</v>
      </c>
      <c r="H8" s="163">
        <v>669</v>
      </c>
    </row>
    <row r="9" spans="1:8" ht="18">
      <c r="A9" s="151">
        <v>45979</v>
      </c>
      <c r="B9" s="152" t="s">
        <v>399</v>
      </c>
      <c r="C9" s="153" t="s">
        <v>825</v>
      </c>
      <c r="D9" s="152" t="s">
        <v>813</v>
      </c>
      <c r="E9" s="154">
        <v>1.5277777777777779</v>
      </c>
      <c r="F9" s="152" t="s">
        <v>817</v>
      </c>
      <c r="G9" s="155">
        <v>9</v>
      </c>
      <c r="H9" s="173">
        <v>638</v>
      </c>
    </row>
    <row r="10" spans="1:8" ht="18">
      <c r="A10" s="146">
        <v>45979</v>
      </c>
      <c r="B10" s="147" t="s">
        <v>399</v>
      </c>
      <c r="C10" s="148" t="s">
        <v>825</v>
      </c>
      <c r="D10" s="147" t="s">
        <v>813</v>
      </c>
      <c r="E10" s="149">
        <v>1.5277777777777779</v>
      </c>
      <c r="F10" s="147" t="s">
        <v>819</v>
      </c>
      <c r="G10" s="150">
        <v>9</v>
      </c>
      <c r="H10" s="163">
        <v>704</v>
      </c>
    </row>
    <row r="11" spans="1:8" ht="18">
      <c r="A11" s="146">
        <v>45979</v>
      </c>
      <c r="B11" s="147" t="s">
        <v>399</v>
      </c>
      <c r="C11" s="148" t="s">
        <v>825</v>
      </c>
      <c r="D11" s="147" t="s">
        <v>813</v>
      </c>
      <c r="E11" s="149">
        <v>1.5277777777777779</v>
      </c>
      <c r="F11" s="147" t="s">
        <v>48</v>
      </c>
      <c r="G11" s="150">
        <v>9</v>
      </c>
      <c r="H11" s="163">
        <v>761</v>
      </c>
    </row>
    <row r="12" spans="1:8" ht="18">
      <c r="A12" s="140">
        <v>45979</v>
      </c>
      <c r="B12" s="141" t="s">
        <v>60</v>
      </c>
      <c r="C12" s="142" t="s">
        <v>828</v>
      </c>
      <c r="D12" s="141" t="s">
        <v>813</v>
      </c>
      <c r="E12" s="143">
        <v>1.3402777777777779</v>
      </c>
      <c r="F12" s="141" t="s">
        <v>62</v>
      </c>
      <c r="G12" s="144">
        <v>9</v>
      </c>
      <c r="H12" s="141" t="s">
        <v>829</v>
      </c>
    </row>
    <row r="13" spans="1:8" ht="18">
      <c r="A13" s="146">
        <v>45979</v>
      </c>
      <c r="B13" s="147" t="s">
        <v>60</v>
      </c>
      <c r="C13" s="148" t="s">
        <v>828</v>
      </c>
      <c r="D13" s="147" t="s">
        <v>813</v>
      </c>
      <c r="E13" s="149">
        <v>1.3402777777777779</v>
      </c>
      <c r="F13" s="147" t="s">
        <v>65</v>
      </c>
      <c r="G13" s="150">
        <v>9</v>
      </c>
      <c r="H13" s="147" t="s">
        <v>830</v>
      </c>
    </row>
    <row r="14" spans="1:8" ht="18">
      <c r="A14" s="151">
        <v>45979</v>
      </c>
      <c r="B14" s="152" t="s">
        <v>60</v>
      </c>
      <c r="C14" s="153" t="s">
        <v>831</v>
      </c>
      <c r="D14" s="152" t="s">
        <v>813</v>
      </c>
      <c r="E14" s="154">
        <v>1.711805555555556</v>
      </c>
      <c r="F14" s="152" t="s">
        <v>62</v>
      </c>
      <c r="G14" s="155">
        <v>9</v>
      </c>
      <c r="H14" s="152" t="s">
        <v>829</v>
      </c>
    </row>
    <row r="15" spans="1:8" ht="18">
      <c r="A15" s="146">
        <v>45979</v>
      </c>
      <c r="B15" s="147" t="s">
        <v>60</v>
      </c>
      <c r="C15" s="148" t="s">
        <v>831</v>
      </c>
      <c r="D15" s="147" t="s">
        <v>813</v>
      </c>
      <c r="E15" s="149">
        <v>1.711805555555556</v>
      </c>
      <c r="F15" s="147" t="s">
        <v>65</v>
      </c>
      <c r="G15" s="150">
        <v>9</v>
      </c>
      <c r="H15" s="147" t="s">
        <v>830</v>
      </c>
    </row>
    <row r="16" spans="1:8" ht="18">
      <c r="A16" s="179">
        <v>45979</v>
      </c>
      <c r="B16" s="131" t="s">
        <v>25</v>
      </c>
      <c r="C16" s="132" t="s">
        <v>832</v>
      </c>
      <c r="D16" s="131" t="s">
        <v>813</v>
      </c>
      <c r="E16" s="133">
        <v>1.708333333333333</v>
      </c>
      <c r="F16" s="131" t="s">
        <v>34</v>
      </c>
      <c r="G16" s="131"/>
      <c r="H16" s="131" t="s">
        <v>35</v>
      </c>
    </row>
    <row r="17" spans="1:8" ht="15.6">
      <c r="A17" s="205"/>
      <c r="B17" s="205"/>
      <c r="C17" s="205"/>
      <c r="D17" s="205"/>
      <c r="E17" s="206" t="s">
        <v>979</v>
      </c>
      <c r="F17" s="205"/>
      <c r="G17" s="205"/>
      <c r="H17" s="3"/>
    </row>
    <row r="18" spans="1:8" ht="18">
      <c r="A18" s="140">
        <v>45979</v>
      </c>
      <c r="B18" s="141" t="s">
        <v>40</v>
      </c>
      <c r="C18" s="142" t="s">
        <v>389</v>
      </c>
      <c r="D18" s="141" t="s">
        <v>388</v>
      </c>
      <c r="E18" s="143">
        <v>1.1284722222222221</v>
      </c>
      <c r="F18" s="141" t="s">
        <v>42</v>
      </c>
      <c r="G18" s="144">
        <v>2</v>
      </c>
      <c r="H18" s="145">
        <v>549</v>
      </c>
    </row>
    <row r="19" spans="1:8" ht="18">
      <c r="A19" s="151">
        <v>45979</v>
      </c>
      <c r="B19" s="152" t="s">
        <v>40</v>
      </c>
      <c r="C19" s="153" t="s">
        <v>392</v>
      </c>
      <c r="D19" s="152" t="s">
        <v>388</v>
      </c>
      <c r="E19" s="154">
        <v>1.302083333333333</v>
      </c>
      <c r="F19" s="152" t="s">
        <v>42</v>
      </c>
      <c r="G19" s="155">
        <v>8</v>
      </c>
      <c r="H19" s="173">
        <v>651</v>
      </c>
    </row>
    <row r="20" spans="1:8" ht="18">
      <c r="A20" s="140">
        <v>45979</v>
      </c>
      <c r="B20" s="141" t="s">
        <v>399</v>
      </c>
      <c r="C20" s="142" t="s">
        <v>400</v>
      </c>
      <c r="D20" s="141" t="s">
        <v>388</v>
      </c>
      <c r="E20" s="143">
        <v>1.2222222222222221</v>
      </c>
      <c r="F20" s="141" t="s">
        <v>401</v>
      </c>
      <c r="G20" s="144">
        <v>1</v>
      </c>
      <c r="H20" s="145">
        <v>575</v>
      </c>
    </row>
    <row r="21" spans="1:8" ht="18">
      <c r="A21" s="140">
        <v>45979</v>
      </c>
      <c r="B21" s="141" t="s">
        <v>404</v>
      </c>
      <c r="C21" s="142" t="s">
        <v>405</v>
      </c>
      <c r="D21" s="141" t="s">
        <v>388</v>
      </c>
      <c r="E21" s="143">
        <v>1.274305555555556</v>
      </c>
      <c r="F21" s="141" t="s">
        <v>406</v>
      </c>
      <c r="G21" s="144">
        <v>1</v>
      </c>
      <c r="H21" s="145">
        <v>595</v>
      </c>
    </row>
    <row r="22" spans="1:8" ht="18">
      <c r="A22" s="140">
        <v>45979</v>
      </c>
      <c r="B22" s="141" t="s">
        <v>50</v>
      </c>
      <c r="C22" s="142" t="s">
        <v>410</v>
      </c>
      <c r="D22" s="141" t="s">
        <v>388</v>
      </c>
      <c r="E22" s="143">
        <v>1.395833333333333</v>
      </c>
      <c r="F22" s="141" t="s">
        <v>52</v>
      </c>
      <c r="G22" s="144">
        <v>3</v>
      </c>
      <c r="H22" s="145">
        <v>619</v>
      </c>
    </row>
    <row r="23" spans="1:8" ht="18">
      <c r="A23" s="151">
        <v>45979</v>
      </c>
      <c r="B23" s="152" t="s">
        <v>50</v>
      </c>
      <c r="C23" s="153" t="s">
        <v>414</v>
      </c>
      <c r="D23" s="152" t="s">
        <v>388</v>
      </c>
      <c r="E23" s="154">
        <v>1.302083333333333</v>
      </c>
      <c r="F23" s="152" t="s">
        <v>52</v>
      </c>
      <c r="G23" s="155">
        <v>9</v>
      </c>
      <c r="H23" s="173">
        <v>619</v>
      </c>
    </row>
    <row r="24" spans="1:8" ht="18">
      <c r="A24" s="151">
        <v>45979</v>
      </c>
      <c r="B24" s="152" t="s">
        <v>50</v>
      </c>
      <c r="C24" s="153" t="s">
        <v>415</v>
      </c>
      <c r="D24" s="152" t="s">
        <v>388</v>
      </c>
      <c r="E24" s="154">
        <v>1.256944444444444</v>
      </c>
      <c r="F24" s="152" t="s">
        <v>52</v>
      </c>
      <c r="G24" s="155">
        <v>5</v>
      </c>
      <c r="H24" s="173">
        <v>669</v>
      </c>
    </row>
    <row r="25" spans="1:8" ht="18">
      <c r="A25" s="151">
        <v>45979</v>
      </c>
      <c r="B25" s="152" t="s">
        <v>50</v>
      </c>
      <c r="C25" s="153" t="s">
        <v>419</v>
      </c>
      <c r="D25" s="152" t="s">
        <v>388</v>
      </c>
      <c r="E25" s="154">
        <v>1.5173611111111109</v>
      </c>
      <c r="F25" s="152" t="s">
        <v>52</v>
      </c>
      <c r="G25" s="155">
        <v>2</v>
      </c>
      <c r="H25" s="173">
        <v>669</v>
      </c>
    </row>
    <row r="26" spans="1:8" ht="18">
      <c r="A26" s="151">
        <v>45979</v>
      </c>
      <c r="B26" s="152" t="s">
        <v>50</v>
      </c>
      <c r="C26" s="153" t="s">
        <v>420</v>
      </c>
      <c r="D26" s="152" t="s">
        <v>388</v>
      </c>
      <c r="E26" s="154">
        <v>1.7986111111111109</v>
      </c>
      <c r="F26" s="152" t="s">
        <v>52</v>
      </c>
      <c r="G26" s="155">
        <v>7</v>
      </c>
      <c r="H26" s="173">
        <v>669</v>
      </c>
    </row>
    <row r="27" spans="1:8" ht="18">
      <c r="A27" s="174">
        <v>45979</v>
      </c>
      <c r="B27" s="175" t="s">
        <v>428</v>
      </c>
      <c r="C27" s="176" t="s">
        <v>429</v>
      </c>
      <c r="D27" s="175" t="s">
        <v>388</v>
      </c>
      <c r="E27" s="177">
        <v>1.666666666666667</v>
      </c>
      <c r="F27" s="175" t="s">
        <v>406</v>
      </c>
      <c r="G27" s="178">
        <v>9</v>
      </c>
      <c r="H27" s="222">
        <v>649</v>
      </c>
    </row>
    <row r="28" spans="1:8" ht="18">
      <c r="A28" s="161">
        <v>45980</v>
      </c>
      <c r="B28" s="141" t="s">
        <v>399</v>
      </c>
      <c r="C28" s="142" t="s">
        <v>823</v>
      </c>
      <c r="D28" s="141" t="s">
        <v>813</v>
      </c>
      <c r="E28" s="143">
        <v>1.3298611111111109</v>
      </c>
      <c r="F28" s="141" t="s">
        <v>817</v>
      </c>
      <c r="G28" s="144">
        <v>9</v>
      </c>
      <c r="H28" s="162">
        <v>668</v>
      </c>
    </row>
    <row r="29" spans="1:8" ht="18">
      <c r="A29" s="146">
        <v>45980</v>
      </c>
      <c r="B29" s="147" t="s">
        <v>399</v>
      </c>
      <c r="C29" s="148" t="s">
        <v>823</v>
      </c>
      <c r="D29" s="147" t="s">
        <v>813</v>
      </c>
      <c r="E29" s="149">
        <v>1.3298611111111109</v>
      </c>
      <c r="F29" s="147" t="s">
        <v>819</v>
      </c>
      <c r="G29" s="150">
        <v>9</v>
      </c>
      <c r="H29" s="163">
        <v>734</v>
      </c>
    </row>
    <row r="30" spans="1:8" ht="18">
      <c r="A30" s="146">
        <v>45980</v>
      </c>
      <c r="B30" s="147" t="s">
        <v>399</v>
      </c>
      <c r="C30" s="148" t="s">
        <v>823</v>
      </c>
      <c r="D30" s="147" t="s">
        <v>813</v>
      </c>
      <c r="E30" s="149">
        <v>1.3298611111111109</v>
      </c>
      <c r="F30" s="147" t="s">
        <v>48</v>
      </c>
      <c r="G30" s="150">
        <v>9</v>
      </c>
      <c r="H30" s="163">
        <v>795</v>
      </c>
    </row>
    <row r="31" spans="1:8" ht="18">
      <c r="A31" s="140">
        <v>45980</v>
      </c>
      <c r="B31" s="141" t="s">
        <v>60</v>
      </c>
      <c r="C31" s="142" t="s">
        <v>831</v>
      </c>
      <c r="D31" s="141" t="s">
        <v>813</v>
      </c>
      <c r="E31" s="143">
        <v>1.711805555555556</v>
      </c>
      <c r="F31" s="141" t="s">
        <v>62</v>
      </c>
      <c r="G31" s="144">
        <v>8</v>
      </c>
      <c r="H31" s="141" t="s">
        <v>846</v>
      </c>
    </row>
    <row r="32" spans="1:8" ht="18">
      <c r="A32" s="146">
        <v>45980</v>
      </c>
      <c r="B32" s="147" t="s">
        <v>60</v>
      </c>
      <c r="C32" s="148" t="s">
        <v>831</v>
      </c>
      <c r="D32" s="147" t="s">
        <v>813</v>
      </c>
      <c r="E32" s="149">
        <v>1.711805555555556</v>
      </c>
      <c r="F32" s="147" t="s">
        <v>65</v>
      </c>
      <c r="G32" s="150">
        <v>8</v>
      </c>
      <c r="H32" s="147" t="s">
        <v>847</v>
      </c>
    </row>
    <row r="33" spans="1:8" ht="18">
      <c r="A33" s="179">
        <v>45980</v>
      </c>
      <c r="B33" s="131" t="s">
        <v>25</v>
      </c>
      <c r="C33" s="132" t="s">
        <v>848</v>
      </c>
      <c r="D33" s="131" t="s">
        <v>813</v>
      </c>
      <c r="E33" s="133">
        <v>1.4097222222222221</v>
      </c>
      <c r="F33" s="131" t="s">
        <v>34</v>
      </c>
      <c r="G33" s="131"/>
      <c r="H33" s="131" t="s">
        <v>35</v>
      </c>
    </row>
    <row r="34" spans="1:8" ht="18">
      <c r="A34" s="136">
        <v>45980</v>
      </c>
      <c r="B34" s="137" t="s">
        <v>25</v>
      </c>
      <c r="C34" s="138" t="s">
        <v>832</v>
      </c>
      <c r="D34" s="137" t="s">
        <v>813</v>
      </c>
      <c r="E34" s="139">
        <v>1.65625</v>
      </c>
      <c r="F34" s="137" t="s">
        <v>34</v>
      </c>
      <c r="G34" s="137"/>
      <c r="H34" s="137" t="s">
        <v>35</v>
      </c>
    </row>
    <row r="35" spans="1:8" ht="18">
      <c r="A35" s="136">
        <v>45980</v>
      </c>
      <c r="B35" s="137" t="s">
        <v>25</v>
      </c>
      <c r="C35" s="138" t="s">
        <v>851</v>
      </c>
      <c r="D35" s="137" t="s">
        <v>813</v>
      </c>
      <c r="E35" s="139">
        <v>1.71875</v>
      </c>
      <c r="F35" s="137" t="s">
        <v>34</v>
      </c>
      <c r="G35" s="137"/>
      <c r="H35" s="137" t="s">
        <v>35</v>
      </c>
    </row>
    <row r="36" spans="1:8" ht="15.6">
      <c r="A36" s="205"/>
      <c r="B36" s="205"/>
      <c r="C36" s="205"/>
      <c r="D36" s="205"/>
      <c r="E36" s="206" t="s">
        <v>979</v>
      </c>
      <c r="F36" s="205"/>
      <c r="G36" s="205"/>
      <c r="H36" s="3"/>
    </row>
    <row r="37" spans="1:8" ht="18">
      <c r="A37" s="140">
        <v>45980</v>
      </c>
      <c r="B37" s="141" t="s">
        <v>428</v>
      </c>
      <c r="C37" s="142" t="s">
        <v>474</v>
      </c>
      <c r="D37" s="141" t="s">
        <v>388</v>
      </c>
      <c r="E37" s="143">
        <v>1.3715277777777779</v>
      </c>
      <c r="F37" s="141" t="s">
        <v>406</v>
      </c>
      <c r="G37" s="144">
        <v>2</v>
      </c>
      <c r="H37" s="145">
        <v>649</v>
      </c>
    </row>
    <row r="38" spans="1:8" ht="18">
      <c r="A38" s="151">
        <v>45980</v>
      </c>
      <c r="B38" s="152" t="s">
        <v>428</v>
      </c>
      <c r="C38" s="153" t="s">
        <v>429</v>
      </c>
      <c r="D38" s="152" t="s">
        <v>388</v>
      </c>
      <c r="E38" s="154">
        <v>1.666666666666667</v>
      </c>
      <c r="F38" s="152" t="s">
        <v>406</v>
      </c>
      <c r="G38" s="155">
        <v>4</v>
      </c>
      <c r="H38" s="173">
        <v>749</v>
      </c>
    </row>
    <row r="39" spans="1:8" ht="18">
      <c r="A39" s="140">
        <v>45980</v>
      </c>
      <c r="B39" s="141" t="s">
        <v>50</v>
      </c>
      <c r="C39" s="142" t="s">
        <v>415</v>
      </c>
      <c r="D39" s="141" t="s">
        <v>388</v>
      </c>
      <c r="E39" s="143">
        <v>1.256944444444444</v>
      </c>
      <c r="F39" s="141" t="s">
        <v>52</v>
      </c>
      <c r="G39" s="144">
        <v>9</v>
      </c>
      <c r="H39" s="145">
        <v>669</v>
      </c>
    </row>
    <row r="40" spans="1:8" ht="18">
      <c r="A40" s="151">
        <v>45980</v>
      </c>
      <c r="B40" s="152" t="s">
        <v>50</v>
      </c>
      <c r="C40" s="153" t="s">
        <v>414</v>
      </c>
      <c r="D40" s="152" t="s">
        <v>388</v>
      </c>
      <c r="E40" s="154">
        <v>1.302083333333333</v>
      </c>
      <c r="F40" s="152" t="s">
        <v>52</v>
      </c>
      <c r="G40" s="155">
        <v>9</v>
      </c>
      <c r="H40" s="173">
        <v>669</v>
      </c>
    </row>
    <row r="41" spans="1:8" ht="18">
      <c r="A41" s="151">
        <v>45980</v>
      </c>
      <c r="B41" s="152" t="s">
        <v>50</v>
      </c>
      <c r="C41" s="153" t="s">
        <v>425</v>
      </c>
      <c r="D41" s="152" t="s">
        <v>388</v>
      </c>
      <c r="E41" s="154">
        <v>1.645833333333333</v>
      </c>
      <c r="F41" s="152" t="s">
        <v>52</v>
      </c>
      <c r="G41" s="155">
        <v>3</v>
      </c>
      <c r="H41" s="173">
        <v>719</v>
      </c>
    </row>
    <row r="42" spans="1:8" ht="18">
      <c r="A42" s="151">
        <v>45980</v>
      </c>
      <c r="B42" s="152" t="s">
        <v>50</v>
      </c>
      <c r="C42" s="153" t="s">
        <v>419</v>
      </c>
      <c r="D42" s="152" t="s">
        <v>388</v>
      </c>
      <c r="E42" s="154">
        <v>1.5173611111111109</v>
      </c>
      <c r="F42" s="152" t="s">
        <v>52</v>
      </c>
      <c r="G42" s="155">
        <v>9</v>
      </c>
      <c r="H42" s="173">
        <v>719</v>
      </c>
    </row>
    <row r="43" spans="1:8" ht="18">
      <c r="A43" s="151">
        <v>45980</v>
      </c>
      <c r="B43" s="152" t="s">
        <v>50</v>
      </c>
      <c r="C43" s="153" t="s">
        <v>410</v>
      </c>
      <c r="D43" s="152" t="s">
        <v>388</v>
      </c>
      <c r="E43" s="154">
        <v>1.395833333333333</v>
      </c>
      <c r="F43" s="152" t="s">
        <v>52</v>
      </c>
      <c r="G43" s="155">
        <v>9</v>
      </c>
      <c r="H43" s="173">
        <v>719</v>
      </c>
    </row>
    <row r="44" spans="1:8" ht="18">
      <c r="A44" s="140">
        <v>45980</v>
      </c>
      <c r="B44" s="141" t="s">
        <v>404</v>
      </c>
      <c r="C44" s="142" t="s">
        <v>405</v>
      </c>
      <c r="D44" s="141" t="s">
        <v>388</v>
      </c>
      <c r="E44" s="143">
        <v>1.538194444444444</v>
      </c>
      <c r="F44" s="141" t="s">
        <v>406</v>
      </c>
      <c r="G44" s="144">
        <v>2</v>
      </c>
      <c r="H44" s="145">
        <v>695</v>
      </c>
    </row>
    <row r="45" spans="1:8" ht="18">
      <c r="A45" s="179">
        <v>45980</v>
      </c>
      <c r="B45" s="131" t="s">
        <v>25</v>
      </c>
      <c r="C45" s="132" t="s">
        <v>438</v>
      </c>
      <c r="D45" s="131" t="s">
        <v>388</v>
      </c>
      <c r="E45" s="133">
        <v>1.614583333333333</v>
      </c>
      <c r="F45" s="131" t="s">
        <v>27</v>
      </c>
      <c r="G45" s="134">
        <v>1</v>
      </c>
      <c r="H45" s="180">
        <v>706</v>
      </c>
    </row>
    <row r="46" spans="1:8" ht="18">
      <c r="A46" s="174">
        <v>45980</v>
      </c>
      <c r="B46" s="175" t="s">
        <v>40</v>
      </c>
      <c r="C46" s="176" t="s">
        <v>392</v>
      </c>
      <c r="D46" s="175" t="s">
        <v>388</v>
      </c>
      <c r="E46" s="177">
        <v>1.302083333333333</v>
      </c>
      <c r="F46" s="175" t="s">
        <v>42</v>
      </c>
      <c r="G46" s="178">
        <v>6</v>
      </c>
      <c r="H46" s="222">
        <v>763</v>
      </c>
    </row>
    <row r="47" spans="1:8" ht="18">
      <c r="A47" s="161">
        <v>45981</v>
      </c>
      <c r="B47" s="141" t="s">
        <v>399</v>
      </c>
      <c r="C47" s="142" t="s">
        <v>825</v>
      </c>
      <c r="D47" s="141" t="s">
        <v>813</v>
      </c>
      <c r="E47" s="143">
        <v>1.5277777777777779</v>
      </c>
      <c r="F47" s="141" t="s">
        <v>817</v>
      </c>
      <c r="G47" s="144">
        <v>8</v>
      </c>
      <c r="H47" s="162">
        <v>934</v>
      </c>
    </row>
    <row r="48" spans="1:8" ht="18">
      <c r="A48" s="146">
        <v>45981</v>
      </c>
      <c r="B48" s="147" t="s">
        <v>399</v>
      </c>
      <c r="C48" s="148" t="s">
        <v>825</v>
      </c>
      <c r="D48" s="147" t="s">
        <v>813</v>
      </c>
      <c r="E48" s="149">
        <v>1.5277777777777779</v>
      </c>
      <c r="F48" s="147" t="s">
        <v>819</v>
      </c>
      <c r="G48" s="150">
        <v>8</v>
      </c>
      <c r="H48" s="147" t="s">
        <v>858</v>
      </c>
    </row>
    <row r="49" spans="1:8" ht="18">
      <c r="A49" s="146">
        <v>45981</v>
      </c>
      <c r="B49" s="147" t="s">
        <v>399</v>
      </c>
      <c r="C49" s="148" t="s">
        <v>825</v>
      </c>
      <c r="D49" s="147" t="s">
        <v>813</v>
      </c>
      <c r="E49" s="149">
        <v>1.5277777777777779</v>
      </c>
      <c r="F49" s="147" t="s">
        <v>48</v>
      </c>
      <c r="G49" s="150">
        <v>8</v>
      </c>
      <c r="H49" s="147" t="s">
        <v>859</v>
      </c>
    </row>
    <row r="50" spans="1:8" ht="18">
      <c r="A50" s="151">
        <v>45981</v>
      </c>
      <c r="B50" s="152" t="s">
        <v>399</v>
      </c>
      <c r="C50" s="153" t="s">
        <v>860</v>
      </c>
      <c r="D50" s="152" t="s">
        <v>813</v>
      </c>
      <c r="E50" s="154">
        <v>1.7986111111111109</v>
      </c>
      <c r="F50" s="152" t="s">
        <v>817</v>
      </c>
      <c r="G50" s="155">
        <v>9</v>
      </c>
      <c r="H50" s="173">
        <v>983</v>
      </c>
    </row>
    <row r="51" spans="1:8" ht="18">
      <c r="A51" s="146">
        <v>45981</v>
      </c>
      <c r="B51" s="147" t="s">
        <v>399</v>
      </c>
      <c r="C51" s="148" t="s">
        <v>860</v>
      </c>
      <c r="D51" s="147" t="s">
        <v>813</v>
      </c>
      <c r="E51" s="149">
        <v>1.7986111111111109</v>
      </c>
      <c r="F51" s="147" t="s">
        <v>819</v>
      </c>
      <c r="G51" s="150">
        <v>9</v>
      </c>
      <c r="H51" s="147" t="s">
        <v>862</v>
      </c>
    </row>
    <row r="52" spans="1:8" ht="18">
      <c r="A52" s="146">
        <v>45981</v>
      </c>
      <c r="B52" s="147" t="s">
        <v>399</v>
      </c>
      <c r="C52" s="148" t="s">
        <v>860</v>
      </c>
      <c r="D52" s="147" t="s">
        <v>813</v>
      </c>
      <c r="E52" s="149">
        <v>1.7986111111111109</v>
      </c>
      <c r="F52" s="147" t="s">
        <v>48</v>
      </c>
      <c r="G52" s="150">
        <v>9</v>
      </c>
      <c r="H52" s="147" t="s">
        <v>863</v>
      </c>
    </row>
    <row r="53" spans="1:8" ht="18">
      <c r="A53" s="140">
        <v>45981</v>
      </c>
      <c r="B53" s="141" t="s">
        <v>60</v>
      </c>
      <c r="C53" s="142" t="s">
        <v>828</v>
      </c>
      <c r="D53" s="141" t="s">
        <v>813</v>
      </c>
      <c r="E53" s="143">
        <v>1.3402777777777779</v>
      </c>
      <c r="F53" s="141" t="s">
        <v>62</v>
      </c>
      <c r="G53" s="144">
        <v>9</v>
      </c>
      <c r="H53" s="141" t="s">
        <v>846</v>
      </c>
    </row>
    <row r="54" spans="1:8" ht="18">
      <c r="A54" s="146">
        <v>45981</v>
      </c>
      <c r="B54" s="147" t="s">
        <v>60</v>
      </c>
      <c r="C54" s="148" t="s">
        <v>828</v>
      </c>
      <c r="D54" s="147" t="s">
        <v>813</v>
      </c>
      <c r="E54" s="149">
        <v>1.3402777777777779</v>
      </c>
      <c r="F54" s="147" t="s">
        <v>65</v>
      </c>
      <c r="G54" s="150">
        <v>9</v>
      </c>
      <c r="H54" s="147" t="s">
        <v>847</v>
      </c>
    </row>
    <row r="55" spans="1:8" ht="18">
      <c r="A55" s="151">
        <v>45981</v>
      </c>
      <c r="B55" s="152" t="s">
        <v>60</v>
      </c>
      <c r="C55" s="153" t="s">
        <v>831</v>
      </c>
      <c r="D55" s="152" t="s">
        <v>813</v>
      </c>
      <c r="E55" s="154">
        <v>1.711805555555556</v>
      </c>
      <c r="F55" s="152" t="s">
        <v>62</v>
      </c>
      <c r="G55" s="155">
        <v>9</v>
      </c>
      <c r="H55" s="152" t="s">
        <v>864</v>
      </c>
    </row>
    <row r="56" spans="1:8" ht="18">
      <c r="A56" s="146">
        <v>45981</v>
      </c>
      <c r="B56" s="147" t="s">
        <v>60</v>
      </c>
      <c r="C56" s="148" t="s">
        <v>831</v>
      </c>
      <c r="D56" s="147" t="s">
        <v>813</v>
      </c>
      <c r="E56" s="149">
        <v>1.711805555555556</v>
      </c>
      <c r="F56" s="147" t="s">
        <v>65</v>
      </c>
      <c r="G56" s="150">
        <v>9</v>
      </c>
      <c r="H56" s="147" t="s">
        <v>865</v>
      </c>
    </row>
    <row r="57" spans="1:8" ht="18">
      <c r="A57" s="179">
        <v>45981</v>
      </c>
      <c r="B57" s="131" t="s">
        <v>25</v>
      </c>
      <c r="C57" s="132" t="s">
        <v>832</v>
      </c>
      <c r="D57" s="131" t="s">
        <v>813</v>
      </c>
      <c r="E57" s="133">
        <v>1.274305555555556</v>
      </c>
      <c r="F57" s="131" t="s">
        <v>34</v>
      </c>
      <c r="G57" s="131"/>
      <c r="H57" s="131" t="s">
        <v>35</v>
      </c>
    </row>
    <row r="58" spans="1:8" ht="15.6">
      <c r="A58" s="205"/>
      <c r="B58" s="205"/>
      <c r="C58" s="205"/>
      <c r="D58" s="205"/>
      <c r="E58" s="206" t="s">
        <v>979</v>
      </c>
      <c r="F58" s="205"/>
      <c r="G58" s="205"/>
      <c r="H58" s="3"/>
    </row>
    <row r="59" spans="1:8" ht="18">
      <c r="A59" s="140">
        <v>45981</v>
      </c>
      <c r="B59" s="141" t="s">
        <v>50</v>
      </c>
      <c r="C59" s="142" t="s">
        <v>415</v>
      </c>
      <c r="D59" s="141" t="s">
        <v>388</v>
      </c>
      <c r="E59" s="143">
        <v>1.256944444444444</v>
      </c>
      <c r="F59" s="141" t="s">
        <v>52</v>
      </c>
      <c r="G59" s="144">
        <v>4</v>
      </c>
      <c r="H59" s="145">
        <v>669</v>
      </c>
    </row>
    <row r="60" spans="1:8" ht="18">
      <c r="A60" s="146">
        <v>45981</v>
      </c>
      <c r="B60" s="147" t="s">
        <v>50</v>
      </c>
      <c r="C60" s="148" t="s">
        <v>415</v>
      </c>
      <c r="D60" s="147" t="s">
        <v>388</v>
      </c>
      <c r="E60" s="149">
        <v>1.256944444444444</v>
      </c>
      <c r="F60" s="147" t="s">
        <v>55</v>
      </c>
      <c r="G60" s="150">
        <v>4</v>
      </c>
      <c r="H60" s="163">
        <v>769</v>
      </c>
    </row>
    <row r="61" spans="1:8" ht="18">
      <c r="A61" s="151">
        <v>45981</v>
      </c>
      <c r="B61" s="152" t="s">
        <v>50</v>
      </c>
      <c r="C61" s="153" t="s">
        <v>419</v>
      </c>
      <c r="D61" s="152" t="s">
        <v>388</v>
      </c>
      <c r="E61" s="154">
        <v>1.5173611111111109</v>
      </c>
      <c r="F61" s="152" t="s">
        <v>52</v>
      </c>
      <c r="G61" s="155">
        <v>4</v>
      </c>
      <c r="H61" s="173">
        <v>669</v>
      </c>
    </row>
    <row r="62" spans="1:8" ht="18">
      <c r="A62" s="146">
        <v>45981</v>
      </c>
      <c r="B62" s="147" t="s">
        <v>50</v>
      </c>
      <c r="C62" s="148" t="s">
        <v>419</v>
      </c>
      <c r="D62" s="147" t="s">
        <v>388</v>
      </c>
      <c r="E62" s="149">
        <v>1.5173611111111109</v>
      </c>
      <c r="F62" s="147" t="s">
        <v>55</v>
      </c>
      <c r="G62" s="150">
        <v>4</v>
      </c>
      <c r="H62" s="163">
        <v>769</v>
      </c>
    </row>
    <row r="63" spans="1:8" ht="18">
      <c r="A63" s="151">
        <v>45981</v>
      </c>
      <c r="B63" s="152" t="s">
        <v>50</v>
      </c>
      <c r="C63" s="153" t="s">
        <v>410</v>
      </c>
      <c r="D63" s="152" t="s">
        <v>388</v>
      </c>
      <c r="E63" s="154">
        <v>1.395833333333333</v>
      </c>
      <c r="F63" s="152" t="s">
        <v>52</v>
      </c>
      <c r="G63" s="155">
        <v>9</v>
      </c>
      <c r="H63" s="173">
        <v>669</v>
      </c>
    </row>
    <row r="64" spans="1:8" ht="18">
      <c r="A64" s="151">
        <v>45981</v>
      </c>
      <c r="B64" s="152" t="s">
        <v>50</v>
      </c>
      <c r="C64" s="153" t="s">
        <v>414</v>
      </c>
      <c r="D64" s="152" t="s">
        <v>388</v>
      </c>
      <c r="E64" s="154">
        <v>1.302083333333333</v>
      </c>
      <c r="F64" s="152" t="s">
        <v>52</v>
      </c>
      <c r="G64" s="155">
        <v>2</v>
      </c>
      <c r="H64" s="173">
        <v>669</v>
      </c>
    </row>
    <row r="65" spans="1:8" ht="18">
      <c r="A65" s="151">
        <v>45981</v>
      </c>
      <c r="B65" s="152" t="s">
        <v>50</v>
      </c>
      <c r="C65" s="153" t="s">
        <v>425</v>
      </c>
      <c r="D65" s="152" t="s">
        <v>388</v>
      </c>
      <c r="E65" s="154">
        <v>1.6597222222222221</v>
      </c>
      <c r="F65" s="152" t="s">
        <v>52</v>
      </c>
      <c r="G65" s="155">
        <v>8</v>
      </c>
      <c r="H65" s="173">
        <v>719</v>
      </c>
    </row>
    <row r="66" spans="1:8" ht="18">
      <c r="A66" s="140">
        <v>45981</v>
      </c>
      <c r="B66" s="141" t="s">
        <v>40</v>
      </c>
      <c r="C66" s="142" t="s">
        <v>389</v>
      </c>
      <c r="D66" s="141" t="s">
        <v>388</v>
      </c>
      <c r="E66" s="143">
        <v>1.1284722222222221</v>
      </c>
      <c r="F66" s="141" t="s">
        <v>42</v>
      </c>
      <c r="G66" s="144">
        <v>4</v>
      </c>
      <c r="H66" s="145">
        <v>702</v>
      </c>
    </row>
    <row r="67" spans="1:8" ht="18">
      <c r="A67" s="151">
        <v>45981</v>
      </c>
      <c r="B67" s="152" t="s">
        <v>40</v>
      </c>
      <c r="C67" s="153" t="s">
        <v>392</v>
      </c>
      <c r="D67" s="152" t="s">
        <v>388</v>
      </c>
      <c r="E67" s="154">
        <v>1.302083333333333</v>
      </c>
      <c r="F67" s="152" t="s">
        <v>42</v>
      </c>
      <c r="G67" s="155">
        <v>11</v>
      </c>
      <c r="H67" s="173">
        <v>763</v>
      </c>
    </row>
    <row r="68" spans="1:8" ht="18">
      <c r="A68" s="174">
        <v>45981</v>
      </c>
      <c r="B68" s="175" t="s">
        <v>404</v>
      </c>
      <c r="C68" s="176" t="s">
        <v>405</v>
      </c>
      <c r="D68" s="175" t="s">
        <v>388</v>
      </c>
      <c r="E68" s="177">
        <v>1.291666666666667</v>
      </c>
      <c r="F68" s="175" t="s">
        <v>406</v>
      </c>
      <c r="G68" s="178">
        <v>2</v>
      </c>
      <c r="H68" s="222">
        <v>745</v>
      </c>
    </row>
    <row r="69" spans="1:8" ht="18">
      <c r="A69" s="161">
        <v>45982</v>
      </c>
      <c r="B69" s="141" t="s">
        <v>399</v>
      </c>
      <c r="C69" s="142" t="s">
        <v>823</v>
      </c>
      <c r="D69" s="141" t="s">
        <v>813</v>
      </c>
      <c r="E69" s="143">
        <v>1.1875</v>
      </c>
      <c r="F69" s="141" t="s">
        <v>817</v>
      </c>
      <c r="G69" s="144">
        <v>9</v>
      </c>
      <c r="H69" s="162">
        <v>914</v>
      </c>
    </row>
    <row r="70" spans="1:8" ht="18">
      <c r="A70" s="146">
        <v>45982</v>
      </c>
      <c r="B70" s="147" t="s">
        <v>399</v>
      </c>
      <c r="C70" s="148" t="s">
        <v>823</v>
      </c>
      <c r="D70" s="147" t="s">
        <v>813</v>
      </c>
      <c r="E70" s="149">
        <v>1.1875</v>
      </c>
      <c r="F70" s="147" t="s">
        <v>819</v>
      </c>
      <c r="G70" s="150">
        <v>9</v>
      </c>
      <c r="H70" s="147" t="s">
        <v>869</v>
      </c>
    </row>
    <row r="71" spans="1:8" ht="18">
      <c r="A71" s="146">
        <v>45982</v>
      </c>
      <c r="B71" s="147" t="s">
        <v>399</v>
      </c>
      <c r="C71" s="148" t="s">
        <v>823</v>
      </c>
      <c r="D71" s="147" t="s">
        <v>813</v>
      </c>
      <c r="E71" s="149">
        <v>1.1875</v>
      </c>
      <c r="F71" s="147" t="s">
        <v>48</v>
      </c>
      <c r="G71" s="150">
        <v>9</v>
      </c>
      <c r="H71" s="147" t="s">
        <v>870</v>
      </c>
    </row>
    <row r="72" spans="1:8" ht="18">
      <c r="A72" s="179">
        <v>45982</v>
      </c>
      <c r="B72" s="131" t="s">
        <v>25</v>
      </c>
      <c r="C72" s="132" t="s">
        <v>871</v>
      </c>
      <c r="D72" s="131" t="s">
        <v>813</v>
      </c>
      <c r="E72" s="133">
        <v>1.416666666666667</v>
      </c>
      <c r="F72" s="131" t="s">
        <v>27</v>
      </c>
      <c r="G72" s="134">
        <v>1</v>
      </c>
      <c r="H72" s="131" t="s">
        <v>439</v>
      </c>
    </row>
    <row r="73" spans="1:8" ht="18">
      <c r="A73" s="140">
        <v>45982</v>
      </c>
      <c r="B73" s="141" t="s">
        <v>60</v>
      </c>
      <c r="C73" s="142" t="s">
        <v>831</v>
      </c>
      <c r="D73" s="141" t="s">
        <v>813</v>
      </c>
      <c r="E73" s="143">
        <v>1.711805555555556</v>
      </c>
      <c r="F73" s="141" t="s">
        <v>62</v>
      </c>
      <c r="G73" s="144">
        <v>9</v>
      </c>
      <c r="H73" s="141" t="s">
        <v>873</v>
      </c>
    </row>
    <row r="74" spans="1:8" ht="18">
      <c r="A74" s="146">
        <v>45982</v>
      </c>
      <c r="B74" s="147" t="s">
        <v>60</v>
      </c>
      <c r="C74" s="148" t="s">
        <v>831</v>
      </c>
      <c r="D74" s="147" t="s">
        <v>813</v>
      </c>
      <c r="E74" s="149">
        <v>1.711805555555556</v>
      </c>
      <c r="F74" s="147" t="s">
        <v>65</v>
      </c>
      <c r="G74" s="150">
        <v>9</v>
      </c>
      <c r="H74" s="147" t="s">
        <v>874</v>
      </c>
    </row>
    <row r="75" spans="1:8" ht="15.6">
      <c r="A75" s="205"/>
      <c r="B75" s="205"/>
      <c r="C75" s="205"/>
      <c r="D75" s="205"/>
      <c r="E75" s="206" t="s">
        <v>979</v>
      </c>
      <c r="F75" s="205"/>
      <c r="G75" s="205"/>
      <c r="H75" s="3"/>
    </row>
    <row r="76" spans="1:8" ht="18">
      <c r="A76" s="140">
        <v>45982</v>
      </c>
      <c r="B76" s="141" t="s">
        <v>50</v>
      </c>
      <c r="C76" s="142" t="s">
        <v>415</v>
      </c>
      <c r="D76" s="141" t="s">
        <v>388</v>
      </c>
      <c r="E76" s="143">
        <v>1.256944444444444</v>
      </c>
      <c r="F76" s="141" t="s">
        <v>106</v>
      </c>
      <c r="G76" s="144">
        <v>9</v>
      </c>
      <c r="H76" s="145">
        <v>669</v>
      </c>
    </row>
    <row r="77" spans="1:8" ht="18">
      <c r="A77" s="151">
        <v>45982</v>
      </c>
      <c r="B77" s="152" t="s">
        <v>50</v>
      </c>
      <c r="C77" s="153" t="s">
        <v>424</v>
      </c>
      <c r="D77" s="152" t="s">
        <v>388</v>
      </c>
      <c r="E77" s="154">
        <v>1.854166666666667</v>
      </c>
      <c r="F77" s="152" t="s">
        <v>106</v>
      </c>
      <c r="G77" s="155">
        <v>6</v>
      </c>
      <c r="H77" s="173">
        <v>669</v>
      </c>
    </row>
    <row r="78" spans="1:8" ht="18">
      <c r="A78" s="151">
        <v>45982</v>
      </c>
      <c r="B78" s="152" t="s">
        <v>50</v>
      </c>
      <c r="C78" s="153" t="s">
        <v>425</v>
      </c>
      <c r="D78" s="152" t="s">
        <v>388</v>
      </c>
      <c r="E78" s="154">
        <v>1.645833333333333</v>
      </c>
      <c r="F78" s="152" t="s">
        <v>106</v>
      </c>
      <c r="G78" s="155">
        <v>7</v>
      </c>
      <c r="H78" s="173">
        <v>719</v>
      </c>
    </row>
    <row r="79" spans="1:8" ht="18">
      <c r="A79" s="151">
        <v>45982</v>
      </c>
      <c r="B79" s="152" t="s">
        <v>50</v>
      </c>
      <c r="C79" s="153" t="s">
        <v>419</v>
      </c>
      <c r="D79" s="152" t="s">
        <v>388</v>
      </c>
      <c r="E79" s="154">
        <v>1.5173611111111109</v>
      </c>
      <c r="F79" s="152" t="s">
        <v>106</v>
      </c>
      <c r="G79" s="155">
        <v>7</v>
      </c>
      <c r="H79" s="173">
        <v>719</v>
      </c>
    </row>
    <row r="80" spans="1:8" ht="18">
      <c r="A80" s="151">
        <v>45982</v>
      </c>
      <c r="B80" s="152" t="s">
        <v>50</v>
      </c>
      <c r="C80" s="153" t="s">
        <v>410</v>
      </c>
      <c r="D80" s="152" t="s">
        <v>388</v>
      </c>
      <c r="E80" s="154">
        <v>1.395833333333333</v>
      </c>
      <c r="F80" s="152" t="s">
        <v>106</v>
      </c>
      <c r="G80" s="155">
        <v>9</v>
      </c>
      <c r="H80" s="173">
        <v>719</v>
      </c>
    </row>
    <row r="81" spans="1:8" ht="18">
      <c r="A81" s="151">
        <v>45982</v>
      </c>
      <c r="B81" s="152" t="s">
        <v>50</v>
      </c>
      <c r="C81" s="153" t="s">
        <v>420</v>
      </c>
      <c r="D81" s="152" t="s">
        <v>388</v>
      </c>
      <c r="E81" s="154">
        <v>1.7986111111111109</v>
      </c>
      <c r="F81" s="152" t="s">
        <v>106</v>
      </c>
      <c r="G81" s="155">
        <v>9</v>
      </c>
      <c r="H81" s="173">
        <v>719</v>
      </c>
    </row>
    <row r="82" spans="1:8" ht="18">
      <c r="A82" s="140">
        <v>45982</v>
      </c>
      <c r="B82" s="141" t="s">
        <v>399</v>
      </c>
      <c r="C82" s="142" t="s">
        <v>541</v>
      </c>
      <c r="D82" s="141" t="s">
        <v>388</v>
      </c>
      <c r="E82" s="143">
        <v>1.975694444444444</v>
      </c>
      <c r="F82" s="141" t="s">
        <v>495</v>
      </c>
      <c r="G82" s="144">
        <v>9</v>
      </c>
      <c r="H82" s="145">
        <v>758</v>
      </c>
    </row>
    <row r="83" spans="1:8" ht="18">
      <c r="A83" s="140">
        <v>45982</v>
      </c>
      <c r="B83" s="141" t="s">
        <v>40</v>
      </c>
      <c r="C83" s="142" t="s">
        <v>389</v>
      </c>
      <c r="D83" s="141" t="s">
        <v>388</v>
      </c>
      <c r="E83" s="143">
        <v>1.1284722222222221</v>
      </c>
      <c r="F83" s="141" t="s">
        <v>85</v>
      </c>
      <c r="G83" s="144">
        <v>11</v>
      </c>
      <c r="H83" s="145">
        <v>825</v>
      </c>
    </row>
    <row r="84" spans="1:8" ht="18">
      <c r="A84" s="151">
        <v>45982</v>
      </c>
      <c r="B84" s="152" t="s">
        <v>40</v>
      </c>
      <c r="C84" s="153" t="s">
        <v>396</v>
      </c>
      <c r="D84" s="152" t="s">
        <v>388</v>
      </c>
      <c r="E84" s="154">
        <v>1.788194444444444</v>
      </c>
      <c r="F84" s="152" t="s">
        <v>85</v>
      </c>
      <c r="G84" s="155">
        <v>3</v>
      </c>
      <c r="H84" s="173">
        <v>825</v>
      </c>
    </row>
    <row r="85" spans="1:8" ht="18">
      <c r="A85" s="156">
        <v>45982</v>
      </c>
      <c r="B85" s="157" t="s">
        <v>40</v>
      </c>
      <c r="C85" s="158" t="s">
        <v>398</v>
      </c>
      <c r="D85" s="157" t="s">
        <v>388</v>
      </c>
      <c r="E85" s="159">
        <v>1.8888888888888891</v>
      </c>
      <c r="F85" s="157" t="s">
        <v>85</v>
      </c>
      <c r="G85" s="160">
        <v>14</v>
      </c>
      <c r="H85" s="223">
        <v>825</v>
      </c>
    </row>
    <row r="86" spans="1:8" ht="18">
      <c r="A86" s="161">
        <v>45983</v>
      </c>
      <c r="B86" s="141" t="s">
        <v>399</v>
      </c>
      <c r="C86" s="142" t="s">
        <v>825</v>
      </c>
      <c r="D86" s="141" t="s">
        <v>813</v>
      </c>
      <c r="E86" s="143">
        <v>1.5277777777777779</v>
      </c>
      <c r="F86" s="141" t="s">
        <v>817</v>
      </c>
      <c r="G86" s="144">
        <v>9</v>
      </c>
      <c r="H86" s="162">
        <v>777</v>
      </c>
    </row>
    <row r="87" spans="1:8" ht="18">
      <c r="A87" s="146">
        <v>45983</v>
      </c>
      <c r="B87" s="147" t="s">
        <v>399</v>
      </c>
      <c r="C87" s="148" t="s">
        <v>825</v>
      </c>
      <c r="D87" s="147" t="s">
        <v>813</v>
      </c>
      <c r="E87" s="149">
        <v>1.5277777777777779</v>
      </c>
      <c r="F87" s="147" t="s">
        <v>819</v>
      </c>
      <c r="G87" s="150">
        <v>9</v>
      </c>
      <c r="H87" s="163">
        <v>854</v>
      </c>
    </row>
    <row r="88" spans="1:8" ht="18">
      <c r="A88" s="146">
        <v>45983</v>
      </c>
      <c r="B88" s="147" t="s">
        <v>399</v>
      </c>
      <c r="C88" s="148" t="s">
        <v>825</v>
      </c>
      <c r="D88" s="147" t="s">
        <v>813</v>
      </c>
      <c r="E88" s="149">
        <v>1.5277777777777779</v>
      </c>
      <c r="F88" s="147" t="s">
        <v>48</v>
      </c>
      <c r="G88" s="150">
        <v>9</v>
      </c>
      <c r="H88" s="163">
        <v>911</v>
      </c>
    </row>
    <row r="89" spans="1:8" ht="18">
      <c r="A89" s="179">
        <v>45983</v>
      </c>
      <c r="B89" s="131" t="s">
        <v>25</v>
      </c>
      <c r="C89" s="132" t="s">
        <v>871</v>
      </c>
      <c r="D89" s="131" t="s">
        <v>813</v>
      </c>
      <c r="E89" s="133">
        <v>1.791666666666667</v>
      </c>
      <c r="F89" s="131" t="s">
        <v>27</v>
      </c>
      <c r="G89" s="134">
        <v>1</v>
      </c>
      <c r="H89" s="180">
        <v>856</v>
      </c>
    </row>
    <row r="90" spans="1:8" ht="18">
      <c r="A90" s="136">
        <v>45983</v>
      </c>
      <c r="B90" s="137" t="s">
        <v>25</v>
      </c>
      <c r="C90" s="138" t="s">
        <v>883</v>
      </c>
      <c r="D90" s="137" t="s">
        <v>813</v>
      </c>
      <c r="E90" s="139">
        <v>1.458333333333333</v>
      </c>
      <c r="F90" s="137" t="s">
        <v>27</v>
      </c>
      <c r="G90" s="181">
        <v>1</v>
      </c>
      <c r="H90" s="182">
        <v>856</v>
      </c>
    </row>
    <row r="91" spans="1:8" ht="18">
      <c r="A91" s="140">
        <v>45983</v>
      </c>
      <c r="B91" s="141" t="s">
        <v>40</v>
      </c>
      <c r="C91" s="142" t="s">
        <v>814</v>
      </c>
      <c r="D91" s="141" t="s">
        <v>813</v>
      </c>
      <c r="E91" s="143">
        <v>1.256944444444444</v>
      </c>
      <c r="F91" s="141" t="s">
        <v>815</v>
      </c>
      <c r="G91" s="144">
        <v>1</v>
      </c>
      <c r="H91" s="145">
        <v>957</v>
      </c>
    </row>
    <row r="92" spans="1:8" ht="18">
      <c r="A92" s="146">
        <v>45983</v>
      </c>
      <c r="B92" s="147" t="s">
        <v>40</v>
      </c>
      <c r="C92" s="148" t="s">
        <v>814</v>
      </c>
      <c r="D92" s="147" t="s">
        <v>813</v>
      </c>
      <c r="E92" s="149">
        <v>1.256944444444444</v>
      </c>
      <c r="F92" s="147" t="s">
        <v>817</v>
      </c>
      <c r="G92" s="150">
        <v>1</v>
      </c>
      <c r="H92" s="147" t="s">
        <v>886</v>
      </c>
    </row>
    <row r="93" spans="1:8" ht="18">
      <c r="A93" s="146">
        <v>45983</v>
      </c>
      <c r="B93" s="147" t="s">
        <v>40</v>
      </c>
      <c r="C93" s="148" t="s">
        <v>814</v>
      </c>
      <c r="D93" s="147" t="s">
        <v>813</v>
      </c>
      <c r="E93" s="149">
        <v>1.256944444444444</v>
      </c>
      <c r="F93" s="147" t="s">
        <v>819</v>
      </c>
      <c r="G93" s="150">
        <v>1</v>
      </c>
      <c r="H93" s="147" t="s">
        <v>887</v>
      </c>
    </row>
    <row r="94" spans="1:8" ht="18">
      <c r="A94" s="146">
        <v>45983</v>
      </c>
      <c r="B94" s="147" t="s">
        <v>40</v>
      </c>
      <c r="C94" s="148" t="s">
        <v>814</v>
      </c>
      <c r="D94" s="147" t="s">
        <v>813</v>
      </c>
      <c r="E94" s="149">
        <v>1.256944444444444</v>
      </c>
      <c r="F94" s="147" t="s">
        <v>821</v>
      </c>
      <c r="G94" s="150">
        <v>1</v>
      </c>
      <c r="H94" s="147" t="s">
        <v>888</v>
      </c>
    </row>
    <row r="95" spans="1:8" ht="18">
      <c r="A95" s="140">
        <v>45983</v>
      </c>
      <c r="B95" s="141" t="s">
        <v>60</v>
      </c>
      <c r="C95" s="142" t="s">
        <v>828</v>
      </c>
      <c r="D95" s="141" t="s">
        <v>813</v>
      </c>
      <c r="E95" s="143">
        <v>1.3402777777777779</v>
      </c>
      <c r="F95" s="141" t="s">
        <v>62</v>
      </c>
      <c r="G95" s="144">
        <v>9</v>
      </c>
      <c r="H95" s="141" t="s">
        <v>846</v>
      </c>
    </row>
    <row r="96" spans="1:8" ht="18">
      <c r="A96" s="146">
        <v>45983</v>
      </c>
      <c r="B96" s="147" t="s">
        <v>60</v>
      </c>
      <c r="C96" s="148" t="s">
        <v>828</v>
      </c>
      <c r="D96" s="147" t="s">
        <v>813</v>
      </c>
      <c r="E96" s="149">
        <v>1.3402777777777779</v>
      </c>
      <c r="F96" s="147" t="s">
        <v>65</v>
      </c>
      <c r="G96" s="150">
        <v>9</v>
      </c>
      <c r="H96" s="147" t="s">
        <v>847</v>
      </c>
    </row>
    <row r="97" spans="1:8" ht="18">
      <c r="A97" s="151">
        <v>45983</v>
      </c>
      <c r="B97" s="152" t="s">
        <v>60</v>
      </c>
      <c r="C97" s="153" t="s">
        <v>831</v>
      </c>
      <c r="D97" s="152" t="s">
        <v>813</v>
      </c>
      <c r="E97" s="154">
        <v>1.711805555555556</v>
      </c>
      <c r="F97" s="152" t="s">
        <v>62</v>
      </c>
      <c r="G97" s="155">
        <v>9</v>
      </c>
      <c r="H97" s="152" t="s">
        <v>846</v>
      </c>
    </row>
    <row r="98" spans="1:8" ht="18">
      <c r="A98" s="146">
        <v>45983</v>
      </c>
      <c r="B98" s="147" t="s">
        <v>60</v>
      </c>
      <c r="C98" s="148" t="s">
        <v>831</v>
      </c>
      <c r="D98" s="147" t="s">
        <v>813</v>
      </c>
      <c r="E98" s="149">
        <v>1.711805555555556</v>
      </c>
      <c r="F98" s="147" t="s">
        <v>65</v>
      </c>
      <c r="G98" s="150">
        <v>9</v>
      </c>
      <c r="H98" s="147" t="s">
        <v>847</v>
      </c>
    </row>
    <row r="99" spans="1:8" ht="18">
      <c r="A99" s="140">
        <v>45983</v>
      </c>
      <c r="B99" s="141" t="s">
        <v>77</v>
      </c>
      <c r="C99" s="142" t="s">
        <v>889</v>
      </c>
      <c r="D99" s="141" t="s">
        <v>813</v>
      </c>
      <c r="E99" s="143">
        <v>1.604166666666667</v>
      </c>
      <c r="F99" s="141" t="s">
        <v>79</v>
      </c>
      <c r="G99" s="144">
        <v>9</v>
      </c>
      <c r="H99" s="141" t="s">
        <v>890</v>
      </c>
    </row>
    <row r="100" spans="1:8" ht="15.6">
      <c r="A100" s="205"/>
      <c r="B100" s="205"/>
      <c r="C100" s="205"/>
      <c r="D100" s="205"/>
      <c r="E100" s="206" t="s">
        <v>979</v>
      </c>
      <c r="F100" s="205"/>
      <c r="G100" s="205"/>
      <c r="H100" s="3"/>
    </row>
    <row r="101" spans="1:8" ht="18">
      <c r="A101" s="140">
        <v>45983</v>
      </c>
      <c r="B101" s="141" t="s">
        <v>50</v>
      </c>
      <c r="C101" s="142" t="s">
        <v>415</v>
      </c>
      <c r="D101" s="141" t="s">
        <v>388</v>
      </c>
      <c r="E101" s="143">
        <v>1.256944444444444</v>
      </c>
      <c r="F101" s="141" t="s">
        <v>52</v>
      </c>
      <c r="G101" s="144">
        <v>9</v>
      </c>
      <c r="H101" s="145">
        <v>669</v>
      </c>
    </row>
    <row r="102" spans="1:8" ht="18">
      <c r="A102" s="146">
        <v>45983</v>
      </c>
      <c r="B102" s="147" t="s">
        <v>50</v>
      </c>
      <c r="C102" s="148" t="s">
        <v>415</v>
      </c>
      <c r="D102" s="147" t="s">
        <v>388</v>
      </c>
      <c r="E102" s="149">
        <v>1.256944444444444</v>
      </c>
      <c r="F102" s="147" t="s">
        <v>55</v>
      </c>
      <c r="G102" s="150">
        <v>9</v>
      </c>
      <c r="H102" s="163">
        <v>769</v>
      </c>
    </row>
    <row r="103" spans="1:8" ht="18">
      <c r="A103" s="151">
        <v>45983</v>
      </c>
      <c r="B103" s="152" t="s">
        <v>50</v>
      </c>
      <c r="C103" s="153" t="s">
        <v>410</v>
      </c>
      <c r="D103" s="152" t="s">
        <v>388</v>
      </c>
      <c r="E103" s="154">
        <v>1.395833333333333</v>
      </c>
      <c r="F103" s="152" t="s">
        <v>52</v>
      </c>
      <c r="G103" s="155">
        <v>5</v>
      </c>
      <c r="H103" s="173">
        <v>669</v>
      </c>
    </row>
    <row r="104" spans="1:8" ht="18">
      <c r="A104" s="146">
        <v>45983</v>
      </c>
      <c r="B104" s="147" t="s">
        <v>50</v>
      </c>
      <c r="C104" s="148" t="s">
        <v>410</v>
      </c>
      <c r="D104" s="147" t="s">
        <v>388</v>
      </c>
      <c r="E104" s="149">
        <v>1.395833333333333</v>
      </c>
      <c r="F104" s="147" t="s">
        <v>55</v>
      </c>
      <c r="G104" s="150">
        <v>5</v>
      </c>
      <c r="H104" s="163">
        <v>769</v>
      </c>
    </row>
    <row r="105" spans="1:8" ht="18">
      <c r="A105" s="151">
        <v>45983</v>
      </c>
      <c r="B105" s="152" t="s">
        <v>50</v>
      </c>
      <c r="C105" s="153" t="s">
        <v>421</v>
      </c>
      <c r="D105" s="152" t="s">
        <v>388</v>
      </c>
      <c r="E105" s="154">
        <v>1.9027777777777779</v>
      </c>
      <c r="F105" s="152" t="s">
        <v>52</v>
      </c>
      <c r="G105" s="155">
        <v>9</v>
      </c>
      <c r="H105" s="173">
        <v>719</v>
      </c>
    </row>
    <row r="106" spans="1:8" ht="18">
      <c r="A106" s="151">
        <v>45983</v>
      </c>
      <c r="B106" s="152" t="s">
        <v>50</v>
      </c>
      <c r="C106" s="153" t="s">
        <v>425</v>
      </c>
      <c r="D106" s="152" t="s">
        <v>388</v>
      </c>
      <c r="E106" s="154">
        <v>1.6597222222222221</v>
      </c>
      <c r="F106" s="152" t="s">
        <v>52</v>
      </c>
      <c r="G106" s="155">
        <v>9</v>
      </c>
      <c r="H106" s="173">
        <v>719</v>
      </c>
    </row>
    <row r="107" spans="1:8" ht="18">
      <c r="A107" s="151">
        <v>45983</v>
      </c>
      <c r="B107" s="152" t="s">
        <v>50</v>
      </c>
      <c r="C107" s="153" t="s">
        <v>419</v>
      </c>
      <c r="D107" s="152" t="s">
        <v>388</v>
      </c>
      <c r="E107" s="154">
        <v>1.5173611111111109</v>
      </c>
      <c r="F107" s="152" t="s">
        <v>52</v>
      </c>
      <c r="G107" s="155">
        <v>9</v>
      </c>
      <c r="H107" s="173">
        <v>719</v>
      </c>
    </row>
    <row r="108" spans="1:8" ht="18">
      <c r="A108" s="151">
        <v>45983</v>
      </c>
      <c r="B108" s="152" t="s">
        <v>50</v>
      </c>
      <c r="C108" s="153" t="s">
        <v>424</v>
      </c>
      <c r="D108" s="152" t="s">
        <v>388</v>
      </c>
      <c r="E108" s="154">
        <v>1.854166666666667</v>
      </c>
      <c r="F108" s="152" t="s">
        <v>52</v>
      </c>
      <c r="G108" s="155">
        <v>4</v>
      </c>
      <c r="H108" s="173">
        <v>719</v>
      </c>
    </row>
    <row r="109" spans="1:8" ht="18">
      <c r="A109" s="151">
        <v>45983</v>
      </c>
      <c r="B109" s="152" t="s">
        <v>50</v>
      </c>
      <c r="C109" s="153" t="s">
        <v>420</v>
      </c>
      <c r="D109" s="152" t="s">
        <v>388</v>
      </c>
      <c r="E109" s="154">
        <v>1.7986111111111109</v>
      </c>
      <c r="F109" s="152" t="s">
        <v>52</v>
      </c>
      <c r="G109" s="155">
        <v>9</v>
      </c>
      <c r="H109" s="173">
        <v>719</v>
      </c>
    </row>
    <row r="110" spans="1:8" ht="18">
      <c r="A110" s="174">
        <v>45983</v>
      </c>
      <c r="B110" s="175" t="s">
        <v>40</v>
      </c>
      <c r="C110" s="176" t="s">
        <v>389</v>
      </c>
      <c r="D110" s="175" t="s">
        <v>388</v>
      </c>
      <c r="E110" s="177">
        <v>1.1284722222222221</v>
      </c>
      <c r="F110" s="175" t="s">
        <v>42</v>
      </c>
      <c r="G110" s="178">
        <v>6</v>
      </c>
      <c r="H110" s="222">
        <v>763</v>
      </c>
    </row>
    <row r="111" spans="1:8" ht="18">
      <c r="A111" s="161">
        <v>45984</v>
      </c>
      <c r="B111" s="141" t="s">
        <v>399</v>
      </c>
      <c r="C111" s="142" t="s">
        <v>825</v>
      </c>
      <c r="D111" s="141" t="s">
        <v>813</v>
      </c>
      <c r="E111" s="143">
        <v>1.5277777777777779</v>
      </c>
      <c r="F111" s="141" t="s">
        <v>817</v>
      </c>
      <c r="G111" s="144">
        <v>9</v>
      </c>
      <c r="H111" s="162">
        <v>695</v>
      </c>
    </row>
    <row r="112" spans="1:8" ht="18">
      <c r="A112" s="146">
        <v>45984</v>
      </c>
      <c r="B112" s="147" t="s">
        <v>399</v>
      </c>
      <c r="C112" s="148" t="s">
        <v>825</v>
      </c>
      <c r="D112" s="147" t="s">
        <v>813</v>
      </c>
      <c r="E112" s="149">
        <v>1.5277777777777779</v>
      </c>
      <c r="F112" s="147" t="s">
        <v>819</v>
      </c>
      <c r="G112" s="150">
        <v>9</v>
      </c>
      <c r="H112" s="163">
        <v>766</v>
      </c>
    </row>
    <row r="113" spans="1:8" ht="18">
      <c r="A113" s="146">
        <v>45984</v>
      </c>
      <c r="B113" s="147" t="s">
        <v>399</v>
      </c>
      <c r="C113" s="148" t="s">
        <v>825</v>
      </c>
      <c r="D113" s="147" t="s">
        <v>813</v>
      </c>
      <c r="E113" s="149">
        <v>1.5277777777777779</v>
      </c>
      <c r="F113" s="147" t="s">
        <v>48</v>
      </c>
      <c r="G113" s="150">
        <v>9</v>
      </c>
      <c r="H113" s="163">
        <v>822</v>
      </c>
    </row>
    <row r="114" spans="1:8" ht="18">
      <c r="A114" s="179">
        <v>45984</v>
      </c>
      <c r="B114" s="131" t="s">
        <v>25</v>
      </c>
      <c r="C114" s="132" t="s">
        <v>871</v>
      </c>
      <c r="D114" s="131" t="s">
        <v>813</v>
      </c>
      <c r="E114" s="133">
        <v>1.6875</v>
      </c>
      <c r="F114" s="131" t="s">
        <v>27</v>
      </c>
      <c r="G114" s="134">
        <v>6</v>
      </c>
      <c r="H114" s="180">
        <v>856</v>
      </c>
    </row>
    <row r="115" spans="1:8" ht="18">
      <c r="A115" s="136">
        <v>45984</v>
      </c>
      <c r="B115" s="137" t="s">
        <v>25</v>
      </c>
      <c r="C115" s="138" t="s">
        <v>883</v>
      </c>
      <c r="D115" s="137" t="s">
        <v>813</v>
      </c>
      <c r="E115" s="139">
        <v>1.489583333333333</v>
      </c>
      <c r="F115" s="137" t="s">
        <v>27</v>
      </c>
      <c r="G115" s="181">
        <v>3</v>
      </c>
      <c r="H115" s="182">
        <v>856</v>
      </c>
    </row>
    <row r="116" spans="1:8" ht="18">
      <c r="A116" s="140">
        <v>45984</v>
      </c>
      <c r="B116" s="141" t="s">
        <v>60</v>
      </c>
      <c r="C116" s="142" t="s">
        <v>831</v>
      </c>
      <c r="D116" s="141" t="s">
        <v>813</v>
      </c>
      <c r="E116" s="143">
        <v>1.711805555555556</v>
      </c>
      <c r="F116" s="141" t="s">
        <v>62</v>
      </c>
      <c r="G116" s="144">
        <v>9</v>
      </c>
      <c r="H116" s="141" t="s">
        <v>829</v>
      </c>
    </row>
    <row r="117" spans="1:8" ht="18">
      <c r="A117" s="146">
        <v>45984</v>
      </c>
      <c r="B117" s="147" t="s">
        <v>60</v>
      </c>
      <c r="C117" s="148" t="s">
        <v>831</v>
      </c>
      <c r="D117" s="147" t="s">
        <v>813</v>
      </c>
      <c r="E117" s="149">
        <v>1.711805555555556</v>
      </c>
      <c r="F117" s="147" t="s">
        <v>65</v>
      </c>
      <c r="G117" s="150">
        <v>9</v>
      </c>
      <c r="H117" s="147" t="s">
        <v>830</v>
      </c>
    </row>
    <row r="118" spans="1:8" ht="15.6">
      <c r="A118" s="205"/>
      <c r="B118" s="205"/>
      <c r="C118" s="205"/>
      <c r="D118" s="205"/>
      <c r="E118" s="206" t="s">
        <v>979</v>
      </c>
      <c r="F118" s="205"/>
      <c r="G118" s="205"/>
      <c r="H118" s="3"/>
    </row>
    <row r="119" spans="1:8" ht="18">
      <c r="A119" s="140">
        <v>45984</v>
      </c>
      <c r="B119" s="141" t="s">
        <v>50</v>
      </c>
      <c r="C119" s="142" t="s">
        <v>414</v>
      </c>
      <c r="D119" s="141" t="s">
        <v>388</v>
      </c>
      <c r="E119" s="143">
        <v>1.302083333333333</v>
      </c>
      <c r="F119" s="141" t="s">
        <v>52</v>
      </c>
      <c r="G119" s="144">
        <v>2</v>
      </c>
      <c r="H119" s="145">
        <v>549</v>
      </c>
    </row>
    <row r="120" spans="1:8" ht="18">
      <c r="A120" s="151">
        <v>45984</v>
      </c>
      <c r="B120" s="152" t="s">
        <v>50</v>
      </c>
      <c r="C120" s="153" t="s">
        <v>415</v>
      </c>
      <c r="D120" s="152" t="s">
        <v>388</v>
      </c>
      <c r="E120" s="154">
        <v>1.256944444444444</v>
      </c>
      <c r="F120" s="152" t="s">
        <v>52</v>
      </c>
      <c r="G120" s="155">
        <v>9</v>
      </c>
      <c r="H120" s="173">
        <v>589</v>
      </c>
    </row>
    <row r="121" spans="1:8" ht="18">
      <c r="A121" s="151">
        <v>45984</v>
      </c>
      <c r="B121" s="152" t="s">
        <v>50</v>
      </c>
      <c r="C121" s="153" t="s">
        <v>421</v>
      </c>
      <c r="D121" s="152" t="s">
        <v>388</v>
      </c>
      <c r="E121" s="154">
        <v>1.9027777777777779</v>
      </c>
      <c r="F121" s="152" t="s">
        <v>52</v>
      </c>
      <c r="G121" s="155">
        <v>9</v>
      </c>
      <c r="H121" s="173">
        <v>589</v>
      </c>
    </row>
    <row r="122" spans="1:8" ht="18">
      <c r="A122" s="151">
        <v>45984</v>
      </c>
      <c r="B122" s="152" t="s">
        <v>50</v>
      </c>
      <c r="C122" s="153" t="s">
        <v>425</v>
      </c>
      <c r="D122" s="152" t="s">
        <v>388</v>
      </c>
      <c r="E122" s="154">
        <v>1.645833333333333</v>
      </c>
      <c r="F122" s="152" t="s">
        <v>52</v>
      </c>
      <c r="G122" s="155">
        <v>7</v>
      </c>
      <c r="H122" s="173">
        <v>589</v>
      </c>
    </row>
    <row r="123" spans="1:8" ht="18">
      <c r="A123" s="151">
        <v>45984</v>
      </c>
      <c r="B123" s="152" t="s">
        <v>50</v>
      </c>
      <c r="C123" s="153" t="s">
        <v>419</v>
      </c>
      <c r="D123" s="152" t="s">
        <v>388</v>
      </c>
      <c r="E123" s="154">
        <v>1.5173611111111109</v>
      </c>
      <c r="F123" s="152" t="s">
        <v>52</v>
      </c>
      <c r="G123" s="155">
        <v>9</v>
      </c>
      <c r="H123" s="173">
        <v>589</v>
      </c>
    </row>
    <row r="124" spans="1:8" ht="18">
      <c r="A124" s="151">
        <v>45984</v>
      </c>
      <c r="B124" s="152" t="s">
        <v>50</v>
      </c>
      <c r="C124" s="153" t="s">
        <v>424</v>
      </c>
      <c r="D124" s="152" t="s">
        <v>388</v>
      </c>
      <c r="E124" s="154">
        <v>1.854166666666667</v>
      </c>
      <c r="F124" s="152" t="s">
        <v>52</v>
      </c>
      <c r="G124" s="155">
        <v>9</v>
      </c>
      <c r="H124" s="173">
        <v>589</v>
      </c>
    </row>
    <row r="125" spans="1:8" ht="18">
      <c r="A125" s="151">
        <v>45984</v>
      </c>
      <c r="B125" s="152" t="s">
        <v>50</v>
      </c>
      <c r="C125" s="153" t="s">
        <v>410</v>
      </c>
      <c r="D125" s="152" t="s">
        <v>388</v>
      </c>
      <c r="E125" s="154">
        <v>1.395833333333333</v>
      </c>
      <c r="F125" s="152" t="s">
        <v>52</v>
      </c>
      <c r="G125" s="155">
        <v>1</v>
      </c>
      <c r="H125" s="173">
        <v>589</v>
      </c>
    </row>
    <row r="126" spans="1:8" ht="18">
      <c r="A126" s="140">
        <v>45984</v>
      </c>
      <c r="B126" s="141" t="s">
        <v>404</v>
      </c>
      <c r="C126" s="142" t="s">
        <v>405</v>
      </c>
      <c r="D126" s="141" t="s">
        <v>388</v>
      </c>
      <c r="E126" s="143">
        <v>1.274305555555556</v>
      </c>
      <c r="F126" s="141" t="s">
        <v>406</v>
      </c>
      <c r="G126" s="144">
        <v>3</v>
      </c>
      <c r="H126" s="145">
        <v>595</v>
      </c>
    </row>
    <row r="127" spans="1:8" ht="18">
      <c r="A127" s="140">
        <v>45984</v>
      </c>
      <c r="B127" s="141" t="s">
        <v>428</v>
      </c>
      <c r="C127" s="142" t="s">
        <v>429</v>
      </c>
      <c r="D127" s="141" t="s">
        <v>388</v>
      </c>
      <c r="E127" s="143">
        <v>1.666666666666667</v>
      </c>
      <c r="F127" s="141" t="s">
        <v>406</v>
      </c>
      <c r="G127" s="144">
        <v>3</v>
      </c>
      <c r="H127" s="145">
        <v>599</v>
      </c>
    </row>
    <row r="128" spans="1:8" ht="18">
      <c r="A128" s="156">
        <v>45984</v>
      </c>
      <c r="B128" s="157" t="s">
        <v>428</v>
      </c>
      <c r="C128" s="158" t="s">
        <v>474</v>
      </c>
      <c r="D128" s="157" t="s">
        <v>388</v>
      </c>
      <c r="E128" s="159">
        <v>1.381944444444444</v>
      </c>
      <c r="F128" s="157" t="s">
        <v>406</v>
      </c>
      <c r="G128" s="160">
        <v>3</v>
      </c>
      <c r="H128" s="223">
        <v>599</v>
      </c>
    </row>
    <row r="129" spans="1:8" ht="18">
      <c r="A129" s="161">
        <v>45985</v>
      </c>
      <c r="B129" s="141" t="s">
        <v>399</v>
      </c>
      <c r="C129" s="142" t="s">
        <v>896</v>
      </c>
      <c r="D129" s="141" t="s">
        <v>813</v>
      </c>
      <c r="E129" s="143">
        <v>1.2951388888888891</v>
      </c>
      <c r="F129" s="141" t="s">
        <v>817</v>
      </c>
      <c r="G129" s="144">
        <v>9</v>
      </c>
      <c r="H129" s="162">
        <v>494</v>
      </c>
    </row>
    <row r="130" spans="1:8" ht="18">
      <c r="A130" s="146">
        <v>45985</v>
      </c>
      <c r="B130" s="147" t="s">
        <v>399</v>
      </c>
      <c r="C130" s="148" t="s">
        <v>896</v>
      </c>
      <c r="D130" s="147" t="s">
        <v>813</v>
      </c>
      <c r="E130" s="149">
        <v>1.2951388888888891</v>
      </c>
      <c r="F130" s="147" t="s">
        <v>819</v>
      </c>
      <c r="G130" s="150">
        <v>9</v>
      </c>
      <c r="H130" s="163">
        <v>548</v>
      </c>
    </row>
    <row r="131" spans="1:8" ht="18">
      <c r="A131" s="146">
        <v>45985</v>
      </c>
      <c r="B131" s="147" t="s">
        <v>399</v>
      </c>
      <c r="C131" s="148" t="s">
        <v>896</v>
      </c>
      <c r="D131" s="147" t="s">
        <v>813</v>
      </c>
      <c r="E131" s="149">
        <v>1.2951388888888891</v>
      </c>
      <c r="F131" s="147" t="s">
        <v>48</v>
      </c>
      <c r="G131" s="150">
        <v>9</v>
      </c>
      <c r="H131" s="163">
        <v>617</v>
      </c>
    </row>
    <row r="132" spans="1:8" ht="18">
      <c r="A132" s="179">
        <v>45985</v>
      </c>
      <c r="B132" s="131" t="s">
        <v>25</v>
      </c>
      <c r="C132" s="132" t="s">
        <v>871</v>
      </c>
      <c r="D132" s="131" t="s">
        <v>813</v>
      </c>
      <c r="E132" s="133">
        <v>1.645833333333333</v>
      </c>
      <c r="F132" s="131" t="s">
        <v>27</v>
      </c>
      <c r="G132" s="134">
        <v>4</v>
      </c>
      <c r="H132" s="180">
        <v>706</v>
      </c>
    </row>
    <row r="133" spans="1:8" ht="18">
      <c r="A133" s="136">
        <v>45985</v>
      </c>
      <c r="B133" s="137" t="s">
        <v>25</v>
      </c>
      <c r="C133" s="138" t="s">
        <v>851</v>
      </c>
      <c r="D133" s="137" t="s">
        <v>813</v>
      </c>
      <c r="E133" s="139">
        <v>1.336805555555556</v>
      </c>
      <c r="F133" s="137" t="s">
        <v>34</v>
      </c>
      <c r="G133" s="137"/>
      <c r="H133" s="137" t="s">
        <v>35</v>
      </c>
    </row>
    <row r="134" spans="1:8" ht="18">
      <c r="A134" s="140">
        <v>45985</v>
      </c>
      <c r="B134" s="141" t="s">
        <v>60</v>
      </c>
      <c r="C134" s="142" t="s">
        <v>831</v>
      </c>
      <c r="D134" s="141" t="s">
        <v>813</v>
      </c>
      <c r="E134" s="143">
        <v>1.711805555555556</v>
      </c>
      <c r="F134" s="141" t="s">
        <v>62</v>
      </c>
      <c r="G134" s="144">
        <v>9</v>
      </c>
      <c r="H134" s="141" t="s">
        <v>829</v>
      </c>
    </row>
    <row r="135" spans="1:8" ht="18">
      <c r="A135" s="146">
        <v>45985</v>
      </c>
      <c r="B135" s="147" t="s">
        <v>60</v>
      </c>
      <c r="C135" s="148" t="s">
        <v>831</v>
      </c>
      <c r="D135" s="147" t="s">
        <v>813</v>
      </c>
      <c r="E135" s="149">
        <v>1.711805555555556</v>
      </c>
      <c r="F135" s="147" t="s">
        <v>65</v>
      </c>
      <c r="G135" s="150">
        <v>9</v>
      </c>
      <c r="H135" s="147" t="s">
        <v>830</v>
      </c>
    </row>
    <row r="136" spans="1:8" ht="15.6">
      <c r="A136" s="205"/>
      <c r="B136" s="205"/>
      <c r="C136" s="205"/>
      <c r="D136" s="205"/>
      <c r="E136" s="206" t="s">
        <v>979</v>
      </c>
      <c r="F136" s="205"/>
      <c r="G136" s="205"/>
      <c r="H136" s="3"/>
    </row>
    <row r="137" spans="1:8" ht="18">
      <c r="A137" s="179">
        <v>45985</v>
      </c>
      <c r="B137" s="131" t="s">
        <v>25</v>
      </c>
      <c r="C137" s="132" t="s">
        <v>435</v>
      </c>
      <c r="D137" s="131" t="s">
        <v>388</v>
      </c>
      <c r="E137" s="133">
        <v>1.006944444444444</v>
      </c>
      <c r="F137" s="131" t="s">
        <v>27</v>
      </c>
      <c r="G137" s="134">
        <v>4</v>
      </c>
      <c r="H137" s="180">
        <v>471</v>
      </c>
    </row>
    <row r="138" spans="1:8" ht="18">
      <c r="A138" s="136">
        <v>45985</v>
      </c>
      <c r="B138" s="137" t="s">
        <v>25</v>
      </c>
      <c r="C138" s="138" t="s">
        <v>483</v>
      </c>
      <c r="D138" s="137" t="s">
        <v>388</v>
      </c>
      <c r="E138" s="139">
        <v>1.979166666666667</v>
      </c>
      <c r="F138" s="137" t="s">
        <v>27</v>
      </c>
      <c r="G138" s="181">
        <v>1</v>
      </c>
      <c r="H138" s="182">
        <v>526</v>
      </c>
    </row>
    <row r="139" spans="1:8" ht="18">
      <c r="A139" s="136">
        <v>45985</v>
      </c>
      <c r="B139" s="137" t="s">
        <v>25</v>
      </c>
      <c r="C139" s="138" t="s">
        <v>486</v>
      </c>
      <c r="D139" s="137" t="s">
        <v>388</v>
      </c>
      <c r="E139" s="139">
        <v>1.4236111111111109</v>
      </c>
      <c r="F139" s="137" t="s">
        <v>27</v>
      </c>
      <c r="G139" s="181">
        <v>6</v>
      </c>
      <c r="H139" s="182">
        <v>526</v>
      </c>
    </row>
    <row r="140" spans="1:8" ht="18">
      <c r="A140" s="140">
        <v>45985</v>
      </c>
      <c r="B140" s="141" t="s">
        <v>399</v>
      </c>
      <c r="C140" s="142" t="s">
        <v>400</v>
      </c>
      <c r="D140" s="141" t="s">
        <v>388</v>
      </c>
      <c r="E140" s="143">
        <v>1.1736111111111109</v>
      </c>
      <c r="F140" s="141" t="s">
        <v>401</v>
      </c>
      <c r="G140" s="144">
        <v>9</v>
      </c>
      <c r="H140" s="145">
        <v>508</v>
      </c>
    </row>
    <row r="141" spans="1:8" ht="18">
      <c r="A141" s="151">
        <v>45985</v>
      </c>
      <c r="B141" s="152" t="s">
        <v>399</v>
      </c>
      <c r="C141" s="153" t="s">
        <v>494</v>
      </c>
      <c r="D141" s="152" t="s">
        <v>388</v>
      </c>
      <c r="E141" s="154">
        <v>1.3923611111111109</v>
      </c>
      <c r="F141" s="152" t="s">
        <v>401</v>
      </c>
      <c r="G141" s="155">
        <v>9</v>
      </c>
      <c r="H141" s="173">
        <v>515</v>
      </c>
    </row>
    <row r="142" spans="1:8" ht="18">
      <c r="A142" s="140">
        <v>45985</v>
      </c>
      <c r="B142" s="141" t="s">
        <v>40</v>
      </c>
      <c r="C142" s="142" t="s">
        <v>392</v>
      </c>
      <c r="D142" s="141" t="s">
        <v>388</v>
      </c>
      <c r="E142" s="143">
        <v>1.302083333333333</v>
      </c>
      <c r="F142" s="141" t="s">
        <v>42</v>
      </c>
      <c r="G142" s="144">
        <v>4</v>
      </c>
      <c r="H142" s="145">
        <v>508</v>
      </c>
    </row>
    <row r="143" spans="1:8" ht="18">
      <c r="A143" s="151">
        <v>45985</v>
      </c>
      <c r="B143" s="152" t="s">
        <v>40</v>
      </c>
      <c r="C143" s="153" t="s">
        <v>389</v>
      </c>
      <c r="D143" s="152" t="s">
        <v>388</v>
      </c>
      <c r="E143" s="154">
        <v>1.1284722222222221</v>
      </c>
      <c r="F143" s="152" t="s">
        <v>42</v>
      </c>
      <c r="G143" s="155">
        <v>10</v>
      </c>
      <c r="H143" s="173">
        <v>508</v>
      </c>
    </row>
    <row r="144" spans="1:8" ht="18">
      <c r="A144" s="151">
        <v>45985</v>
      </c>
      <c r="B144" s="152" t="s">
        <v>40</v>
      </c>
      <c r="C144" s="153" t="s">
        <v>398</v>
      </c>
      <c r="D144" s="152" t="s">
        <v>388</v>
      </c>
      <c r="E144" s="154">
        <v>1.8888888888888891</v>
      </c>
      <c r="F144" s="152" t="s">
        <v>42</v>
      </c>
      <c r="G144" s="155">
        <v>9</v>
      </c>
      <c r="H144" s="173">
        <v>508</v>
      </c>
    </row>
    <row r="145" spans="1:8" ht="18">
      <c r="A145" s="140">
        <v>45985</v>
      </c>
      <c r="B145" s="141" t="s">
        <v>50</v>
      </c>
      <c r="C145" s="142" t="s">
        <v>421</v>
      </c>
      <c r="D145" s="141" t="s">
        <v>388</v>
      </c>
      <c r="E145" s="143">
        <v>1.9027777777777779</v>
      </c>
      <c r="F145" s="141" t="s">
        <v>52</v>
      </c>
      <c r="G145" s="144">
        <v>2</v>
      </c>
      <c r="H145" s="145">
        <v>509</v>
      </c>
    </row>
    <row r="146" spans="1:8" ht="18">
      <c r="A146" s="156">
        <v>45985</v>
      </c>
      <c r="B146" s="157" t="s">
        <v>50</v>
      </c>
      <c r="C146" s="158" t="s">
        <v>415</v>
      </c>
      <c r="D146" s="157" t="s">
        <v>388</v>
      </c>
      <c r="E146" s="159">
        <v>1.256944444444444</v>
      </c>
      <c r="F146" s="157" t="s">
        <v>52</v>
      </c>
      <c r="G146" s="160">
        <v>9</v>
      </c>
      <c r="H146" s="223">
        <v>549</v>
      </c>
    </row>
    <row r="147" spans="1:8" ht="18">
      <c r="A147" s="161">
        <v>45986</v>
      </c>
      <c r="B147" s="141" t="s">
        <v>40</v>
      </c>
      <c r="C147" s="142" t="s">
        <v>814</v>
      </c>
      <c r="D147" s="141" t="s">
        <v>813</v>
      </c>
      <c r="E147" s="143">
        <v>1.256944444444444</v>
      </c>
      <c r="F147" s="141" t="s">
        <v>815</v>
      </c>
      <c r="G147" s="144">
        <v>3</v>
      </c>
      <c r="H147" s="162">
        <v>437</v>
      </c>
    </row>
    <row r="148" spans="1:8" ht="18">
      <c r="A148" s="146">
        <v>45986</v>
      </c>
      <c r="B148" s="147" t="s">
        <v>40</v>
      </c>
      <c r="C148" s="148" t="s">
        <v>814</v>
      </c>
      <c r="D148" s="147" t="s">
        <v>813</v>
      </c>
      <c r="E148" s="149">
        <v>1.256944444444444</v>
      </c>
      <c r="F148" s="147" t="s">
        <v>817</v>
      </c>
      <c r="G148" s="150">
        <v>3</v>
      </c>
      <c r="H148" s="163">
        <v>496</v>
      </c>
    </row>
    <row r="149" spans="1:8" ht="18">
      <c r="A149" s="146">
        <v>45986</v>
      </c>
      <c r="B149" s="147" t="s">
        <v>40</v>
      </c>
      <c r="C149" s="148" t="s">
        <v>814</v>
      </c>
      <c r="D149" s="147" t="s">
        <v>813</v>
      </c>
      <c r="E149" s="149">
        <v>1.256944444444444</v>
      </c>
      <c r="F149" s="147" t="s">
        <v>819</v>
      </c>
      <c r="G149" s="150">
        <v>3</v>
      </c>
      <c r="H149" s="163">
        <v>521</v>
      </c>
    </row>
    <row r="150" spans="1:8" ht="18">
      <c r="A150" s="146">
        <v>45986</v>
      </c>
      <c r="B150" s="147" t="s">
        <v>40</v>
      </c>
      <c r="C150" s="148" t="s">
        <v>814</v>
      </c>
      <c r="D150" s="147" t="s">
        <v>813</v>
      </c>
      <c r="E150" s="149">
        <v>1.256944444444444</v>
      </c>
      <c r="F150" s="147" t="s">
        <v>821</v>
      </c>
      <c r="G150" s="150">
        <v>3</v>
      </c>
      <c r="H150" s="163">
        <v>692</v>
      </c>
    </row>
    <row r="151" spans="1:8" ht="18">
      <c r="A151" s="140">
        <v>45986</v>
      </c>
      <c r="B151" s="141" t="s">
        <v>399</v>
      </c>
      <c r="C151" s="142" t="s">
        <v>823</v>
      </c>
      <c r="D151" s="141" t="s">
        <v>813</v>
      </c>
      <c r="E151" s="143">
        <v>1.1875</v>
      </c>
      <c r="F151" s="141" t="s">
        <v>817</v>
      </c>
      <c r="G151" s="144">
        <v>9</v>
      </c>
      <c r="H151" s="145">
        <v>494</v>
      </c>
    </row>
    <row r="152" spans="1:8" ht="18">
      <c r="A152" s="146">
        <v>45986</v>
      </c>
      <c r="B152" s="147" t="s">
        <v>399</v>
      </c>
      <c r="C152" s="148" t="s">
        <v>823</v>
      </c>
      <c r="D152" s="147" t="s">
        <v>813</v>
      </c>
      <c r="E152" s="149">
        <v>1.1875</v>
      </c>
      <c r="F152" s="147" t="s">
        <v>819</v>
      </c>
      <c r="G152" s="150">
        <v>9</v>
      </c>
      <c r="H152" s="163">
        <v>548</v>
      </c>
    </row>
    <row r="153" spans="1:8" ht="18">
      <c r="A153" s="146">
        <v>45986</v>
      </c>
      <c r="B153" s="147" t="s">
        <v>399</v>
      </c>
      <c r="C153" s="148" t="s">
        <v>823</v>
      </c>
      <c r="D153" s="147" t="s">
        <v>813</v>
      </c>
      <c r="E153" s="149">
        <v>1.1875</v>
      </c>
      <c r="F153" s="147" t="s">
        <v>48</v>
      </c>
      <c r="G153" s="150">
        <v>9</v>
      </c>
      <c r="H153" s="163">
        <v>617</v>
      </c>
    </row>
    <row r="154" spans="1:8" ht="18">
      <c r="A154" s="151">
        <v>45986</v>
      </c>
      <c r="B154" s="152" t="s">
        <v>399</v>
      </c>
      <c r="C154" s="153" t="s">
        <v>825</v>
      </c>
      <c r="D154" s="152" t="s">
        <v>813</v>
      </c>
      <c r="E154" s="154">
        <v>1.5277777777777779</v>
      </c>
      <c r="F154" s="152" t="s">
        <v>817</v>
      </c>
      <c r="G154" s="155">
        <v>9</v>
      </c>
      <c r="H154" s="173">
        <v>657</v>
      </c>
    </row>
    <row r="155" spans="1:8" ht="18">
      <c r="A155" s="146">
        <v>45986</v>
      </c>
      <c r="B155" s="147" t="s">
        <v>399</v>
      </c>
      <c r="C155" s="148" t="s">
        <v>825</v>
      </c>
      <c r="D155" s="147" t="s">
        <v>813</v>
      </c>
      <c r="E155" s="149">
        <v>1.5277777777777779</v>
      </c>
      <c r="F155" s="147" t="s">
        <v>819</v>
      </c>
      <c r="G155" s="150">
        <v>9</v>
      </c>
      <c r="H155" s="163">
        <v>722</v>
      </c>
    </row>
    <row r="156" spans="1:8" ht="18">
      <c r="A156" s="146">
        <v>45986</v>
      </c>
      <c r="B156" s="147" t="s">
        <v>399</v>
      </c>
      <c r="C156" s="148" t="s">
        <v>825</v>
      </c>
      <c r="D156" s="147" t="s">
        <v>813</v>
      </c>
      <c r="E156" s="149">
        <v>1.5277777777777779</v>
      </c>
      <c r="F156" s="147" t="s">
        <v>48</v>
      </c>
      <c r="G156" s="150">
        <v>9</v>
      </c>
      <c r="H156" s="163">
        <v>784</v>
      </c>
    </row>
    <row r="157" spans="1:8" ht="18">
      <c r="A157" s="179">
        <v>45986</v>
      </c>
      <c r="B157" s="131" t="s">
        <v>25</v>
      </c>
      <c r="C157" s="132" t="s">
        <v>871</v>
      </c>
      <c r="D157" s="131" t="s">
        <v>813</v>
      </c>
      <c r="E157" s="133">
        <v>1.708333333333333</v>
      </c>
      <c r="F157" s="131" t="s">
        <v>27</v>
      </c>
      <c r="G157" s="134">
        <v>6</v>
      </c>
      <c r="H157" s="180">
        <v>856</v>
      </c>
    </row>
    <row r="158" spans="1:8" ht="18">
      <c r="A158" s="140">
        <v>45986</v>
      </c>
      <c r="B158" s="141" t="s">
        <v>77</v>
      </c>
      <c r="C158" s="142" t="s">
        <v>889</v>
      </c>
      <c r="D158" s="141" t="s">
        <v>813</v>
      </c>
      <c r="E158" s="143">
        <v>1.604166666666667</v>
      </c>
      <c r="F158" s="141" t="s">
        <v>79</v>
      </c>
      <c r="G158" s="144">
        <v>9</v>
      </c>
      <c r="H158" s="145">
        <v>913</v>
      </c>
    </row>
    <row r="159" spans="1:8" ht="18">
      <c r="A159" s="140">
        <v>45986</v>
      </c>
      <c r="B159" s="141" t="s">
        <v>60</v>
      </c>
      <c r="C159" s="142" t="s">
        <v>828</v>
      </c>
      <c r="D159" s="141" t="s">
        <v>813</v>
      </c>
      <c r="E159" s="143">
        <v>1.3402777777777779</v>
      </c>
      <c r="F159" s="141" t="s">
        <v>62</v>
      </c>
      <c r="G159" s="144">
        <v>9</v>
      </c>
      <c r="H159" s="141" t="s">
        <v>829</v>
      </c>
    </row>
    <row r="160" spans="1:8" ht="18">
      <c r="A160" s="146">
        <v>45986</v>
      </c>
      <c r="B160" s="147" t="s">
        <v>60</v>
      </c>
      <c r="C160" s="148" t="s">
        <v>828</v>
      </c>
      <c r="D160" s="147" t="s">
        <v>813</v>
      </c>
      <c r="E160" s="149">
        <v>1.3402777777777779</v>
      </c>
      <c r="F160" s="147" t="s">
        <v>65</v>
      </c>
      <c r="G160" s="150">
        <v>9</v>
      </c>
      <c r="H160" s="147" t="s">
        <v>830</v>
      </c>
    </row>
    <row r="161" spans="1:8" ht="18">
      <c r="A161" s="151">
        <v>45986</v>
      </c>
      <c r="B161" s="152" t="s">
        <v>60</v>
      </c>
      <c r="C161" s="153" t="s">
        <v>831</v>
      </c>
      <c r="D161" s="152" t="s">
        <v>813</v>
      </c>
      <c r="E161" s="154">
        <v>1.711805555555556</v>
      </c>
      <c r="F161" s="152" t="s">
        <v>62</v>
      </c>
      <c r="G161" s="155">
        <v>9</v>
      </c>
      <c r="H161" s="152" t="s">
        <v>829</v>
      </c>
    </row>
    <row r="162" spans="1:8" ht="18">
      <c r="A162" s="146">
        <v>45986</v>
      </c>
      <c r="B162" s="147" t="s">
        <v>60</v>
      </c>
      <c r="C162" s="148" t="s">
        <v>831</v>
      </c>
      <c r="D162" s="147" t="s">
        <v>813</v>
      </c>
      <c r="E162" s="149">
        <v>1.711805555555556</v>
      </c>
      <c r="F162" s="147" t="s">
        <v>65</v>
      </c>
      <c r="G162" s="150">
        <v>9</v>
      </c>
      <c r="H162" s="147" t="s">
        <v>830</v>
      </c>
    </row>
    <row r="163" spans="1:8" ht="15.6">
      <c r="A163" s="205"/>
      <c r="B163" s="205"/>
      <c r="C163" s="205"/>
      <c r="D163" s="205"/>
      <c r="E163" s="206" t="s">
        <v>979</v>
      </c>
      <c r="F163" s="205"/>
      <c r="G163" s="205"/>
      <c r="H163" s="3"/>
    </row>
    <row r="164" spans="1:8" ht="18">
      <c r="A164" s="140">
        <v>45986</v>
      </c>
      <c r="B164" s="141" t="s">
        <v>40</v>
      </c>
      <c r="C164" s="142" t="s">
        <v>389</v>
      </c>
      <c r="D164" s="141" t="s">
        <v>388</v>
      </c>
      <c r="E164" s="143">
        <v>1.1284722222222221</v>
      </c>
      <c r="F164" s="141" t="s">
        <v>42</v>
      </c>
      <c r="G164" s="144">
        <v>5</v>
      </c>
      <c r="H164" s="145">
        <v>427</v>
      </c>
    </row>
    <row r="165" spans="1:8" ht="18">
      <c r="A165" s="151">
        <v>45986</v>
      </c>
      <c r="B165" s="152" t="s">
        <v>40</v>
      </c>
      <c r="C165" s="153" t="s">
        <v>398</v>
      </c>
      <c r="D165" s="152" t="s">
        <v>388</v>
      </c>
      <c r="E165" s="154">
        <v>1.8888888888888891</v>
      </c>
      <c r="F165" s="152" t="s">
        <v>42</v>
      </c>
      <c r="G165" s="155">
        <v>8</v>
      </c>
      <c r="H165" s="173">
        <v>427</v>
      </c>
    </row>
    <row r="166" spans="1:8" ht="18">
      <c r="A166" s="151">
        <v>45986</v>
      </c>
      <c r="B166" s="152" t="s">
        <v>40</v>
      </c>
      <c r="C166" s="153" t="s">
        <v>396</v>
      </c>
      <c r="D166" s="152" t="s">
        <v>388</v>
      </c>
      <c r="E166" s="154">
        <v>1.788194444444444</v>
      </c>
      <c r="F166" s="152" t="s">
        <v>42</v>
      </c>
      <c r="G166" s="155">
        <v>9</v>
      </c>
      <c r="H166" s="173">
        <v>468</v>
      </c>
    </row>
    <row r="167" spans="1:8" ht="18">
      <c r="A167" s="179">
        <v>45986</v>
      </c>
      <c r="B167" s="131" t="s">
        <v>25</v>
      </c>
      <c r="C167" s="132" t="s">
        <v>518</v>
      </c>
      <c r="D167" s="131" t="s">
        <v>388</v>
      </c>
      <c r="E167" s="133">
        <v>1.9340277777777779</v>
      </c>
      <c r="F167" s="131" t="s">
        <v>27</v>
      </c>
      <c r="G167" s="134">
        <v>1</v>
      </c>
      <c r="H167" s="180">
        <v>436</v>
      </c>
    </row>
    <row r="168" spans="1:8" ht="18">
      <c r="A168" s="136">
        <v>45986</v>
      </c>
      <c r="B168" s="137" t="s">
        <v>25</v>
      </c>
      <c r="C168" s="138" t="s">
        <v>486</v>
      </c>
      <c r="D168" s="137" t="s">
        <v>388</v>
      </c>
      <c r="E168" s="139">
        <v>1.96875</v>
      </c>
      <c r="F168" s="137" t="s">
        <v>27</v>
      </c>
      <c r="G168" s="181">
        <v>1</v>
      </c>
      <c r="H168" s="182">
        <v>436</v>
      </c>
    </row>
    <row r="169" spans="1:8" ht="18">
      <c r="A169" s="136">
        <v>45986</v>
      </c>
      <c r="B169" s="137" t="s">
        <v>25</v>
      </c>
      <c r="C169" s="138" t="s">
        <v>431</v>
      </c>
      <c r="D169" s="137" t="s">
        <v>388</v>
      </c>
      <c r="E169" s="139">
        <v>1.229166666666667</v>
      </c>
      <c r="F169" s="137" t="s">
        <v>27</v>
      </c>
      <c r="G169" s="181">
        <v>6</v>
      </c>
      <c r="H169" s="182">
        <v>471</v>
      </c>
    </row>
    <row r="170" spans="1:8" ht="18">
      <c r="A170" s="136">
        <v>45986</v>
      </c>
      <c r="B170" s="137" t="s">
        <v>25</v>
      </c>
      <c r="C170" s="138" t="s">
        <v>438</v>
      </c>
      <c r="D170" s="137" t="s">
        <v>388</v>
      </c>
      <c r="E170" s="139">
        <v>1.614583333333333</v>
      </c>
      <c r="F170" s="137" t="s">
        <v>27</v>
      </c>
      <c r="G170" s="181">
        <v>9</v>
      </c>
      <c r="H170" s="182">
        <v>471</v>
      </c>
    </row>
    <row r="171" spans="1:8" ht="18">
      <c r="A171" s="136">
        <v>45986</v>
      </c>
      <c r="B171" s="137" t="s">
        <v>25</v>
      </c>
      <c r="C171" s="138" t="s">
        <v>435</v>
      </c>
      <c r="D171" s="137" t="s">
        <v>388</v>
      </c>
      <c r="E171" s="139">
        <v>1.5590277777777779</v>
      </c>
      <c r="F171" s="137" t="s">
        <v>27</v>
      </c>
      <c r="G171" s="181">
        <v>9</v>
      </c>
      <c r="H171" s="182">
        <v>471</v>
      </c>
    </row>
    <row r="172" spans="1:8" ht="18">
      <c r="A172" s="140">
        <v>45986</v>
      </c>
      <c r="B172" s="141" t="s">
        <v>50</v>
      </c>
      <c r="C172" s="142" t="s">
        <v>415</v>
      </c>
      <c r="D172" s="141" t="s">
        <v>388</v>
      </c>
      <c r="E172" s="143">
        <v>1.256944444444444</v>
      </c>
      <c r="F172" s="141" t="s">
        <v>52</v>
      </c>
      <c r="G172" s="144">
        <v>1</v>
      </c>
      <c r="H172" s="145">
        <v>489</v>
      </c>
    </row>
    <row r="173" spans="1:8" ht="18">
      <c r="A173" s="156">
        <v>45986</v>
      </c>
      <c r="B173" s="157" t="s">
        <v>50</v>
      </c>
      <c r="C173" s="158" t="s">
        <v>421</v>
      </c>
      <c r="D173" s="157" t="s">
        <v>388</v>
      </c>
      <c r="E173" s="159">
        <v>1.9027777777777779</v>
      </c>
      <c r="F173" s="157" t="s">
        <v>52</v>
      </c>
      <c r="G173" s="160">
        <v>4</v>
      </c>
      <c r="H173" s="223">
        <v>489</v>
      </c>
    </row>
    <row r="174" spans="1:8" ht="18">
      <c r="A174" s="161">
        <v>45987</v>
      </c>
      <c r="B174" s="141" t="s">
        <v>399</v>
      </c>
      <c r="C174" s="142" t="s">
        <v>823</v>
      </c>
      <c r="D174" s="141" t="s">
        <v>813</v>
      </c>
      <c r="E174" s="143">
        <v>1.3298611111111109</v>
      </c>
      <c r="F174" s="141" t="s">
        <v>817</v>
      </c>
      <c r="G174" s="144">
        <v>9</v>
      </c>
      <c r="H174" s="162">
        <v>513</v>
      </c>
    </row>
    <row r="175" spans="1:8" ht="18">
      <c r="A175" s="146">
        <v>45987</v>
      </c>
      <c r="B175" s="147" t="s">
        <v>399</v>
      </c>
      <c r="C175" s="148" t="s">
        <v>823</v>
      </c>
      <c r="D175" s="147" t="s">
        <v>813</v>
      </c>
      <c r="E175" s="149">
        <v>1.3298611111111109</v>
      </c>
      <c r="F175" s="147" t="s">
        <v>819</v>
      </c>
      <c r="G175" s="150">
        <v>9</v>
      </c>
      <c r="H175" s="163">
        <v>566</v>
      </c>
    </row>
    <row r="176" spans="1:8" ht="18">
      <c r="A176" s="146">
        <v>45987</v>
      </c>
      <c r="B176" s="147" t="s">
        <v>399</v>
      </c>
      <c r="C176" s="148" t="s">
        <v>823</v>
      </c>
      <c r="D176" s="147" t="s">
        <v>813</v>
      </c>
      <c r="E176" s="149">
        <v>1.3298611111111109</v>
      </c>
      <c r="F176" s="147" t="s">
        <v>48</v>
      </c>
      <c r="G176" s="150">
        <v>9</v>
      </c>
      <c r="H176" s="163">
        <v>636</v>
      </c>
    </row>
    <row r="177" spans="1:8" ht="18">
      <c r="A177" s="140">
        <v>45987</v>
      </c>
      <c r="B177" s="141" t="s">
        <v>60</v>
      </c>
      <c r="C177" s="142" t="s">
        <v>831</v>
      </c>
      <c r="D177" s="141" t="s">
        <v>813</v>
      </c>
      <c r="E177" s="143">
        <v>1.711805555555556</v>
      </c>
      <c r="F177" s="141" t="s">
        <v>919</v>
      </c>
      <c r="G177" s="144">
        <v>9</v>
      </c>
      <c r="H177" s="145">
        <v>560</v>
      </c>
    </row>
    <row r="178" spans="1:8" ht="18">
      <c r="A178" s="146">
        <v>45987</v>
      </c>
      <c r="B178" s="147" t="s">
        <v>60</v>
      </c>
      <c r="C178" s="148" t="s">
        <v>831</v>
      </c>
      <c r="D178" s="147" t="s">
        <v>813</v>
      </c>
      <c r="E178" s="149">
        <v>1.711805555555556</v>
      </c>
      <c r="F178" s="147" t="s">
        <v>62</v>
      </c>
      <c r="G178" s="150">
        <v>9</v>
      </c>
      <c r="H178" s="163">
        <v>704</v>
      </c>
    </row>
    <row r="179" spans="1:8" ht="18">
      <c r="A179" s="146">
        <v>45987</v>
      </c>
      <c r="B179" s="147" t="s">
        <v>60</v>
      </c>
      <c r="C179" s="148" t="s">
        <v>831</v>
      </c>
      <c r="D179" s="147" t="s">
        <v>813</v>
      </c>
      <c r="E179" s="149">
        <v>1.711805555555556</v>
      </c>
      <c r="F179" s="147" t="s">
        <v>65</v>
      </c>
      <c r="G179" s="150">
        <v>9</v>
      </c>
      <c r="H179" s="163">
        <v>776</v>
      </c>
    </row>
    <row r="180" spans="1:8" ht="18">
      <c r="A180" s="179">
        <v>45987</v>
      </c>
      <c r="B180" s="131" t="s">
        <v>25</v>
      </c>
      <c r="C180" s="132" t="s">
        <v>871</v>
      </c>
      <c r="D180" s="131" t="s">
        <v>813</v>
      </c>
      <c r="E180" s="133">
        <v>1.333333333333333</v>
      </c>
      <c r="F180" s="131" t="s">
        <v>27</v>
      </c>
      <c r="G180" s="134">
        <v>3</v>
      </c>
      <c r="H180" s="180">
        <v>646</v>
      </c>
    </row>
    <row r="181" spans="1:8" ht="18">
      <c r="A181" s="136">
        <v>45987</v>
      </c>
      <c r="B181" s="137" t="s">
        <v>25</v>
      </c>
      <c r="C181" s="138" t="s">
        <v>883</v>
      </c>
      <c r="D181" s="137" t="s">
        <v>813</v>
      </c>
      <c r="E181" s="139">
        <v>1.71875</v>
      </c>
      <c r="F181" s="137" t="s">
        <v>27</v>
      </c>
      <c r="G181" s="181">
        <v>9</v>
      </c>
      <c r="H181" s="182">
        <v>646</v>
      </c>
    </row>
    <row r="182" spans="1:8" ht="18">
      <c r="A182" s="136">
        <v>45987</v>
      </c>
      <c r="B182" s="137" t="s">
        <v>25</v>
      </c>
      <c r="C182" s="138" t="s">
        <v>924</v>
      </c>
      <c r="D182" s="137" t="s">
        <v>813</v>
      </c>
      <c r="E182" s="139">
        <v>1.4097222222222221</v>
      </c>
      <c r="F182" s="137" t="s">
        <v>27</v>
      </c>
      <c r="G182" s="181">
        <v>2</v>
      </c>
      <c r="H182" s="182">
        <v>706</v>
      </c>
    </row>
    <row r="183" spans="1:8" ht="18">
      <c r="A183" s="140">
        <v>45987</v>
      </c>
      <c r="B183" s="141" t="s">
        <v>77</v>
      </c>
      <c r="C183" s="142" t="s">
        <v>889</v>
      </c>
      <c r="D183" s="141" t="s">
        <v>813</v>
      </c>
      <c r="E183" s="143">
        <v>1.604166666666667</v>
      </c>
      <c r="F183" s="141" t="s">
        <v>79</v>
      </c>
      <c r="G183" s="144">
        <v>9</v>
      </c>
      <c r="H183" s="145">
        <v>913</v>
      </c>
    </row>
    <row r="184" spans="1:8" ht="15.6">
      <c r="A184" s="205"/>
      <c r="B184" s="205"/>
      <c r="C184" s="205"/>
      <c r="D184" s="205"/>
      <c r="E184" s="206" t="s">
        <v>979</v>
      </c>
      <c r="F184" s="205"/>
      <c r="G184" s="205"/>
      <c r="H184" s="3"/>
    </row>
    <row r="185" spans="1:8" ht="18">
      <c r="A185" s="140">
        <v>45987</v>
      </c>
      <c r="B185" s="141" t="s">
        <v>40</v>
      </c>
      <c r="C185" s="142" t="s">
        <v>398</v>
      </c>
      <c r="D185" s="141" t="s">
        <v>388</v>
      </c>
      <c r="E185" s="143">
        <v>1.8888888888888891</v>
      </c>
      <c r="F185" s="141" t="s">
        <v>42</v>
      </c>
      <c r="G185" s="144">
        <v>1</v>
      </c>
      <c r="H185" s="145">
        <v>396</v>
      </c>
    </row>
    <row r="186" spans="1:8" ht="18">
      <c r="A186" s="151">
        <v>45987</v>
      </c>
      <c r="B186" s="152" t="s">
        <v>40</v>
      </c>
      <c r="C186" s="153" t="s">
        <v>389</v>
      </c>
      <c r="D186" s="152" t="s">
        <v>388</v>
      </c>
      <c r="E186" s="154">
        <v>1.1284722222222221</v>
      </c>
      <c r="F186" s="152" t="s">
        <v>42</v>
      </c>
      <c r="G186" s="155">
        <v>9</v>
      </c>
      <c r="H186" s="173">
        <v>427</v>
      </c>
    </row>
    <row r="187" spans="1:8" ht="18">
      <c r="A187" s="151">
        <v>45987</v>
      </c>
      <c r="B187" s="152" t="s">
        <v>40</v>
      </c>
      <c r="C187" s="153" t="s">
        <v>392</v>
      </c>
      <c r="D187" s="152" t="s">
        <v>388</v>
      </c>
      <c r="E187" s="154">
        <v>1.302083333333333</v>
      </c>
      <c r="F187" s="152" t="s">
        <v>42</v>
      </c>
      <c r="G187" s="155">
        <v>8</v>
      </c>
      <c r="H187" s="173">
        <v>468</v>
      </c>
    </row>
    <row r="188" spans="1:8" ht="18">
      <c r="A188" s="151">
        <v>45987</v>
      </c>
      <c r="B188" s="152" t="s">
        <v>40</v>
      </c>
      <c r="C188" s="153" t="s">
        <v>396</v>
      </c>
      <c r="D188" s="152" t="s">
        <v>388</v>
      </c>
      <c r="E188" s="154">
        <v>1.788194444444444</v>
      </c>
      <c r="F188" s="152" t="s">
        <v>42</v>
      </c>
      <c r="G188" s="155">
        <v>9</v>
      </c>
      <c r="H188" s="173">
        <v>468</v>
      </c>
    </row>
    <row r="189" spans="1:8" ht="18">
      <c r="A189" s="179">
        <v>45987</v>
      </c>
      <c r="B189" s="131" t="s">
        <v>25</v>
      </c>
      <c r="C189" s="132" t="s">
        <v>483</v>
      </c>
      <c r="D189" s="131" t="s">
        <v>388</v>
      </c>
      <c r="E189" s="133">
        <v>1.520833333333333</v>
      </c>
      <c r="F189" s="131" t="s">
        <v>27</v>
      </c>
      <c r="G189" s="134">
        <v>3</v>
      </c>
      <c r="H189" s="180">
        <v>401</v>
      </c>
    </row>
    <row r="190" spans="1:8" ht="18">
      <c r="A190" s="136">
        <v>45987</v>
      </c>
      <c r="B190" s="137" t="s">
        <v>25</v>
      </c>
      <c r="C190" s="138" t="s">
        <v>486</v>
      </c>
      <c r="D190" s="137" t="s">
        <v>388</v>
      </c>
      <c r="E190" s="139">
        <v>1.5173611111111109</v>
      </c>
      <c r="F190" s="137" t="s">
        <v>27</v>
      </c>
      <c r="G190" s="181">
        <v>9</v>
      </c>
      <c r="H190" s="182">
        <v>401</v>
      </c>
    </row>
    <row r="191" spans="1:8" ht="18">
      <c r="A191" s="136">
        <v>45987</v>
      </c>
      <c r="B191" s="137" t="s">
        <v>25</v>
      </c>
      <c r="C191" s="138" t="s">
        <v>438</v>
      </c>
      <c r="D191" s="137" t="s">
        <v>388</v>
      </c>
      <c r="E191" s="139">
        <v>1.614583333333333</v>
      </c>
      <c r="F191" s="137" t="s">
        <v>27</v>
      </c>
      <c r="G191" s="181">
        <v>9</v>
      </c>
      <c r="H191" s="182">
        <v>471</v>
      </c>
    </row>
    <row r="192" spans="1:8" ht="18">
      <c r="A192" s="140">
        <v>45987</v>
      </c>
      <c r="B192" s="141" t="s">
        <v>428</v>
      </c>
      <c r="C192" s="142" t="s">
        <v>429</v>
      </c>
      <c r="D192" s="141" t="s">
        <v>388</v>
      </c>
      <c r="E192" s="143">
        <v>1.9375</v>
      </c>
      <c r="F192" s="141" t="s">
        <v>406</v>
      </c>
      <c r="G192" s="144">
        <v>4</v>
      </c>
      <c r="H192" s="145">
        <v>401</v>
      </c>
    </row>
    <row r="193" spans="1:8" ht="18">
      <c r="A193" s="151">
        <v>45987</v>
      </c>
      <c r="B193" s="152" t="s">
        <v>428</v>
      </c>
      <c r="C193" s="153" t="s">
        <v>474</v>
      </c>
      <c r="D193" s="152" t="s">
        <v>388</v>
      </c>
      <c r="E193" s="154">
        <v>1.3715277777777779</v>
      </c>
      <c r="F193" s="152" t="s">
        <v>406</v>
      </c>
      <c r="G193" s="155">
        <v>9</v>
      </c>
      <c r="H193" s="173">
        <v>401</v>
      </c>
    </row>
    <row r="194" spans="1:8" ht="18">
      <c r="A194" s="174">
        <v>45987</v>
      </c>
      <c r="B194" s="175" t="s">
        <v>50</v>
      </c>
      <c r="C194" s="176" t="s">
        <v>415</v>
      </c>
      <c r="D194" s="175" t="s">
        <v>388</v>
      </c>
      <c r="E194" s="177">
        <v>1.256944444444444</v>
      </c>
      <c r="F194" s="175" t="s">
        <v>52</v>
      </c>
      <c r="G194" s="178">
        <v>7</v>
      </c>
      <c r="H194" s="222">
        <v>489</v>
      </c>
    </row>
    <row r="195" spans="1:8" ht="18">
      <c r="A195" s="161">
        <v>45988</v>
      </c>
      <c r="B195" s="141" t="s">
        <v>399</v>
      </c>
      <c r="C195" s="142" t="s">
        <v>825</v>
      </c>
      <c r="D195" s="141" t="s">
        <v>813</v>
      </c>
      <c r="E195" s="143">
        <v>1.5277777777777779</v>
      </c>
      <c r="F195" s="141" t="s">
        <v>817</v>
      </c>
      <c r="G195" s="144">
        <v>9</v>
      </c>
      <c r="H195" s="162">
        <v>457</v>
      </c>
    </row>
    <row r="196" spans="1:8" ht="18">
      <c r="A196" s="146">
        <v>45988</v>
      </c>
      <c r="B196" s="147" t="s">
        <v>399</v>
      </c>
      <c r="C196" s="148" t="s">
        <v>825</v>
      </c>
      <c r="D196" s="147" t="s">
        <v>813</v>
      </c>
      <c r="E196" s="149">
        <v>1.5277777777777779</v>
      </c>
      <c r="F196" s="147" t="s">
        <v>819</v>
      </c>
      <c r="G196" s="150">
        <v>9</v>
      </c>
      <c r="H196" s="163">
        <v>511</v>
      </c>
    </row>
    <row r="197" spans="1:8" ht="18">
      <c r="A197" s="146">
        <v>45988</v>
      </c>
      <c r="B197" s="147" t="s">
        <v>399</v>
      </c>
      <c r="C197" s="148" t="s">
        <v>825</v>
      </c>
      <c r="D197" s="147" t="s">
        <v>813</v>
      </c>
      <c r="E197" s="149">
        <v>1.5277777777777779</v>
      </c>
      <c r="F197" s="147" t="s">
        <v>48</v>
      </c>
      <c r="G197" s="150">
        <v>9</v>
      </c>
      <c r="H197" s="163">
        <v>580</v>
      </c>
    </row>
    <row r="198" spans="1:8" ht="18">
      <c r="A198" s="151">
        <v>45988</v>
      </c>
      <c r="B198" s="152" t="s">
        <v>399</v>
      </c>
      <c r="C198" s="153" t="s">
        <v>860</v>
      </c>
      <c r="D198" s="152" t="s">
        <v>813</v>
      </c>
      <c r="E198" s="154">
        <v>1.7986111111111109</v>
      </c>
      <c r="F198" s="152" t="s">
        <v>817</v>
      </c>
      <c r="G198" s="155">
        <v>9</v>
      </c>
      <c r="H198" s="173">
        <v>494</v>
      </c>
    </row>
    <row r="199" spans="1:8" ht="18">
      <c r="A199" s="146">
        <v>45988</v>
      </c>
      <c r="B199" s="147" t="s">
        <v>399</v>
      </c>
      <c r="C199" s="148" t="s">
        <v>860</v>
      </c>
      <c r="D199" s="147" t="s">
        <v>813</v>
      </c>
      <c r="E199" s="149">
        <v>1.7986111111111109</v>
      </c>
      <c r="F199" s="147" t="s">
        <v>819</v>
      </c>
      <c r="G199" s="150">
        <v>9</v>
      </c>
      <c r="H199" s="163">
        <v>548</v>
      </c>
    </row>
    <row r="200" spans="1:8" ht="18">
      <c r="A200" s="146">
        <v>45988</v>
      </c>
      <c r="B200" s="147" t="s">
        <v>399</v>
      </c>
      <c r="C200" s="148" t="s">
        <v>860</v>
      </c>
      <c r="D200" s="147" t="s">
        <v>813</v>
      </c>
      <c r="E200" s="149">
        <v>1.7986111111111109</v>
      </c>
      <c r="F200" s="147" t="s">
        <v>48</v>
      </c>
      <c r="G200" s="150">
        <v>9</v>
      </c>
      <c r="H200" s="163">
        <v>617</v>
      </c>
    </row>
    <row r="201" spans="1:8" ht="18">
      <c r="A201" s="140">
        <v>45988</v>
      </c>
      <c r="B201" s="141" t="s">
        <v>60</v>
      </c>
      <c r="C201" s="142" t="s">
        <v>828</v>
      </c>
      <c r="D201" s="141" t="s">
        <v>813</v>
      </c>
      <c r="E201" s="143">
        <v>1.3402777777777779</v>
      </c>
      <c r="F201" s="141" t="s">
        <v>919</v>
      </c>
      <c r="G201" s="144">
        <v>9</v>
      </c>
      <c r="H201" s="145">
        <v>560</v>
      </c>
    </row>
    <row r="202" spans="1:8" ht="18">
      <c r="A202" s="146">
        <v>45988</v>
      </c>
      <c r="B202" s="147" t="s">
        <v>60</v>
      </c>
      <c r="C202" s="148" t="s">
        <v>828</v>
      </c>
      <c r="D202" s="147" t="s">
        <v>813</v>
      </c>
      <c r="E202" s="149">
        <v>1.3402777777777779</v>
      </c>
      <c r="F202" s="147" t="s">
        <v>62</v>
      </c>
      <c r="G202" s="150">
        <v>9</v>
      </c>
      <c r="H202" s="163">
        <v>704</v>
      </c>
    </row>
    <row r="203" spans="1:8" ht="18">
      <c r="A203" s="146">
        <v>45988</v>
      </c>
      <c r="B203" s="147" t="s">
        <v>60</v>
      </c>
      <c r="C203" s="148" t="s">
        <v>828</v>
      </c>
      <c r="D203" s="147" t="s">
        <v>813</v>
      </c>
      <c r="E203" s="149">
        <v>1.3402777777777779</v>
      </c>
      <c r="F203" s="147" t="s">
        <v>65</v>
      </c>
      <c r="G203" s="150">
        <v>9</v>
      </c>
      <c r="H203" s="163">
        <v>776</v>
      </c>
    </row>
    <row r="204" spans="1:8" ht="18">
      <c r="A204" s="179">
        <v>45988</v>
      </c>
      <c r="B204" s="131" t="s">
        <v>25</v>
      </c>
      <c r="C204" s="132" t="s">
        <v>871</v>
      </c>
      <c r="D204" s="131" t="s">
        <v>813</v>
      </c>
      <c r="E204" s="133">
        <v>1.274305555555556</v>
      </c>
      <c r="F204" s="131" t="s">
        <v>27</v>
      </c>
      <c r="G204" s="134">
        <v>6</v>
      </c>
      <c r="H204" s="180">
        <v>856</v>
      </c>
    </row>
    <row r="205" spans="1:8" ht="15.6">
      <c r="A205" s="205"/>
      <c r="B205" s="205"/>
      <c r="C205" s="205"/>
      <c r="D205" s="205"/>
      <c r="E205" s="206" t="s">
        <v>979</v>
      </c>
      <c r="F205" s="205"/>
      <c r="G205" s="205"/>
      <c r="H205" s="3"/>
    </row>
    <row r="206" spans="1:8" ht="18">
      <c r="A206" s="140">
        <v>45988</v>
      </c>
      <c r="B206" s="141" t="s">
        <v>40</v>
      </c>
      <c r="C206" s="142" t="s">
        <v>392</v>
      </c>
      <c r="D206" s="141" t="s">
        <v>388</v>
      </c>
      <c r="E206" s="143">
        <v>1.302083333333333</v>
      </c>
      <c r="F206" s="141" t="s">
        <v>42</v>
      </c>
      <c r="G206" s="144">
        <v>8</v>
      </c>
      <c r="H206" s="145">
        <v>396</v>
      </c>
    </row>
    <row r="207" spans="1:8" ht="18">
      <c r="A207" s="151">
        <v>45988</v>
      </c>
      <c r="B207" s="152" t="s">
        <v>40</v>
      </c>
      <c r="C207" s="153" t="s">
        <v>389</v>
      </c>
      <c r="D207" s="152" t="s">
        <v>388</v>
      </c>
      <c r="E207" s="154">
        <v>1.1284722222222221</v>
      </c>
      <c r="F207" s="152" t="s">
        <v>42</v>
      </c>
      <c r="G207" s="155">
        <v>10</v>
      </c>
      <c r="H207" s="173">
        <v>396</v>
      </c>
    </row>
    <row r="208" spans="1:8" ht="18">
      <c r="A208" s="151">
        <v>45988</v>
      </c>
      <c r="B208" s="152" t="s">
        <v>40</v>
      </c>
      <c r="C208" s="153" t="s">
        <v>398</v>
      </c>
      <c r="D208" s="152" t="s">
        <v>388</v>
      </c>
      <c r="E208" s="154">
        <v>1.8888888888888891</v>
      </c>
      <c r="F208" s="152" t="s">
        <v>42</v>
      </c>
      <c r="G208" s="155">
        <v>14</v>
      </c>
      <c r="H208" s="173">
        <v>427</v>
      </c>
    </row>
    <row r="209" spans="1:8" ht="18">
      <c r="A209" s="140">
        <v>45988</v>
      </c>
      <c r="B209" s="141" t="s">
        <v>404</v>
      </c>
      <c r="C209" s="142" t="s">
        <v>405</v>
      </c>
      <c r="D209" s="141" t="s">
        <v>388</v>
      </c>
      <c r="E209" s="143">
        <v>1.291666666666667</v>
      </c>
      <c r="F209" s="141" t="s">
        <v>406</v>
      </c>
      <c r="G209" s="144">
        <v>3</v>
      </c>
      <c r="H209" s="145">
        <v>400</v>
      </c>
    </row>
    <row r="210" spans="1:8" ht="18">
      <c r="A210" s="179">
        <v>45988</v>
      </c>
      <c r="B210" s="131" t="s">
        <v>25</v>
      </c>
      <c r="C210" s="132" t="s">
        <v>521</v>
      </c>
      <c r="D210" s="131" t="s">
        <v>388</v>
      </c>
      <c r="E210" s="133">
        <v>1.364583333333333</v>
      </c>
      <c r="F210" s="131" t="s">
        <v>27</v>
      </c>
      <c r="G210" s="134">
        <v>9</v>
      </c>
      <c r="H210" s="180">
        <v>401</v>
      </c>
    </row>
    <row r="211" spans="1:8" ht="18">
      <c r="A211" s="136">
        <v>45988</v>
      </c>
      <c r="B211" s="137" t="s">
        <v>25</v>
      </c>
      <c r="C211" s="138" t="s">
        <v>527</v>
      </c>
      <c r="D211" s="137" t="s">
        <v>388</v>
      </c>
      <c r="E211" s="139">
        <v>1.2534722222222221</v>
      </c>
      <c r="F211" s="137" t="s">
        <v>27</v>
      </c>
      <c r="G211" s="181">
        <v>9</v>
      </c>
      <c r="H211" s="182">
        <v>401</v>
      </c>
    </row>
    <row r="212" spans="1:8" ht="18">
      <c r="A212" s="136">
        <v>45988</v>
      </c>
      <c r="B212" s="137" t="s">
        <v>25</v>
      </c>
      <c r="C212" s="138" t="s">
        <v>431</v>
      </c>
      <c r="D212" s="137" t="s">
        <v>388</v>
      </c>
      <c r="E212" s="139">
        <v>1.114583333333333</v>
      </c>
      <c r="F212" s="137" t="s">
        <v>27</v>
      </c>
      <c r="G212" s="181">
        <v>7</v>
      </c>
      <c r="H212" s="182">
        <v>401</v>
      </c>
    </row>
    <row r="213" spans="1:8" ht="18">
      <c r="A213" s="136">
        <v>45988</v>
      </c>
      <c r="B213" s="137" t="s">
        <v>25</v>
      </c>
      <c r="C213" s="138" t="s">
        <v>486</v>
      </c>
      <c r="D213" s="137" t="s">
        <v>388</v>
      </c>
      <c r="E213" s="139">
        <v>1.333333333333333</v>
      </c>
      <c r="F213" s="137" t="s">
        <v>27</v>
      </c>
      <c r="G213" s="181">
        <v>6</v>
      </c>
      <c r="H213" s="182">
        <v>436</v>
      </c>
    </row>
    <row r="214" spans="1:8" ht="18">
      <c r="A214" s="140">
        <v>45988</v>
      </c>
      <c r="B214" s="141" t="s">
        <v>428</v>
      </c>
      <c r="C214" s="142" t="s">
        <v>429</v>
      </c>
      <c r="D214" s="141" t="s">
        <v>388</v>
      </c>
      <c r="E214" s="143">
        <v>1.666666666666667</v>
      </c>
      <c r="F214" s="141" t="s">
        <v>406</v>
      </c>
      <c r="G214" s="144">
        <v>6</v>
      </c>
      <c r="H214" s="145">
        <v>401</v>
      </c>
    </row>
    <row r="215" spans="1:8" ht="18">
      <c r="A215" s="174">
        <v>45988</v>
      </c>
      <c r="B215" s="175" t="s">
        <v>399</v>
      </c>
      <c r="C215" s="176" t="s">
        <v>494</v>
      </c>
      <c r="D215" s="175" t="s">
        <v>388</v>
      </c>
      <c r="E215" s="177">
        <v>1.3298611111111109</v>
      </c>
      <c r="F215" s="175" t="s">
        <v>401</v>
      </c>
      <c r="G215" s="178">
        <v>9</v>
      </c>
      <c r="H215" s="222">
        <v>422</v>
      </c>
    </row>
    <row r="216" spans="1:8" ht="18">
      <c r="A216" s="161">
        <v>45989</v>
      </c>
      <c r="B216" s="141" t="s">
        <v>399</v>
      </c>
      <c r="C216" s="142" t="s">
        <v>823</v>
      </c>
      <c r="D216" s="141" t="s">
        <v>813</v>
      </c>
      <c r="E216" s="143">
        <v>1.1875</v>
      </c>
      <c r="F216" s="141" t="s">
        <v>817</v>
      </c>
      <c r="G216" s="144">
        <v>9</v>
      </c>
      <c r="H216" s="162">
        <v>444</v>
      </c>
    </row>
    <row r="217" spans="1:8" ht="18">
      <c r="A217" s="146">
        <v>45989</v>
      </c>
      <c r="B217" s="147" t="s">
        <v>399</v>
      </c>
      <c r="C217" s="148" t="s">
        <v>823</v>
      </c>
      <c r="D217" s="147" t="s">
        <v>813</v>
      </c>
      <c r="E217" s="149">
        <v>1.1875</v>
      </c>
      <c r="F217" s="147" t="s">
        <v>819</v>
      </c>
      <c r="G217" s="150">
        <v>9</v>
      </c>
      <c r="H217" s="163">
        <v>489</v>
      </c>
    </row>
    <row r="218" spans="1:8" ht="18">
      <c r="A218" s="146">
        <v>45989</v>
      </c>
      <c r="B218" s="147" t="s">
        <v>399</v>
      </c>
      <c r="C218" s="148" t="s">
        <v>823</v>
      </c>
      <c r="D218" s="147" t="s">
        <v>813</v>
      </c>
      <c r="E218" s="149">
        <v>1.1875</v>
      </c>
      <c r="F218" s="147" t="s">
        <v>48</v>
      </c>
      <c r="G218" s="150">
        <v>9</v>
      </c>
      <c r="H218" s="163">
        <v>567</v>
      </c>
    </row>
    <row r="219" spans="1:8" ht="18">
      <c r="A219" s="179">
        <v>45989</v>
      </c>
      <c r="B219" s="131" t="s">
        <v>25</v>
      </c>
      <c r="C219" s="132" t="s">
        <v>871</v>
      </c>
      <c r="D219" s="131" t="s">
        <v>813</v>
      </c>
      <c r="E219" s="133">
        <v>1.416666666666667</v>
      </c>
      <c r="F219" s="131" t="s">
        <v>27</v>
      </c>
      <c r="G219" s="134">
        <v>5</v>
      </c>
      <c r="H219" s="180">
        <v>471</v>
      </c>
    </row>
    <row r="220" spans="1:8" ht="18">
      <c r="A220" s="140">
        <v>45989</v>
      </c>
      <c r="B220" s="141" t="s">
        <v>60</v>
      </c>
      <c r="C220" s="142" t="s">
        <v>831</v>
      </c>
      <c r="D220" s="141" t="s">
        <v>813</v>
      </c>
      <c r="E220" s="143">
        <v>1.711805555555556</v>
      </c>
      <c r="F220" s="141" t="s">
        <v>62</v>
      </c>
      <c r="G220" s="144">
        <v>9</v>
      </c>
      <c r="H220" s="141" t="s">
        <v>829</v>
      </c>
    </row>
    <row r="221" spans="1:8" ht="18">
      <c r="A221" s="146">
        <v>45989</v>
      </c>
      <c r="B221" s="147" t="s">
        <v>60</v>
      </c>
      <c r="C221" s="148" t="s">
        <v>831</v>
      </c>
      <c r="D221" s="147" t="s">
        <v>813</v>
      </c>
      <c r="E221" s="149">
        <v>1.711805555555556</v>
      </c>
      <c r="F221" s="147" t="s">
        <v>65</v>
      </c>
      <c r="G221" s="150">
        <v>9</v>
      </c>
      <c r="H221" s="147" t="s">
        <v>830</v>
      </c>
    </row>
    <row r="222" spans="1:8" ht="15.6">
      <c r="A222" s="205"/>
      <c r="B222" s="205"/>
      <c r="C222" s="205"/>
      <c r="D222" s="205"/>
      <c r="E222" s="206" t="s">
        <v>979</v>
      </c>
      <c r="F222" s="205"/>
      <c r="G222" s="205"/>
      <c r="H222" s="3"/>
    </row>
    <row r="223" spans="1:8" ht="18">
      <c r="A223" s="140">
        <v>45989</v>
      </c>
      <c r="B223" s="141" t="s">
        <v>40</v>
      </c>
      <c r="C223" s="142" t="s">
        <v>392</v>
      </c>
      <c r="D223" s="141" t="s">
        <v>388</v>
      </c>
      <c r="E223" s="143">
        <v>1.302083333333333</v>
      </c>
      <c r="F223" s="141" t="s">
        <v>42</v>
      </c>
      <c r="G223" s="144">
        <v>4</v>
      </c>
      <c r="H223" s="145">
        <v>396</v>
      </c>
    </row>
    <row r="224" spans="1:8" ht="18">
      <c r="A224" s="151">
        <v>45989</v>
      </c>
      <c r="B224" s="152" t="s">
        <v>40</v>
      </c>
      <c r="C224" s="153" t="s">
        <v>389</v>
      </c>
      <c r="D224" s="152" t="s">
        <v>388</v>
      </c>
      <c r="E224" s="154">
        <v>1.1284722222222221</v>
      </c>
      <c r="F224" s="152" t="s">
        <v>42</v>
      </c>
      <c r="G224" s="155">
        <v>3</v>
      </c>
      <c r="H224" s="173">
        <v>396</v>
      </c>
    </row>
    <row r="225" spans="1:8" ht="18">
      <c r="A225" s="179">
        <v>45989</v>
      </c>
      <c r="B225" s="131" t="s">
        <v>25</v>
      </c>
      <c r="C225" s="132" t="s">
        <v>518</v>
      </c>
      <c r="D225" s="131" t="s">
        <v>388</v>
      </c>
      <c r="E225" s="133">
        <v>1.114583333333333</v>
      </c>
      <c r="F225" s="131" t="s">
        <v>27</v>
      </c>
      <c r="G225" s="134">
        <v>6</v>
      </c>
      <c r="H225" s="180">
        <v>401</v>
      </c>
    </row>
    <row r="226" spans="1:8" ht="18">
      <c r="A226" s="136">
        <v>45989</v>
      </c>
      <c r="B226" s="137" t="s">
        <v>25</v>
      </c>
      <c r="C226" s="138" t="s">
        <v>486</v>
      </c>
      <c r="D226" s="137" t="s">
        <v>388</v>
      </c>
      <c r="E226" s="139">
        <v>1.319444444444444</v>
      </c>
      <c r="F226" s="137" t="s">
        <v>27</v>
      </c>
      <c r="G226" s="181">
        <v>9</v>
      </c>
      <c r="H226" s="182">
        <v>401</v>
      </c>
    </row>
    <row r="227" spans="1:8" ht="18">
      <c r="A227" s="136">
        <v>45989</v>
      </c>
      <c r="B227" s="137" t="s">
        <v>25</v>
      </c>
      <c r="C227" s="138" t="s">
        <v>431</v>
      </c>
      <c r="D227" s="137" t="s">
        <v>388</v>
      </c>
      <c r="E227" s="139">
        <v>1.7361111111111109</v>
      </c>
      <c r="F227" s="137" t="s">
        <v>27</v>
      </c>
      <c r="G227" s="181">
        <v>9</v>
      </c>
      <c r="H227" s="182">
        <v>436</v>
      </c>
    </row>
    <row r="228" spans="1:8" ht="18">
      <c r="A228" s="136">
        <v>45989</v>
      </c>
      <c r="B228" s="137" t="s">
        <v>25</v>
      </c>
      <c r="C228" s="138" t="s">
        <v>438</v>
      </c>
      <c r="D228" s="137" t="s">
        <v>388</v>
      </c>
      <c r="E228" s="139">
        <v>1.458333333333333</v>
      </c>
      <c r="F228" s="137" t="s">
        <v>27</v>
      </c>
      <c r="G228" s="181">
        <v>9</v>
      </c>
      <c r="H228" s="182">
        <v>436</v>
      </c>
    </row>
    <row r="229" spans="1:8" ht="18">
      <c r="A229" s="136">
        <v>45989</v>
      </c>
      <c r="B229" s="137" t="s">
        <v>25</v>
      </c>
      <c r="C229" s="138" t="s">
        <v>435</v>
      </c>
      <c r="D229" s="137" t="s">
        <v>388</v>
      </c>
      <c r="E229" s="139">
        <v>1.614583333333333</v>
      </c>
      <c r="F229" s="137" t="s">
        <v>27</v>
      </c>
      <c r="G229" s="181">
        <v>9</v>
      </c>
      <c r="H229" s="182">
        <v>436</v>
      </c>
    </row>
    <row r="230" spans="1:8" ht="18">
      <c r="A230" s="140">
        <v>45989</v>
      </c>
      <c r="B230" s="141" t="s">
        <v>428</v>
      </c>
      <c r="C230" s="142" t="s">
        <v>429</v>
      </c>
      <c r="D230" s="141" t="s">
        <v>388</v>
      </c>
      <c r="E230" s="143">
        <v>1.666666666666667</v>
      </c>
      <c r="F230" s="141" t="s">
        <v>406</v>
      </c>
      <c r="G230" s="144">
        <v>1</v>
      </c>
      <c r="H230" s="145">
        <v>401</v>
      </c>
    </row>
    <row r="231" spans="1:8" ht="18">
      <c r="A231" s="140">
        <v>45989</v>
      </c>
      <c r="B231" s="141" t="s">
        <v>399</v>
      </c>
      <c r="C231" s="142" t="s">
        <v>494</v>
      </c>
      <c r="D231" s="141" t="s">
        <v>388</v>
      </c>
      <c r="E231" s="143">
        <v>1.3923611111111109</v>
      </c>
      <c r="F231" s="141" t="s">
        <v>401</v>
      </c>
      <c r="G231" s="144">
        <v>9</v>
      </c>
      <c r="H231" s="145">
        <v>402</v>
      </c>
    </row>
    <row r="232" spans="1:8" ht="18">
      <c r="A232" s="156">
        <v>45989</v>
      </c>
      <c r="B232" s="157" t="s">
        <v>399</v>
      </c>
      <c r="C232" s="158" t="s">
        <v>541</v>
      </c>
      <c r="D232" s="157" t="s">
        <v>388</v>
      </c>
      <c r="E232" s="159">
        <v>1.975694444444444</v>
      </c>
      <c r="F232" s="157" t="s">
        <v>401</v>
      </c>
      <c r="G232" s="160">
        <v>9</v>
      </c>
      <c r="H232" s="223">
        <v>420</v>
      </c>
    </row>
    <row r="233" spans="1:8" ht="18">
      <c r="A233" s="161">
        <v>45990</v>
      </c>
      <c r="B233" s="141" t="s">
        <v>40</v>
      </c>
      <c r="C233" s="142" t="s">
        <v>814</v>
      </c>
      <c r="D233" s="141" t="s">
        <v>813</v>
      </c>
      <c r="E233" s="143">
        <v>1.256944444444444</v>
      </c>
      <c r="F233" s="141" t="s">
        <v>815</v>
      </c>
      <c r="G233" s="144">
        <v>11</v>
      </c>
      <c r="H233" s="162">
        <v>478</v>
      </c>
    </row>
    <row r="234" spans="1:8" ht="18">
      <c r="A234" s="146">
        <v>45990</v>
      </c>
      <c r="B234" s="147" t="s">
        <v>40</v>
      </c>
      <c r="C234" s="148" t="s">
        <v>814</v>
      </c>
      <c r="D234" s="147" t="s">
        <v>813</v>
      </c>
      <c r="E234" s="149">
        <v>1.256944444444444</v>
      </c>
      <c r="F234" s="147" t="s">
        <v>817</v>
      </c>
      <c r="G234" s="150">
        <v>11</v>
      </c>
      <c r="H234" s="163">
        <v>537</v>
      </c>
    </row>
    <row r="235" spans="1:8" ht="18">
      <c r="A235" s="146">
        <v>45990</v>
      </c>
      <c r="B235" s="147" t="s">
        <v>40</v>
      </c>
      <c r="C235" s="148" t="s">
        <v>814</v>
      </c>
      <c r="D235" s="147" t="s">
        <v>813</v>
      </c>
      <c r="E235" s="149">
        <v>1.256944444444444</v>
      </c>
      <c r="F235" s="147" t="s">
        <v>819</v>
      </c>
      <c r="G235" s="150">
        <v>11</v>
      </c>
      <c r="H235" s="163">
        <v>562</v>
      </c>
    </row>
    <row r="236" spans="1:8" ht="18">
      <c r="A236" s="146">
        <v>45990</v>
      </c>
      <c r="B236" s="147" t="s">
        <v>40</v>
      </c>
      <c r="C236" s="148" t="s">
        <v>814</v>
      </c>
      <c r="D236" s="147" t="s">
        <v>813</v>
      </c>
      <c r="E236" s="149">
        <v>1.256944444444444</v>
      </c>
      <c r="F236" s="147" t="s">
        <v>821</v>
      </c>
      <c r="G236" s="150">
        <v>11</v>
      </c>
      <c r="H236" s="163">
        <v>733</v>
      </c>
    </row>
    <row r="237" spans="1:8" ht="18">
      <c r="A237" s="140">
        <v>45990</v>
      </c>
      <c r="B237" s="141" t="s">
        <v>399</v>
      </c>
      <c r="C237" s="142" t="s">
        <v>825</v>
      </c>
      <c r="D237" s="141" t="s">
        <v>813</v>
      </c>
      <c r="E237" s="143">
        <v>1.5277777777777779</v>
      </c>
      <c r="F237" s="141" t="s">
        <v>817</v>
      </c>
      <c r="G237" s="144">
        <v>9</v>
      </c>
      <c r="H237" s="145">
        <v>511</v>
      </c>
    </row>
    <row r="238" spans="1:8" ht="18">
      <c r="A238" s="146">
        <v>45990</v>
      </c>
      <c r="B238" s="147" t="s">
        <v>399</v>
      </c>
      <c r="C238" s="148" t="s">
        <v>825</v>
      </c>
      <c r="D238" s="147" t="s">
        <v>813</v>
      </c>
      <c r="E238" s="149">
        <v>1.5277777777777779</v>
      </c>
      <c r="F238" s="147" t="s">
        <v>819</v>
      </c>
      <c r="G238" s="150">
        <v>9</v>
      </c>
      <c r="H238" s="163">
        <v>565</v>
      </c>
    </row>
    <row r="239" spans="1:8" ht="18">
      <c r="A239" s="146">
        <v>45990</v>
      </c>
      <c r="B239" s="147" t="s">
        <v>399</v>
      </c>
      <c r="C239" s="148" t="s">
        <v>825</v>
      </c>
      <c r="D239" s="147" t="s">
        <v>813</v>
      </c>
      <c r="E239" s="149">
        <v>1.5277777777777779</v>
      </c>
      <c r="F239" s="147" t="s">
        <v>48</v>
      </c>
      <c r="G239" s="150">
        <v>9</v>
      </c>
      <c r="H239" s="163">
        <v>634</v>
      </c>
    </row>
    <row r="240" spans="1:8" ht="18">
      <c r="A240" s="140">
        <v>45990</v>
      </c>
      <c r="B240" s="141" t="s">
        <v>60</v>
      </c>
      <c r="C240" s="142" t="s">
        <v>828</v>
      </c>
      <c r="D240" s="141" t="s">
        <v>813</v>
      </c>
      <c r="E240" s="143">
        <v>1.3402777777777779</v>
      </c>
      <c r="F240" s="141" t="s">
        <v>919</v>
      </c>
      <c r="G240" s="144">
        <v>9</v>
      </c>
      <c r="H240" s="145">
        <v>560</v>
      </c>
    </row>
    <row r="241" spans="1:8" ht="18">
      <c r="A241" s="146">
        <v>45990</v>
      </c>
      <c r="B241" s="147" t="s">
        <v>60</v>
      </c>
      <c r="C241" s="148" t="s">
        <v>828</v>
      </c>
      <c r="D241" s="147" t="s">
        <v>813</v>
      </c>
      <c r="E241" s="149">
        <v>1.3402777777777779</v>
      </c>
      <c r="F241" s="147" t="s">
        <v>62</v>
      </c>
      <c r="G241" s="150">
        <v>9</v>
      </c>
      <c r="H241" s="163">
        <v>704</v>
      </c>
    </row>
    <row r="242" spans="1:8" ht="18">
      <c r="A242" s="146">
        <v>45990</v>
      </c>
      <c r="B242" s="147" t="s">
        <v>60</v>
      </c>
      <c r="C242" s="148" t="s">
        <v>828</v>
      </c>
      <c r="D242" s="147" t="s">
        <v>813</v>
      </c>
      <c r="E242" s="149">
        <v>1.3402777777777779</v>
      </c>
      <c r="F242" s="147" t="s">
        <v>65</v>
      </c>
      <c r="G242" s="150">
        <v>9</v>
      </c>
      <c r="H242" s="163">
        <v>776</v>
      </c>
    </row>
    <row r="243" spans="1:8" ht="18">
      <c r="A243" s="151">
        <v>45990</v>
      </c>
      <c r="B243" s="152" t="s">
        <v>60</v>
      </c>
      <c r="C243" s="153" t="s">
        <v>831</v>
      </c>
      <c r="D243" s="152" t="s">
        <v>813</v>
      </c>
      <c r="E243" s="154">
        <v>1.711805555555556</v>
      </c>
      <c r="F243" s="152" t="s">
        <v>62</v>
      </c>
      <c r="G243" s="155">
        <v>9</v>
      </c>
      <c r="H243" s="152" t="s">
        <v>829</v>
      </c>
    </row>
    <row r="244" spans="1:8" ht="18">
      <c r="A244" s="146">
        <v>45990</v>
      </c>
      <c r="B244" s="147" t="s">
        <v>60</v>
      </c>
      <c r="C244" s="148" t="s">
        <v>831</v>
      </c>
      <c r="D244" s="147" t="s">
        <v>813</v>
      </c>
      <c r="E244" s="149">
        <v>1.711805555555556</v>
      </c>
      <c r="F244" s="147" t="s">
        <v>65</v>
      </c>
      <c r="G244" s="150">
        <v>9</v>
      </c>
      <c r="H244" s="147" t="s">
        <v>830</v>
      </c>
    </row>
    <row r="245" spans="1:8" ht="18">
      <c r="A245" s="179">
        <v>45990</v>
      </c>
      <c r="B245" s="131" t="s">
        <v>25</v>
      </c>
      <c r="C245" s="132" t="s">
        <v>871</v>
      </c>
      <c r="D245" s="131" t="s">
        <v>813</v>
      </c>
      <c r="E245" s="133">
        <v>1.791666666666667</v>
      </c>
      <c r="F245" s="131" t="s">
        <v>27</v>
      </c>
      <c r="G245" s="134">
        <v>7</v>
      </c>
      <c r="H245" s="180">
        <v>781</v>
      </c>
    </row>
    <row r="246" spans="1:8" ht="18">
      <c r="A246" s="136">
        <v>45990</v>
      </c>
      <c r="B246" s="137" t="s">
        <v>25</v>
      </c>
      <c r="C246" s="138" t="s">
        <v>883</v>
      </c>
      <c r="D246" s="137" t="s">
        <v>813</v>
      </c>
      <c r="E246" s="139">
        <v>1.458333333333333</v>
      </c>
      <c r="F246" s="137" t="s">
        <v>27</v>
      </c>
      <c r="G246" s="181">
        <v>5</v>
      </c>
      <c r="H246" s="182">
        <v>781</v>
      </c>
    </row>
    <row r="247" spans="1:8" ht="15.6">
      <c r="A247" s="205"/>
      <c r="B247" s="205"/>
      <c r="C247" s="205"/>
      <c r="D247" s="205"/>
      <c r="E247" s="206" t="s">
        <v>979</v>
      </c>
      <c r="F247" s="205"/>
      <c r="G247" s="205"/>
      <c r="H247" s="3"/>
    </row>
    <row r="248" spans="1:8" ht="18">
      <c r="A248" s="140">
        <v>45990</v>
      </c>
      <c r="B248" s="141" t="s">
        <v>404</v>
      </c>
      <c r="C248" s="142" t="s">
        <v>405</v>
      </c>
      <c r="D248" s="141" t="s">
        <v>388</v>
      </c>
      <c r="E248" s="143">
        <v>1.270833333333333</v>
      </c>
      <c r="F248" s="141" t="s">
        <v>406</v>
      </c>
      <c r="G248" s="144">
        <v>4</v>
      </c>
      <c r="H248" s="145">
        <v>400</v>
      </c>
    </row>
    <row r="249" spans="1:8" ht="18">
      <c r="A249" s="140">
        <v>45990</v>
      </c>
      <c r="B249" s="141" t="s">
        <v>428</v>
      </c>
      <c r="C249" s="142" t="s">
        <v>474</v>
      </c>
      <c r="D249" s="141" t="s">
        <v>388</v>
      </c>
      <c r="E249" s="143">
        <v>1.21875</v>
      </c>
      <c r="F249" s="141" t="s">
        <v>406</v>
      </c>
      <c r="G249" s="144">
        <v>9</v>
      </c>
      <c r="H249" s="145">
        <v>401</v>
      </c>
    </row>
    <row r="250" spans="1:8" ht="18">
      <c r="A250" s="140">
        <v>45990</v>
      </c>
      <c r="B250" s="141" t="s">
        <v>399</v>
      </c>
      <c r="C250" s="142" t="s">
        <v>400</v>
      </c>
      <c r="D250" s="141" t="s">
        <v>388</v>
      </c>
      <c r="E250" s="143">
        <v>1.2152777777777779</v>
      </c>
      <c r="F250" s="141" t="s">
        <v>401</v>
      </c>
      <c r="G250" s="144">
        <v>9</v>
      </c>
      <c r="H250" s="145">
        <v>409</v>
      </c>
    </row>
    <row r="251" spans="1:8" ht="18">
      <c r="A251" s="151">
        <v>45990</v>
      </c>
      <c r="B251" s="152" t="s">
        <v>399</v>
      </c>
      <c r="C251" s="153" t="s">
        <v>494</v>
      </c>
      <c r="D251" s="152" t="s">
        <v>388</v>
      </c>
      <c r="E251" s="154">
        <v>1.3298611111111109</v>
      </c>
      <c r="F251" s="152" t="s">
        <v>401</v>
      </c>
      <c r="G251" s="155">
        <v>9</v>
      </c>
      <c r="H251" s="173">
        <v>428</v>
      </c>
    </row>
    <row r="252" spans="1:8" ht="18">
      <c r="A252" s="140">
        <v>45990</v>
      </c>
      <c r="B252" s="141" t="s">
        <v>40</v>
      </c>
      <c r="C252" s="142" t="s">
        <v>389</v>
      </c>
      <c r="D252" s="141" t="s">
        <v>388</v>
      </c>
      <c r="E252" s="143">
        <v>1.1284722222222221</v>
      </c>
      <c r="F252" s="141" t="s">
        <v>42</v>
      </c>
      <c r="G252" s="144">
        <v>15</v>
      </c>
      <c r="H252" s="145">
        <v>427</v>
      </c>
    </row>
    <row r="253" spans="1:8" ht="18">
      <c r="A253" s="151">
        <v>45990</v>
      </c>
      <c r="B253" s="152" t="s">
        <v>40</v>
      </c>
      <c r="C253" s="153" t="s">
        <v>392</v>
      </c>
      <c r="D253" s="152" t="s">
        <v>388</v>
      </c>
      <c r="E253" s="154">
        <v>1.302083333333333</v>
      </c>
      <c r="F253" s="152" t="s">
        <v>42</v>
      </c>
      <c r="G253" s="155">
        <v>7</v>
      </c>
      <c r="H253" s="173">
        <v>468</v>
      </c>
    </row>
    <row r="254" spans="1:8" ht="18">
      <c r="A254" s="151">
        <v>45990</v>
      </c>
      <c r="B254" s="152" t="s">
        <v>40</v>
      </c>
      <c r="C254" s="153" t="s">
        <v>398</v>
      </c>
      <c r="D254" s="152" t="s">
        <v>388</v>
      </c>
      <c r="E254" s="154">
        <v>1.8888888888888891</v>
      </c>
      <c r="F254" s="152" t="s">
        <v>42</v>
      </c>
      <c r="G254" s="155">
        <v>6</v>
      </c>
      <c r="H254" s="173">
        <v>508</v>
      </c>
    </row>
    <row r="255" spans="1:8" ht="18">
      <c r="A255" s="179">
        <v>45990</v>
      </c>
      <c r="B255" s="131" t="s">
        <v>25</v>
      </c>
      <c r="C255" s="132" t="s">
        <v>527</v>
      </c>
      <c r="D255" s="131" t="s">
        <v>388</v>
      </c>
      <c r="E255" s="133">
        <v>1.2361111111111109</v>
      </c>
      <c r="F255" s="131" t="s">
        <v>27</v>
      </c>
      <c r="G255" s="134">
        <v>9</v>
      </c>
      <c r="H255" s="180">
        <v>436</v>
      </c>
    </row>
    <row r="256" spans="1:8" ht="18">
      <c r="A256" s="136">
        <v>45990</v>
      </c>
      <c r="B256" s="137" t="s">
        <v>25</v>
      </c>
      <c r="C256" s="138" t="s">
        <v>486</v>
      </c>
      <c r="D256" s="137" t="s">
        <v>388</v>
      </c>
      <c r="E256" s="139">
        <v>1.333333333333333</v>
      </c>
      <c r="F256" s="137" t="s">
        <v>27</v>
      </c>
      <c r="G256" s="181">
        <v>9</v>
      </c>
      <c r="H256" s="182">
        <v>526</v>
      </c>
    </row>
    <row r="257" spans="1:8" ht="18">
      <c r="A257" s="174">
        <v>45990</v>
      </c>
      <c r="B257" s="175" t="s">
        <v>50</v>
      </c>
      <c r="C257" s="176" t="s">
        <v>421</v>
      </c>
      <c r="D257" s="175" t="s">
        <v>388</v>
      </c>
      <c r="E257" s="177">
        <v>1.9027777777777779</v>
      </c>
      <c r="F257" s="175" t="s">
        <v>52</v>
      </c>
      <c r="G257" s="178">
        <v>2</v>
      </c>
      <c r="H257" s="222">
        <v>529</v>
      </c>
    </row>
    <row r="258" spans="1:8" ht="18">
      <c r="A258" s="161">
        <v>45991</v>
      </c>
      <c r="B258" s="141" t="s">
        <v>399</v>
      </c>
      <c r="C258" s="142" t="s">
        <v>825</v>
      </c>
      <c r="D258" s="141" t="s">
        <v>813</v>
      </c>
      <c r="E258" s="143">
        <v>1.5277777777777779</v>
      </c>
      <c r="F258" s="141" t="s">
        <v>817</v>
      </c>
      <c r="G258" s="144">
        <v>9</v>
      </c>
      <c r="H258" s="162">
        <v>518</v>
      </c>
    </row>
    <row r="259" spans="1:8" ht="18">
      <c r="A259" s="146">
        <v>45991</v>
      </c>
      <c r="B259" s="147" t="s">
        <v>399</v>
      </c>
      <c r="C259" s="148" t="s">
        <v>825</v>
      </c>
      <c r="D259" s="147" t="s">
        <v>813</v>
      </c>
      <c r="E259" s="149">
        <v>1.5277777777777779</v>
      </c>
      <c r="F259" s="147" t="s">
        <v>819</v>
      </c>
      <c r="G259" s="150">
        <v>9</v>
      </c>
      <c r="H259" s="163">
        <v>572</v>
      </c>
    </row>
    <row r="260" spans="1:8" ht="18">
      <c r="A260" s="146">
        <v>45991</v>
      </c>
      <c r="B260" s="147" t="s">
        <v>399</v>
      </c>
      <c r="C260" s="148" t="s">
        <v>825</v>
      </c>
      <c r="D260" s="147" t="s">
        <v>813</v>
      </c>
      <c r="E260" s="149">
        <v>1.5277777777777779</v>
      </c>
      <c r="F260" s="147" t="s">
        <v>48</v>
      </c>
      <c r="G260" s="150">
        <v>9</v>
      </c>
      <c r="H260" s="163">
        <v>641</v>
      </c>
    </row>
    <row r="261" spans="1:8" ht="18">
      <c r="A261" s="179">
        <v>45991</v>
      </c>
      <c r="B261" s="131" t="s">
        <v>25</v>
      </c>
      <c r="C261" s="132" t="s">
        <v>871</v>
      </c>
      <c r="D261" s="131" t="s">
        <v>813</v>
      </c>
      <c r="E261" s="133">
        <v>1.6875</v>
      </c>
      <c r="F261" s="131" t="s">
        <v>27</v>
      </c>
      <c r="G261" s="134">
        <v>6</v>
      </c>
      <c r="H261" s="180">
        <v>646</v>
      </c>
    </row>
    <row r="262" spans="1:8" ht="18">
      <c r="A262" s="136">
        <v>45991</v>
      </c>
      <c r="B262" s="137" t="s">
        <v>25</v>
      </c>
      <c r="C262" s="138" t="s">
        <v>883</v>
      </c>
      <c r="D262" s="137" t="s">
        <v>813</v>
      </c>
      <c r="E262" s="139">
        <v>1.489583333333333</v>
      </c>
      <c r="F262" s="137" t="s">
        <v>27</v>
      </c>
      <c r="G262" s="181">
        <v>2</v>
      </c>
      <c r="H262" s="182">
        <v>781</v>
      </c>
    </row>
    <row r="263" spans="1:8" ht="18">
      <c r="A263" s="140">
        <v>45991</v>
      </c>
      <c r="B263" s="141" t="s">
        <v>60</v>
      </c>
      <c r="C263" s="142" t="s">
        <v>831</v>
      </c>
      <c r="D263" s="141" t="s">
        <v>813</v>
      </c>
      <c r="E263" s="143">
        <v>1.711805555555556</v>
      </c>
      <c r="F263" s="141" t="s">
        <v>62</v>
      </c>
      <c r="G263" s="144">
        <v>3</v>
      </c>
      <c r="H263" s="141" t="s">
        <v>873</v>
      </c>
    </row>
    <row r="264" spans="1:8" ht="18">
      <c r="A264" s="146">
        <v>45991</v>
      </c>
      <c r="B264" s="147" t="s">
        <v>60</v>
      </c>
      <c r="C264" s="148" t="s">
        <v>831</v>
      </c>
      <c r="D264" s="147" t="s">
        <v>813</v>
      </c>
      <c r="E264" s="149">
        <v>1.711805555555556</v>
      </c>
      <c r="F264" s="147" t="s">
        <v>65</v>
      </c>
      <c r="G264" s="150">
        <v>3</v>
      </c>
      <c r="H264" s="147" t="s">
        <v>874</v>
      </c>
    </row>
    <row r="265" spans="1:8" ht="15.6">
      <c r="A265" s="205"/>
      <c r="B265" s="205"/>
      <c r="C265" s="205"/>
      <c r="D265" s="205"/>
      <c r="E265" s="206" t="s">
        <v>979</v>
      </c>
      <c r="F265" s="205"/>
      <c r="G265" s="205"/>
      <c r="H265" s="3"/>
    </row>
    <row r="266" spans="1:8" ht="18">
      <c r="A266" s="140">
        <v>45991</v>
      </c>
      <c r="B266" s="141" t="s">
        <v>40</v>
      </c>
      <c r="C266" s="142" t="s">
        <v>389</v>
      </c>
      <c r="D266" s="141" t="s">
        <v>388</v>
      </c>
      <c r="E266" s="143">
        <v>1.1284722222222221</v>
      </c>
      <c r="F266" s="141" t="s">
        <v>42</v>
      </c>
      <c r="G266" s="144">
        <v>1</v>
      </c>
      <c r="H266" s="145">
        <v>396</v>
      </c>
    </row>
    <row r="267" spans="1:8" ht="18">
      <c r="A267" s="151">
        <v>45991</v>
      </c>
      <c r="B267" s="152" t="s">
        <v>40</v>
      </c>
      <c r="C267" s="153" t="s">
        <v>392</v>
      </c>
      <c r="D267" s="152" t="s">
        <v>388</v>
      </c>
      <c r="E267" s="154">
        <v>1.302083333333333</v>
      </c>
      <c r="F267" s="152" t="s">
        <v>42</v>
      </c>
      <c r="G267" s="155">
        <v>6</v>
      </c>
      <c r="H267" s="173">
        <v>427</v>
      </c>
    </row>
    <row r="268" spans="1:8" ht="18">
      <c r="A268" s="151">
        <v>45991</v>
      </c>
      <c r="B268" s="152" t="s">
        <v>40</v>
      </c>
      <c r="C268" s="153" t="s">
        <v>398</v>
      </c>
      <c r="D268" s="152" t="s">
        <v>388</v>
      </c>
      <c r="E268" s="154">
        <v>1.8888888888888891</v>
      </c>
      <c r="F268" s="152" t="s">
        <v>42</v>
      </c>
      <c r="G268" s="155">
        <v>1</v>
      </c>
      <c r="H268" s="173">
        <v>468</v>
      </c>
    </row>
    <row r="269" spans="1:8" ht="18">
      <c r="A269" s="140">
        <v>45991</v>
      </c>
      <c r="B269" s="141" t="s">
        <v>404</v>
      </c>
      <c r="C269" s="142" t="s">
        <v>405</v>
      </c>
      <c r="D269" s="141" t="s">
        <v>388</v>
      </c>
      <c r="E269" s="143">
        <v>1.274305555555556</v>
      </c>
      <c r="F269" s="141" t="s">
        <v>406</v>
      </c>
      <c r="G269" s="144">
        <v>9</v>
      </c>
      <c r="H269" s="145">
        <v>400</v>
      </c>
    </row>
    <row r="270" spans="1:8" ht="18">
      <c r="A270" s="179">
        <v>45991</v>
      </c>
      <c r="B270" s="131" t="s">
        <v>25</v>
      </c>
      <c r="C270" s="132" t="s">
        <v>486</v>
      </c>
      <c r="D270" s="131" t="s">
        <v>388</v>
      </c>
      <c r="E270" s="133">
        <v>1.319444444444444</v>
      </c>
      <c r="F270" s="131" t="s">
        <v>27</v>
      </c>
      <c r="G270" s="134">
        <v>3</v>
      </c>
      <c r="H270" s="180">
        <v>401</v>
      </c>
    </row>
    <row r="271" spans="1:8" ht="18">
      <c r="A271" s="136">
        <v>45991</v>
      </c>
      <c r="B271" s="137" t="s">
        <v>25</v>
      </c>
      <c r="C271" s="138" t="s">
        <v>518</v>
      </c>
      <c r="D271" s="137" t="s">
        <v>388</v>
      </c>
      <c r="E271" s="139">
        <v>1.083333333333333</v>
      </c>
      <c r="F271" s="137" t="s">
        <v>27</v>
      </c>
      <c r="G271" s="181">
        <v>1</v>
      </c>
      <c r="H271" s="182">
        <v>471</v>
      </c>
    </row>
    <row r="272" spans="1:8" ht="18">
      <c r="A272" s="136">
        <v>45991</v>
      </c>
      <c r="B272" s="137" t="s">
        <v>25</v>
      </c>
      <c r="C272" s="138" t="s">
        <v>521</v>
      </c>
      <c r="D272" s="137" t="s">
        <v>388</v>
      </c>
      <c r="E272" s="139">
        <v>1.333333333333333</v>
      </c>
      <c r="F272" s="137" t="s">
        <v>27</v>
      </c>
      <c r="G272" s="181">
        <v>9</v>
      </c>
      <c r="H272" s="182">
        <v>471</v>
      </c>
    </row>
    <row r="273" spans="1:8" ht="18">
      <c r="A273" s="140">
        <v>45991</v>
      </c>
      <c r="B273" s="141" t="s">
        <v>428</v>
      </c>
      <c r="C273" s="142" t="s">
        <v>429</v>
      </c>
      <c r="D273" s="141" t="s">
        <v>388</v>
      </c>
      <c r="E273" s="143">
        <v>1.666666666666667</v>
      </c>
      <c r="F273" s="141" t="s">
        <v>406</v>
      </c>
      <c r="G273" s="144">
        <v>5</v>
      </c>
      <c r="H273" s="145">
        <v>401</v>
      </c>
    </row>
    <row r="274" spans="1:8" ht="18">
      <c r="A274" s="151">
        <v>45991</v>
      </c>
      <c r="B274" s="152" t="s">
        <v>428</v>
      </c>
      <c r="C274" s="153" t="s">
        <v>474</v>
      </c>
      <c r="D274" s="152" t="s">
        <v>388</v>
      </c>
      <c r="E274" s="154">
        <v>1.381944444444444</v>
      </c>
      <c r="F274" s="152" t="s">
        <v>406</v>
      </c>
      <c r="G274" s="155">
        <v>9</v>
      </c>
      <c r="H274" s="173">
        <v>401</v>
      </c>
    </row>
    <row r="275" spans="1:8" ht="18">
      <c r="A275" s="174">
        <v>45991</v>
      </c>
      <c r="B275" s="175" t="s">
        <v>399</v>
      </c>
      <c r="C275" s="176" t="s">
        <v>494</v>
      </c>
      <c r="D275" s="175" t="s">
        <v>388</v>
      </c>
      <c r="E275" s="177">
        <v>1.3888888888888891</v>
      </c>
      <c r="F275" s="175" t="s">
        <v>401</v>
      </c>
      <c r="G275" s="178">
        <v>9</v>
      </c>
      <c r="H275" s="222">
        <v>428</v>
      </c>
    </row>
  </sheetData>
  <dataValidations count="30">
    <dataValidation type="custom" allowBlank="1" showInputMessage="1" promptTitle="LOAD FACTOR ANALYSIS" prompt="SM452_x000d__x000a_LF 1.0%_x000d__x000a_SOLD 168_x000d__x000a_LST-SOLD 15NOV_x000d__x000a_WEEKLY 36_x000d__x000a_TO-DAY NIL_x000d__x000a_Y-DAY NIL_x000d__x000a_LOWEST AVAIL CLOSED_x000d__x000a_CAPACITY 168_x000d__x000a_CLASSES G5 &amp; S15 &amp; W15 &amp; +6 more" sqref="A16 B16 C16 D16 E16 F16 G16 H16" xr:uid="{00000000-0002-0000-0F00-000000000000}">
      <formula1>TRUE</formula1>
    </dataValidation>
    <dataValidation type="custom" allowBlank="1" showInputMessage="1" promptTitle="LOAD FACTOR ANALYSIS" prompt="SM474_x000d__x000a_LF 1.0%_x000d__x000a_SOLD 171_x000d__x000a_LST-SOLD 15NOV_x000d__x000a_WEEKLY 2_x000d__x000a_TO-DAY NIL_x000d__x000a_Y-DAY NIL_x000d__x000a_LOWEST AVAIL CLOSED_x000d__x000a_CAPACITY 168_x000d__x000a_CLASSES G5 &amp; X9 &amp; U8 &amp; +3 more" sqref="A33 B33 C33 D33 E33 F33 G33 H33" xr:uid="{00000000-0002-0000-0F00-000001000000}">
      <formula1>TRUE</formula1>
    </dataValidation>
    <dataValidation type="custom" allowBlank="1" showInputMessage="1" promptTitle="LOAD FACTOR ANALYSIS" prompt="SM452_x000d__x000a_LF 1.0%_x000d__x000a_SOLD 168_x000d__x000a_LST-SOLD 16NOV_x000d__x000a_WEEKLY 22_x000d__x000a_TO-DAY NIL_x000d__x000a_Y-DAY 13_x000d__x000a_LOWEST AVAIL CLOSED_x000d__x000a_CAPACITY 168_x000d__x000a_CLASSES L5 &amp; G10 &amp; S11 &amp; +5 more" sqref="A34 B34 C34 D34 E34 F34 G34 H34" xr:uid="{00000000-0002-0000-0F00-000002000000}">
      <formula1>TRUE</formula1>
    </dataValidation>
    <dataValidation type="custom" allowBlank="1" showInputMessage="1" promptTitle="LOAD FACTOR ANALYSIS" prompt="SM458_x000d__x000a_LF 1.1%_x000d__x000a_SOLD 180_x000d__x000a_LST-SOLD 02NOV_x000d__x000a_WEEKLY NIL_x000d__x000a_TO-DAY NIL_x000d__x000a_Y-DAY NIL_x000d__x000a_LOWEST AVAIL CLOSED_x000d__x000a_CAPACITY 168_x000d__x000a_CLASSES S2 &amp; X3 &amp; P175" sqref="A35 B35 C35 D35 E35 F35 G35 H35" xr:uid="{00000000-0002-0000-0F00-000003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45 A170 A191 A228 B45 B170 B191 B228 C45 C170 C191 C228 D45 D170 D191 D228 E45 E170 E191 E228 F45 F170 F191 F228 G45 G170 G191 G228 H45 H170 H191 H228" xr:uid="{00000000-0002-0000-0F00-000004000000}">
      <formula1>TRUE</formula1>
    </dataValidation>
    <dataValidation type="custom" allowBlank="1" showInputMessage="1" promptTitle="LOAD FACTOR ANALYSIS" prompt="SM452_x000d__x000a_LF 1.0%_x000d__x000a_SOLD 179_x000d__x000a_LST-SOLD 17NOV_x000d__x000a_WEEKLY 8_x000d__x000a_TO-DAY 1_x000d__x000a_Y-DAY 2_x000d__x000a_LOWEST AVAIL CLOSED_x000d__x000a_CAPACITY 179_x000d__x000a_CLASSES K1 &amp; V5 &amp; L15 &amp; +7 more" sqref="A57 B57 C57 D57 E57 F57 G57 H57" xr:uid="{00000000-0002-0000-0F00-000005000000}">
      <formula1>TRUE</formula1>
    </dataValidation>
    <dataValidation type="custom" allowBlank="1" showInputMessage="1" promptTitle="LOAD FACTOR ANALYSIS" prompt="SM-452_x000d__x000a_LF 98.3%_x000d__x000a_SOLD 176_x000d__x000a_LST-SOLD 15NOV_x000d__x000a_WEEKLY 8_x000d__x000a_TO-DAY NIL_x000d__x000a_Y-DAY NIL_x000d__x000a_LOWEST AVAIL K1_x000d__x000a_CAPACITY 179_x000d__x000a_CLASSES Q4 &amp; K3 &amp; L3 &amp; +6 more" sqref="A72 B72 C72 D72 E72 F72 G72 H72" xr:uid="{00000000-0002-0000-0F00-000006000000}">
      <formula1>TRUE</formula1>
    </dataValidation>
    <dataValidation type="custom" allowBlank="1" showInputMessage="1" promptTitle="LOAD FACTOR ANALYSIS" prompt="SM-452_x000d__x000a_LF 96.7%_x000d__x000a_SOLD 173_x000d__x000a_LST-SOLD 17NOV_x000d__x000a_WEEKLY 8_x000d__x000a_TO-DAY 1_x000d__x000a_Y-DAY NIL_x000d__x000a_LOWEST AVAIL L1_x000d__x000a_CAPACITY 179_x000d__x000a_CLASSES V3 &amp; L13 &amp; S7 &amp; +2 more" sqref="A89 B89 C89 D89 E89 F89 G89 H89" xr:uid="{00000000-0002-0000-0F00-000007000000}">
      <formula1>TRUE</formula1>
    </dataValidation>
    <dataValidation type="custom" allowBlank="1" showInputMessage="1" promptTitle="LOAD FACTOR ANALYSIS" prompt="SM-458_x000d__x000a_LF 99.4%_x000d__x000a_SOLD 178_x000d__x000a_LST-SOLD 17NOV_x000d__x000a_WEEKLY 11_x000d__x000a_TO-DAY 1_x000d__x000a_Y-DAY 5_x000d__x000a_LOWEST AVAIL L1_x000d__x000a_CAPACITY 179_x000d__x000a_CLASSES L10 &amp; S16 &amp; W2 &amp; +3 more" sqref="A90 B90 C90 D90 E90 F90 G90 H90" xr:uid="{00000000-0002-0000-0F00-000008000000}">
      <formula1>TRUE</formula1>
    </dataValidation>
    <dataValidation type="custom" allowBlank="1" showInputMessage="1" promptTitle="LOAD FACTOR ANALYSIS" prompt="SM-452_x000d__x000a_LF 95.5%_x000d__x000a_SOLD 171_x000d__x000a_LST-SOLD 16NOV_x000d__x000a_WEEKLY 11_x000d__x000a_TO-DAY NIL_x000d__x000a_Y-DAY 2_x000d__x000a_LOWEST AVAIL G1_x000d__x000a_CAPACITY 179_x000d__x000a_CLASSES K1 &amp; G4 &amp; S10 &amp; +4 more" sqref="A114 B114 C114 D114 E114 F114 G114 H114" xr:uid="{00000000-0002-0000-0F00-000009000000}">
      <formula1>TRUE</formula1>
    </dataValidation>
    <dataValidation type="custom" allowBlank="1" showInputMessage="1" promptTitle="LOAD FACTOR ANALYSIS" prompt="SM-458_x000d__x000a_LF 88.3%_x000d__x000a_SOLD 158_x000d__x000a_LST-SOLD 16NOV_x000d__x000a_WEEKLY 11_x000d__x000a_TO-DAY NIL_x000d__x000a_Y-DAY 5_x000d__x000a_LOWEST AVAIL L3_x000d__x000a_CAPACITY 179_x000d__x000a_CLASSES L2 &amp; G5 &amp; S6 &amp; +2 more" sqref="A115 B115 C115 D115 E115 F115 G115 H115" xr:uid="{00000000-0002-0000-0F00-00000A000000}">
      <formula1>TRUE</formula1>
    </dataValidation>
    <dataValidation type="custom" allowBlank="1" showInputMessage="1" promptTitle="LOAD FACTOR ANALYSIS" prompt="SM-452_x000d__x000a_LF 97.6%_x000d__x000a_SOLD 164_x000d__x000a_LST-SOLD 16NOV_x000d__x000a_WEEKLY 7_x000d__x000a_TO-DAY NIL_x000d__x000a_Y-DAY 5_x000d__x000a_LOWEST AVAIL S4_x000d__x000a_CAPACITY 168_x000d__x000a_CLASSES S18 &amp; W1 &amp; X11 &amp; +1 more" sqref="A132 B132 C132 D132 E132 F132 G132 H132" xr:uid="{00000000-0002-0000-0F00-00000B000000}">
      <formula1>TRUE</formula1>
    </dataValidation>
    <dataValidation type="custom" allowBlank="1" showInputMessage="1" promptTitle="LOAD FACTOR ANALYSIS" prompt="SM458_x000d__x000a_LF 1.0%_x000d__x000a_SOLD 168_x000d__x000a_LST-SOLD 15NOV_x000d__x000a_WEEKLY 14_x000d__x000a_TO-DAY NIL_x000d__x000a_Y-DAY NIL_x000d__x000a_LOWEST AVAIL CLOSED_x000d__x000a_CAPACITY 168_x000d__x000a_CLASSES S2 &amp; X9 &amp; U18 &amp; +3 more" sqref="A133 B133 C133 D133 E133 F133 G133 H133" xr:uid="{00000000-0002-0000-0F00-00000C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37 A171 A229 B137 B171 B229 C137 C171 C229 D137 D171 D229 E137 E171 E229 F137 F171 F229 G137 G171 G229 H137 H171 H229" xr:uid="{00000000-0002-0000-0F00-00000D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138 A189 B138 B189 C138 C189 D138 D189 E138 E189 F138 F189 G138 G189 H138 H189" xr:uid="{00000000-0002-0000-0F00-00000E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139 A168 A190 A213 A226 A256 A270 B139 B168 B190 B213 B226 B256 B270 C139 C168 C190 C213 C226 C256 C270 D139 D168 D190 D213 D226 D256 D270 E139 E168 E190 E213 E226 E256 E270 F139 F168 F190 F213 F226 F256 F270 G139 G168 G190 G213 G226 G256 G270 H139 H168 H190 H213 H226 H256 H270" xr:uid="{00000000-0002-0000-0F00-00000F000000}">
      <formula1>TRUE</formula1>
    </dataValidation>
    <dataValidation type="custom" allowBlank="1" showInputMessage="1" promptTitle="LOAD FACTOR ANALYSIS" prompt="SM-452_x000d__x000a_LF 96.7%_x000d__x000a_SOLD 173_x000d__x000a_LST-SOLD 13NOV_x000d__x000a_WEEKLY 6_x000d__x000a_TO-DAY NIL_x000d__x000a_Y-DAY NIL_x000d__x000a_LOWEST AVAIL L6_x000d__x000a_CAPACITY 179_x000d__x000a_CLASSES L2 &amp; S1 &amp; X11 &amp; +1 more" sqref="A157 B157 C157 D157 E157 F157 G157 H157" xr:uid="{00000000-0002-0000-0F00-000010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167 A225 A271 B167 B225 B271 C167 C225 C271 D167 D225 D271 E167 E225 E271 F167 F225 F271 G167 G225 G271 H167 H225 H271" xr:uid="{00000000-0002-0000-0F00-000011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169 A212 A227 B169 B212 B227 C169 C212 C227 D169 D212 D227 E169 E212 E227 F169 F212 F227 G169 G212 G227 H169 H212 H227" xr:uid="{00000000-0002-0000-0F00-000012000000}">
      <formula1>TRUE</formula1>
    </dataValidation>
    <dataValidation type="custom" allowBlank="1" showInputMessage="1" promptTitle="LOAD FACTOR ANALYSIS" prompt="SM-452_x000d__x000a_LF 95.0%_x000d__x000a_SOLD 170_x000d__x000a_LST-SOLD 16NOV_x000d__x000a_WEEKLY 14_x000d__x000a_TO-DAY NIL_x000d__x000a_Y-DAY 2_x000d__x000a_LOWEST AVAIL W3_x000d__x000a_CAPACITY 179_x000d__x000a_CLASSES S3 &amp; W4 &amp; X8 &amp; +4 more" sqref="A180 B180 C180 D180 E180 F180 G180 H180" xr:uid="{00000000-0002-0000-0F00-000013000000}">
      <formula1>TRUE</formula1>
    </dataValidation>
    <dataValidation type="custom" allowBlank="1" showInputMessage="1" promptTitle="LOAD FACTOR ANALYSIS" prompt="SM-458_x000d__x000a_LF 95.0%_x000d__x000a_SOLD 170_x000d__x000a_LST-SOLD 14NOV_x000d__x000a_WEEKLY 3_x000d__x000a_TO-DAY NIL_x000d__x000a_Y-DAY NIL_x000d__x000a_LOWEST AVAIL W9_x000d__x000a_CAPACITY 179_x000d__x000a_CLASSES S9 &amp; W2 &amp; X7 &amp; +4 more" sqref="A181 B181 C181 D181 E181 F181 G181 H181" xr:uid="{00000000-0002-0000-0F00-000014000000}">
      <formula1>TRUE</formula1>
    </dataValidation>
    <dataValidation type="custom" allowBlank="1" showInputMessage="1" promptTitle="LOAD FACTOR ANALYSIS" prompt="SM-474_x000d__x000a_LF 91.1%_x000d__x000a_SOLD 163_x000d__x000a_LST-SOLD 11NOV_x000d__x000a_WEEKLY 1_x000d__x000a_TO-DAY NIL_x000d__x000a_Y-DAY NIL_x000d__x000a_LOWEST AVAIL S2_x000d__x000a_CAPACITY 179_x000d__x000a_CLASSES G1 &amp; S2 &amp; X1 &amp; +1 more" sqref="A182 B182 C182 D182 E182 F182 G182 H182" xr:uid="{00000000-0002-0000-0F00-000015000000}">
      <formula1>TRUE</formula1>
    </dataValidation>
    <dataValidation type="custom" allowBlank="1" showInputMessage="1" promptTitle="LOAD FACTOR ANALYSIS" prompt="SM-452_x000d__x000a_LF 96.7%_x000d__x000a_SOLD 173_x000d__x000a_LST-SOLD 10NOV_x000d__x000a_WEEKLY 2_x000d__x000a_TO-DAY NIL_x000d__x000a_Y-DAY NIL_x000d__x000a_LOWEST AVAIL L6_x000d__x000a_CAPACITY 179_x000d__x000a_CLASSES S1 &amp; X1 &amp; P171" sqref="A204 B204 C204 D204 E204 F204 G204 H204" xr:uid="{00000000-0002-0000-0F00-000016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210 A272 B210 B272 C210 C272 D210 D272 E210 E272 F210 F272 G210 G272 H210 H272" xr:uid="{00000000-0002-0000-0F00-000017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211 A255 B211 B255 C211 C255 D211 D255 E211 E255 F211 F255 G211 G255 H211 H255" xr:uid="{00000000-0002-0000-0F00-000018000000}">
      <formula1>TRUE</formula1>
    </dataValidation>
    <dataValidation type="custom" allowBlank="1" showInputMessage="1" promptTitle="LOAD FACTOR ANALYSIS" prompt="SM-452_x000d__x000a_LF 26.2%_x000d__x000a_SOLD 44_x000d__x000a_LST-SOLD 16NOV_x000d__x000a_WEEKLY 22_x000d__x000a_TO-DAY NIL_x000d__x000a_Y-DAY 11_x000d__x000a_LOWEST AVAIL U5_x000d__x000a_CAPACITY 168_x000d__x000a_CLASSES S2 &amp; T6 &amp; X26 &amp; +1 more" sqref="A219 B219 C219 D219 E219 F219 G219 H219" xr:uid="{00000000-0002-0000-0F00-000019000000}">
      <formula1>TRUE</formula1>
    </dataValidation>
    <dataValidation type="custom" allowBlank="1" showInputMessage="1" promptTitle="LOAD FACTOR ANALYSIS" prompt="SM-452_x000d__x000a_LF 95.8%_x000d__x000a_SOLD 161_x000d__x000a_LST-SOLD 16NOV_x000d__x000a_WEEKLY 7_x000d__x000a_TO-DAY NIL_x000d__x000a_Y-DAY 1_x000d__x000a_LOWEST AVAIL G7_x000d__x000a_CAPACITY 168_x000d__x000a_CLASSES L1 &amp; G2 &amp; S11 &amp; +5 more" sqref="A245 B245 C245 D245 E245 F245 G245 H245" xr:uid="{00000000-0002-0000-0F00-00001A000000}">
      <formula1>TRUE</formula1>
    </dataValidation>
    <dataValidation type="custom" allowBlank="1" showInputMessage="1" promptTitle="LOAD FACTOR ANALYSIS" prompt="SM-458_x000d__x000a_LF 97.0%_x000d__x000a_SOLD 163_x000d__x000a_LST-SOLD 15NOV_x000d__x000a_WEEKLY 3_x000d__x000a_TO-DAY NIL_x000d__x000a_Y-DAY NIL_x000d__x000a_LOWEST AVAIL G5_x000d__x000a_CAPACITY 168_x000d__x000a_CLASSES G3 &amp; S3 &amp; T1 &amp; +2 more" sqref="A246 B246 C246 D246 E246 F246 G246 H246" xr:uid="{00000000-0002-0000-0F00-00001B000000}">
      <formula1>TRUE</formula1>
    </dataValidation>
    <dataValidation type="custom" allowBlank="1" showInputMessage="1" promptTitle="LOAD FACTOR ANALYSIS" prompt="SM-452_x000d__x000a_LF 96.4%_x000d__x000a_SOLD 162_x000d__x000a_LST-SOLD 15NOV_x000d__x000a_WEEKLY 14_x000d__x000a_TO-DAY NIL_x000d__x000a_Y-DAY NIL_x000d__x000a_LOWEST AVAIL W6_x000d__x000a_CAPACITY 168_x000d__x000a_CLASSES G1 &amp; S4 &amp; T7 &amp; +3 more" sqref="A261 B261 C261 D261 E261 F261 G261 H261" xr:uid="{00000000-0002-0000-0F00-00001C000000}">
      <formula1>TRUE</formula1>
    </dataValidation>
    <dataValidation type="custom" allowBlank="1" showInputMessage="1" promptTitle="LOAD FACTOR ANALYSIS" prompt="SM-458_x000d__x000a_LF 98.8%_x000d__x000a_SOLD 166_x000d__x000a_LST-SOLD 09NOV_x000d__x000a_WEEKLY NIL_x000d__x000a_TO-DAY NIL_x000d__x000a_Y-DAY NIL_x000d__x000a_LOWEST AVAIL G2_x000d__x000a_CAPACITY 168_x000d__x000a_CLASSES S1 &amp; X4 &amp; U7 &amp; +4 more" sqref="A262 B262 C262 D262 E262 F262 G262 H262" xr:uid="{00000000-0002-0000-0F00-00001D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235"/>
  <sheetViews>
    <sheetView zoomScale="85" workbookViewId="0"/>
  </sheetViews>
  <sheetFormatPr defaultRowHeight="14.45"/>
  <cols>
    <col min="1" max="1" width="17.28515625" bestFit="1" customWidth="1"/>
    <col min="2" max="2" width="15.85546875" bestFit="1" customWidth="1"/>
    <col min="3" max="3" width="15.28515625" bestFit="1" customWidth="1"/>
    <col min="4" max="4" width="31.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7109375" bestFit="1" customWidth="1"/>
  </cols>
  <sheetData>
    <row r="1" spans="1:92" ht="28.9" customHeight="1">
      <c r="A1" s="296" t="s">
        <v>0</v>
      </c>
      <c r="B1" s="297"/>
      <c r="C1" s="297"/>
      <c r="D1" s="296" t="s">
        <v>980</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45978.376458296567</v>
      </c>
      <c r="H2" s="285"/>
      <c r="I2" s="285"/>
      <c r="J2" s="285"/>
      <c r="K2" s="299">
        <v>45978.376458297207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86" t="s">
        <v>25</v>
      </c>
      <c r="B6" s="86" t="s">
        <v>981</v>
      </c>
      <c r="C6" s="87">
        <v>0.94791666666666663</v>
      </c>
      <c r="D6" s="86" t="s">
        <v>27</v>
      </c>
      <c r="E6" s="86" t="s">
        <v>93</v>
      </c>
      <c r="F6" s="86" t="s">
        <v>583</v>
      </c>
      <c r="G6" s="288"/>
      <c r="H6" s="88" t="s">
        <v>982</v>
      </c>
      <c r="I6" s="208">
        <v>0.82740000000000002</v>
      </c>
      <c r="J6" s="90">
        <v>139</v>
      </c>
      <c r="K6" s="91">
        <v>45977</v>
      </c>
      <c r="L6" s="90">
        <v>19</v>
      </c>
      <c r="M6" s="90">
        <v>0</v>
      </c>
      <c r="N6" s="90">
        <v>3</v>
      </c>
      <c r="O6" s="92" t="s">
        <v>335</v>
      </c>
      <c r="P6" s="93">
        <v>0.94791666666666663</v>
      </c>
      <c r="Q6" s="90">
        <v>168</v>
      </c>
      <c r="R6" s="94" t="s">
        <v>983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27" t="s">
        <v>25</v>
      </c>
      <c r="B7" s="27" t="s">
        <v>984</v>
      </c>
      <c r="C7" s="28">
        <v>0.32291666666666669</v>
      </c>
      <c r="D7" s="27" t="s">
        <v>27</v>
      </c>
      <c r="E7" s="27" t="s">
        <v>69</v>
      </c>
      <c r="F7" s="27" t="s">
        <v>587</v>
      </c>
      <c r="G7" s="289"/>
      <c r="H7" s="10" t="s">
        <v>985</v>
      </c>
      <c r="I7" s="30">
        <v>0.86899999999999999</v>
      </c>
      <c r="J7" s="12">
        <v>146</v>
      </c>
      <c r="K7" s="13">
        <v>45977</v>
      </c>
      <c r="L7" s="12">
        <v>16</v>
      </c>
      <c r="M7" s="12">
        <v>0</v>
      </c>
      <c r="N7" s="12">
        <v>4</v>
      </c>
      <c r="O7" s="14" t="s">
        <v>220</v>
      </c>
      <c r="P7" s="15">
        <v>0.32291666666666669</v>
      </c>
      <c r="Q7" s="12">
        <v>168</v>
      </c>
      <c r="R7" s="16" t="s">
        <v>986</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31" t="s">
        <v>77</v>
      </c>
      <c r="B8" s="31" t="s">
        <v>987</v>
      </c>
      <c r="C8" s="32">
        <v>0.32291666666666669</v>
      </c>
      <c r="D8" s="31" t="s">
        <v>92</v>
      </c>
      <c r="E8" s="31" t="s">
        <v>63</v>
      </c>
      <c r="F8" s="31" t="s">
        <v>988</v>
      </c>
      <c r="G8" s="289"/>
      <c r="H8" s="33"/>
      <c r="I8" s="34"/>
      <c r="J8" s="34"/>
      <c r="K8" s="34"/>
      <c r="L8" s="34"/>
      <c r="M8" s="34"/>
      <c r="N8" s="34"/>
      <c r="O8" s="35"/>
      <c r="P8" s="34"/>
      <c r="Q8" s="36"/>
      <c r="R8" s="3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8">
      <c r="A9" s="305" t="s">
        <v>834</v>
      </c>
      <c r="B9" s="306"/>
      <c r="C9" s="306"/>
      <c r="D9" s="306"/>
      <c r="E9" s="306"/>
      <c r="F9" s="306"/>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40</v>
      </c>
      <c r="B10" s="40" t="s">
        <v>389</v>
      </c>
      <c r="C10" s="41" t="s">
        <v>835</v>
      </c>
      <c r="D10" s="40" t="s">
        <v>42</v>
      </c>
      <c r="E10" s="40" t="s">
        <v>292</v>
      </c>
      <c r="F10" s="40" t="s">
        <v>390</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40" t="s">
        <v>399</v>
      </c>
      <c r="B11" s="40" t="s">
        <v>400</v>
      </c>
      <c r="C11" s="41" t="s">
        <v>305</v>
      </c>
      <c r="D11" s="40" t="s">
        <v>401</v>
      </c>
      <c r="E11" s="40" t="s">
        <v>294</v>
      </c>
      <c r="F11" s="40" t="s">
        <v>402</v>
      </c>
      <c r="G11" s="289"/>
      <c r="H11" s="188"/>
      <c r="I11" s="188"/>
      <c r="J11" s="188"/>
      <c r="K11" s="188"/>
      <c r="L11" s="188"/>
      <c r="M11" s="188"/>
      <c r="N11" s="188"/>
      <c r="O11" s="189"/>
      <c r="P11" s="188"/>
      <c r="Q11" s="190"/>
      <c r="R11" s="1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404</v>
      </c>
      <c r="B12" s="40" t="s">
        <v>405</v>
      </c>
      <c r="C12" s="41" t="s">
        <v>836</v>
      </c>
      <c r="D12" s="40" t="s">
        <v>406</v>
      </c>
      <c r="E12" s="40" t="s">
        <v>294</v>
      </c>
      <c r="F12" s="40" t="s">
        <v>407</v>
      </c>
      <c r="G12" s="289"/>
      <c r="H12" s="188"/>
      <c r="I12" s="188"/>
      <c r="J12" s="188"/>
      <c r="K12" s="188"/>
      <c r="L12" s="188"/>
      <c r="M12" s="188"/>
      <c r="N12" s="188"/>
      <c r="O12" s="189"/>
      <c r="P12" s="188"/>
      <c r="Q12" s="190"/>
      <c r="R12" s="1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50</v>
      </c>
      <c r="B13" s="40" t="s">
        <v>410</v>
      </c>
      <c r="C13" s="41" t="s">
        <v>837</v>
      </c>
      <c r="D13" s="40" t="s">
        <v>52</v>
      </c>
      <c r="E13" s="40" t="s">
        <v>365</v>
      </c>
      <c r="F13" s="40" t="s">
        <v>411</v>
      </c>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40" t="s">
        <v>50</v>
      </c>
      <c r="B14" s="40" t="s">
        <v>414</v>
      </c>
      <c r="C14" s="41" t="s">
        <v>838</v>
      </c>
      <c r="D14" s="40" t="s">
        <v>52</v>
      </c>
      <c r="E14" s="40" t="s">
        <v>304</v>
      </c>
      <c r="F14" s="40" t="s">
        <v>411</v>
      </c>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428</v>
      </c>
      <c r="B15" s="40" t="s">
        <v>429</v>
      </c>
      <c r="C15" s="41" t="s">
        <v>839</v>
      </c>
      <c r="D15" s="40" t="s">
        <v>406</v>
      </c>
      <c r="E15" s="40" t="s">
        <v>290</v>
      </c>
      <c r="F15" s="40" t="s">
        <v>430</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40" t="s">
        <v>40</v>
      </c>
      <c r="B16" s="40" t="s">
        <v>392</v>
      </c>
      <c r="C16" s="41" t="s">
        <v>838</v>
      </c>
      <c r="D16" s="40" t="s">
        <v>42</v>
      </c>
      <c r="E16" s="40" t="s">
        <v>282</v>
      </c>
      <c r="F16" s="40" t="s">
        <v>394</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0" t="s">
        <v>50</v>
      </c>
      <c r="B17" s="40" t="s">
        <v>415</v>
      </c>
      <c r="C17" s="41" t="s">
        <v>840</v>
      </c>
      <c r="D17" s="40" t="s">
        <v>52</v>
      </c>
      <c r="E17" s="40" t="s">
        <v>302</v>
      </c>
      <c r="F17" s="40" t="s">
        <v>416</v>
      </c>
      <c r="G17" s="289"/>
      <c r="H17" s="188"/>
      <c r="I17" s="188"/>
      <c r="J17" s="188"/>
      <c r="K17" s="188"/>
      <c r="L17" s="188"/>
      <c r="M17" s="188"/>
      <c r="N17" s="188"/>
      <c r="O17" s="189"/>
      <c r="P17" s="188"/>
      <c r="Q17" s="190"/>
      <c r="R17" s="19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40" t="s">
        <v>50</v>
      </c>
      <c r="B18" s="40" t="s">
        <v>419</v>
      </c>
      <c r="C18" s="41" t="s">
        <v>841</v>
      </c>
      <c r="D18" s="40" t="s">
        <v>52</v>
      </c>
      <c r="E18" s="40" t="s">
        <v>292</v>
      </c>
      <c r="F18" s="40" t="s">
        <v>416</v>
      </c>
      <c r="G18" s="289"/>
      <c r="H18" s="188"/>
      <c r="I18" s="188"/>
      <c r="J18" s="188"/>
      <c r="K18" s="188"/>
      <c r="L18" s="188"/>
      <c r="M18" s="188"/>
      <c r="N18" s="188"/>
      <c r="O18" s="189"/>
      <c r="P18" s="188"/>
      <c r="Q18" s="190"/>
      <c r="R18" s="1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42" t="s">
        <v>50</v>
      </c>
      <c r="B19" s="42" t="s">
        <v>420</v>
      </c>
      <c r="C19" s="43" t="s">
        <v>842</v>
      </c>
      <c r="D19" s="42" t="s">
        <v>52</v>
      </c>
      <c r="E19" s="42" t="s">
        <v>286</v>
      </c>
      <c r="F19" s="42" t="s">
        <v>416</v>
      </c>
      <c r="G19" s="290"/>
      <c r="H19" s="191"/>
      <c r="I19" s="191"/>
      <c r="J19" s="191"/>
      <c r="K19" s="191"/>
      <c r="L19" s="191"/>
      <c r="M19" s="191"/>
      <c r="N19" s="191"/>
      <c r="O19" s="192"/>
      <c r="P19" s="191"/>
      <c r="Q19" s="193"/>
      <c r="R19" s="19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0"/>
      <c r="B20" s="311"/>
      <c r="C20" s="311"/>
      <c r="D20" s="311"/>
      <c r="E20" s="311"/>
      <c r="F20" s="311"/>
      <c r="G20" s="312"/>
      <c r="H20" s="313"/>
      <c r="I20" s="313"/>
      <c r="J20" s="313"/>
      <c r="K20" s="313"/>
      <c r="L20" s="313"/>
      <c r="M20" s="313"/>
      <c r="N20" s="313"/>
      <c r="O20" s="314"/>
      <c r="P20" s="313"/>
      <c r="Q20" s="312"/>
      <c r="R20" s="31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3" t="s">
        <v>5</v>
      </c>
      <c r="B21" s="294"/>
      <c r="C21" s="294"/>
      <c r="D21" s="294"/>
      <c r="E21" s="294"/>
      <c r="F21" s="294"/>
      <c r="G21" s="5">
        <v>45980</v>
      </c>
      <c r="H21" s="295" t="s">
        <v>6</v>
      </c>
      <c r="I21" s="292"/>
      <c r="J21" s="292"/>
      <c r="K21" s="292"/>
      <c r="L21" s="292"/>
      <c r="M21" s="292"/>
      <c r="N21" s="292"/>
      <c r="O21" s="292"/>
      <c r="P21" s="292"/>
      <c r="Q21" s="292"/>
      <c r="R21" s="292"/>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44" t="s">
        <v>7</v>
      </c>
      <c r="B22" s="44" t="s">
        <v>8</v>
      </c>
      <c r="C22" s="45" t="s">
        <v>9</v>
      </c>
      <c r="D22" s="44" t="s">
        <v>10</v>
      </c>
      <c r="E22" s="44" t="s">
        <v>11</v>
      </c>
      <c r="F22" s="44" t="s">
        <v>12</v>
      </c>
      <c r="G22" s="46" t="s">
        <v>13</v>
      </c>
      <c r="H22" s="44" t="s">
        <v>14</v>
      </c>
      <c r="I22" s="47" t="s">
        <v>15</v>
      </c>
      <c r="J22" s="48" t="s">
        <v>16</v>
      </c>
      <c r="K22" s="49" t="s">
        <v>17</v>
      </c>
      <c r="L22" s="48" t="s">
        <v>18</v>
      </c>
      <c r="M22" s="48" t="s">
        <v>19</v>
      </c>
      <c r="N22" s="48" t="s">
        <v>20</v>
      </c>
      <c r="O22" s="44" t="s">
        <v>21</v>
      </c>
      <c r="P22" s="45" t="s">
        <v>22</v>
      </c>
      <c r="Q22" s="48" t="s">
        <v>23</v>
      </c>
      <c r="R22" s="44"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50" t="s">
        <v>40</v>
      </c>
      <c r="B23" s="50" t="s">
        <v>989</v>
      </c>
      <c r="C23" s="51">
        <v>0.28472222222222221</v>
      </c>
      <c r="D23" s="50" t="s">
        <v>815</v>
      </c>
      <c r="E23" s="50" t="s">
        <v>122</v>
      </c>
      <c r="F23" s="50" t="s">
        <v>990</v>
      </c>
      <c r="G23" s="288"/>
      <c r="H23" s="33"/>
      <c r="I23" s="34"/>
      <c r="J23" s="34"/>
      <c r="K23" s="34"/>
      <c r="L23" s="34"/>
      <c r="M23" s="34"/>
      <c r="N23" s="34"/>
      <c r="O23" s="35"/>
      <c r="P23" s="34"/>
      <c r="Q23" s="36"/>
      <c r="R23" s="3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38" t="s">
        <v>40</v>
      </c>
      <c r="B24" s="38" t="s">
        <v>989</v>
      </c>
      <c r="C24" s="39">
        <v>0.28472222222222221</v>
      </c>
      <c r="D24" s="38" t="s">
        <v>817</v>
      </c>
      <c r="E24" s="38" t="s">
        <v>123</v>
      </c>
      <c r="F24" s="38" t="s">
        <v>991</v>
      </c>
      <c r="G24" s="289"/>
      <c r="H24" s="33"/>
      <c r="I24" s="34"/>
      <c r="J24" s="34"/>
      <c r="K24" s="34"/>
      <c r="L24" s="34"/>
      <c r="M24" s="34"/>
      <c r="N24" s="34"/>
      <c r="O24" s="35"/>
      <c r="P24" s="34"/>
      <c r="Q24" s="36"/>
      <c r="R24" s="3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38" t="s">
        <v>40</v>
      </c>
      <c r="B25" s="38" t="s">
        <v>989</v>
      </c>
      <c r="C25" s="39">
        <v>0.28472222222222221</v>
      </c>
      <c r="D25" s="38" t="s">
        <v>819</v>
      </c>
      <c r="E25" s="38" t="s">
        <v>123</v>
      </c>
      <c r="F25" s="38" t="s">
        <v>992</v>
      </c>
      <c r="G25" s="289"/>
      <c r="H25" s="33"/>
      <c r="I25" s="34"/>
      <c r="J25" s="34"/>
      <c r="K25" s="34"/>
      <c r="L25" s="34"/>
      <c r="M25" s="34"/>
      <c r="N25" s="34"/>
      <c r="O25" s="35"/>
      <c r="P25" s="34"/>
      <c r="Q25" s="36"/>
      <c r="R25" s="3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38" t="s">
        <v>40</v>
      </c>
      <c r="B26" s="38" t="s">
        <v>989</v>
      </c>
      <c r="C26" s="39">
        <v>0.28472222222222221</v>
      </c>
      <c r="D26" s="38" t="s">
        <v>821</v>
      </c>
      <c r="E26" s="38" t="s">
        <v>123</v>
      </c>
      <c r="F26" s="38" t="s">
        <v>952</v>
      </c>
      <c r="G26" s="289"/>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195" t="s">
        <v>25</v>
      </c>
      <c r="B27" s="195" t="s">
        <v>993</v>
      </c>
      <c r="C27" s="196">
        <v>0.33333333333333331</v>
      </c>
      <c r="D27" s="195" t="s">
        <v>27</v>
      </c>
      <c r="E27" s="195" t="s">
        <v>87</v>
      </c>
      <c r="F27" s="195" t="s">
        <v>581</v>
      </c>
      <c r="G27" s="289"/>
      <c r="H27" s="197" t="s">
        <v>994</v>
      </c>
      <c r="I27" s="219">
        <v>0.2024</v>
      </c>
      <c r="J27" s="199">
        <v>34</v>
      </c>
      <c r="K27" s="200">
        <v>45977</v>
      </c>
      <c r="L27" s="199">
        <v>16</v>
      </c>
      <c r="M27" s="199">
        <v>0</v>
      </c>
      <c r="N27" s="199">
        <v>10</v>
      </c>
      <c r="O27" s="201" t="s">
        <v>667</v>
      </c>
      <c r="P27" s="202">
        <v>0.33333333333333331</v>
      </c>
      <c r="Q27" s="199">
        <v>168</v>
      </c>
      <c r="R27" s="203" t="s">
        <v>995</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95" t="s">
        <v>25</v>
      </c>
      <c r="B28" s="95" t="s">
        <v>984</v>
      </c>
      <c r="C28" s="96">
        <v>0.2673611111111111</v>
      </c>
      <c r="D28" s="95" t="s">
        <v>27</v>
      </c>
      <c r="E28" s="95" t="s">
        <v>95</v>
      </c>
      <c r="F28" s="95" t="s">
        <v>583</v>
      </c>
      <c r="G28" s="289"/>
      <c r="H28" s="88" t="s">
        <v>985</v>
      </c>
      <c r="I28" s="97">
        <v>0.99399999999999999</v>
      </c>
      <c r="J28" s="90">
        <v>167</v>
      </c>
      <c r="K28" s="91">
        <v>45976</v>
      </c>
      <c r="L28" s="90">
        <v>14</v>
      </c>
      <c r="M28" s="90">
        <v>0</v>
      </c>
      <c r="N28" s="90">
        <v>0</v>
      </c>
      <c r="O28" s="92" t="s">
        <v>335</v>
      </c>
      <c r="P28" s="93">
        <v>0.2673611111111111</v>
      </c>
      <c r="Q28" s="90">
        <v>168</v>
      </c>
      <c r="R28" s="94" t="s">
        <v>996</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8">
      <c r="A29" s="305" t="s">
        <v>834</v>
      </c>
      <c r="B29" s="306"/>
      <c r="C29" s="306"/>
      <c r="D29" s="306"/>
      <c r="E29" s="306"/>
      <c r="F29" s="306"/>
      <c r="G29" s="289"/>
      <c r="H29" s="188"/>
      <c r="I29" s="188"/>
      <c r="J29" s="188"/>
      <c r="K29" s="188"/>
      <c r="L29" s="188"/>
      <c r="M29" s="188"/>
      <c r="N29" s="188"/>
      <c r="O29" s="189"/>
      <c r="P29" s="188"/>
      <c r="Q29" s="190"/>
      <c r="R29" s="1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428</v>
      </c>
      <c r="B30" s="40" t="s">
        <v>474</v>
      </c>
      <c r="C30" s="41" t="s">
        <v>853</v>
      </c>
      <c r="D30" s="40" t="s">
        <v>406</v>
      </c>
      <c r="E30" s="40" t="s">
        <v>292</v>
      </c>
      <c r="F30" s="40" t="s">
        <v>430</v>
      </c>
      <c r="G30" s="289"/>
      <c r="H30" s="188"/>
      <c r="I30" s="188"/>
      <c r="J30" s="188"/>
      <c r="K30" s="188"/>
      <c r="L30" s="188"/>
      <c r="M30" s="188"/>
      <c r="N30" s="188"/>
      <c r="O30" s="189"/>
      <c r="P30" s="188"/>
      <c r="Q30" s="190"/>
      <c r="R30" s="1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0" t="s">
        <v>50</v>
      </c>
      <c r="B31" s="40" t="s">
        <v>415</v>
      </c>
      <c r="C31" s="41" t="s">
        <v>840</v>
      </c>
      <c r="D31" s="40" t="s">
        <v>52</v>
      </c>
      <c r="E31" s="40" t="s">
        <v>304</v>
      </c>
      <c r="F31" s="40" t="s">
        <v>416</v>
      </c>
      <c r="G31" s="289"/>
      <c r="H31" s="188"/>
      <c r="I31" s="188"/>
      <c r="J31" s="188"/>
      <c r="K31" s="188"/>
      <c r="L31" s="188"/>
      <c r="M31" s="188"/>
      <c r="N31" s="188"/>
      <c r="O31" s="189"/>
      <c r="P31" s="188"/>
      <c r="Q31" s="190"/>
      <c r="R31" s="19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40" t="s">
        <v>50</v>
      </c>
      <c r="B32" s="40" t="s">
        <v>414</v>
      </c>
      <c r="C32" s="41" t="s">
        <v>838</v>
      </c>
      <c r="D32" s="40" t="s">
        <v>52</v>
      </c>
      <c r="E32" s="40" t="s">
        <v>304</v>
      </c>
      <c r="F32" s="40" t="s">
        <v>416</v>
      </c>
      <c r="G32" s="289"/>
      <c r="H32" s="188"/>
      <c r="I32" s="188"/>
      <c r="J32" s="188"/>
      <c r="K32" s="188"/>
      <c r="L32" s="188"/>
      <c r="M32" s="188"/>
      <c r="N32" s="188"/>
      <c r="O32" s="189"/>
      <c r="P32" s="188"/>
      <c r="Q32" s="190"/>
      <c r="R32" s="19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40" t="s">
        <v>404</v>
      </c>
      <c r="B33" s="40" t="s">
        <v>405</v>
      </c>
      <c r="C33" s="41" t="s">
        <v>321</v>
      </c>
      <c r="D33" s="40" t="s">
        <v>406</v>
      </c>
      <c r="E33" s="40" t="s">
        <v>292</v>
      </c>
      <c r="F33" s="40" t="s">
        <v>409</v>
      </c>
      <c r="G33" s="289"/>
      <c r="H33" s="188"/>
      <c r="I33" s="188"/>
      <c r="J33" s="188"/>
      <c r="K33" s="188"/>
      <c r="L33" s="188"/>
      <c r="M33" s="188"/>
      <c r="N33" s="188"/>
      <c r="O33" s="189"/>
      <c r="P33" s="188"/>
      <c r="Q33" s="190"/>
      <c r="R33" s="19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40" t="s">
        <v>25</v>
      </c>
      <c r="B34" s="40" t="s">
        <v>438</v>
      </c>
      <c r="C34" s="41" t="s">
        <v>854</v>
      </c>
      <c r="D34" s="40" t="s">
        <v>27</v>
      </c>
      <c r="E34" s="40" t="s">
        <v>294</v>
      </c>
      <c r="F34" s="40" t="s">
        <v>481</v>
      </c>
      <c r="G34" s="289"/>
      <c r="H34" s="188"/>
      <c r="I34" s="188"/>
      <c r="J34" s="188"/>
      <c r="K34" s="188"/>
      <c r="L34" s="188"/>
      <c r="M34" s="188"/>
      <c r="N34" s="188"/>
      <c r="O34" s="189"/>
      <c r="P34" s="188"/>
      <c r="Q34" s="190"/>
      <c r="R34" s="19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40" t="s">
        <v>50</v>
      </c>
      <c r="B35" s="40" t="s">
        <v>425</v>
      </c>
      <c r="C35" s="41" t="s">
        <v>855</v>
      </c>
      <c r="D35" s="40" t="s">
        <v>52</v>
      </c>
      <c r="E35" s="40" t="s">
        <v>365</v>
      </c>
      <c r="F35" s="40" t="s">
        <v>412</v>
      </c>
      <c r="G35" s="289"/>
      <c r="H35" s="188"/>
      <c r="I35" s="188"/>
      <c r="J35" s="188"/>
      <c r="K35" s="188"/>
      <c r="L35" s="188"/>
      <c r="M35" s="188"/>
      <c r="N35" s="188"/>
      <c r="O35" s="189"/>
      <c r="P35" s="188"/>
      <c r="Q35" s="190"/>
      <c r="R35" s="19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40" t="s">
        <v>50</v>
      </c>
      <c r="B36" s="40" t="s">
        <v>419</v>
      </c>
      <c r="C36" s="41" t="s">
        <v>841</v>
      </c>
      <c r="D36" s="40" t="s">
        <v>52</v>
      </c>
      <c r="E36" s="40" t="s">
        <v>304</v>
      </c>
      <c r="F36" s="40" t="s">
        <v>412</v>
      </c>
      <c r="G36" s="289"/>
      <c r="H36" s="188"/>
      <c r="I36" s="188"/>
      <c r="J36" s="188"/>
      <c r="K36" s="188"/>
      <c r="L36" s="188"/>
      <c r="M36" s="188"/>
      <c r="N36" s="188"/>
      <c r="O36" s="189"/>
      <c r="P36" s="188"/>
      <c r="Q36" s="190"/>
      <c r="R36" s="19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40" t="s">
        <v>50</v>
      </c>
      <c r="B37" s="40" t="s">
        <v>410</v>
      </c>
      <c r="C37" s="41" t="s">
        <v>837</v>
      </c>
      <c r="D37" s="40" t="s">
        <v>52</v>
      </c>
      <c r="E37" s="40" t="s">
        <v>304</v>
      </c>
      <c r="F37" s="40" t="s">
        <v>412</v>
      </c>
      <c r="G37" s="289"/>
      <c r="H37" s="188"/>
      <c r="I37" s="188"/>
      <c r="J37" s="188"/>
      <c r="K37" s="188"/>
      <c r="L37" s="188"/>
      <c r="M37" s="188"/>
      <c r="N37" s="188"/>
      <c r="O37" s="189"/>
      <c r="P37" s="188"/>
      <c r="Q37" s="190"/>
      <c r="R37" s="19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40" t="s">
        <v>428</v>
      </c>
      <c r="B38" s="40" t="s">
        <v>429</v>
      </c>
      <c r="C38" s="41" t="s">
        <v>839</v>
      </c>
      <c r="D38" s="40" t="s">
        <v>406</v>
      </c>
      <c r="E38" s="40" t="s">
        <v>288</v>
      </c>
      <c r="F38" s="40" t="s">
        <v>475</v>
      </c>
      <c r="G38" s="289"/>
      <c r="H38" s="188"/>
      <c r="I38" s="188"/>
      <c r="J38" s="188"/>
      <c r="K38" s="188"/>
      <c r="L38" s="188"/>
      <c r="M38" s="188"/>
      <c r="N38" s="188"/>
      <c r="O38" s="189"/>
      <c r="P38" s="188"/>
      <c r="Q38" s="190"/>
      <c r="R38" s="19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42" t="s">
        <v>40</v>
      </c>
      <c r="B39" s="42" t="s">
        <v>392</v>
      </c>
      <c r="C39" s="43" t="s">
        <v>838</v>
      </c>
      <c r="D39" s="42" t="s">
        <v>42</v>
      </c>
      <c r="E39" s="42" t="s">
        <v>856</v>
      </c>
      <c r="F39" s="42" t="s">
        <v>488</v>
      </c>
      <c r="G39" s="290"/>
      <c r="H39" s="191"/>
      <c r="I39" s="191"/>
      <c r="J39" s="191"/>
      <c r="K39" s="191"/>
      <c r="L39" s="191"/>
      <c r="M39" s="191"/>
      <c r="N39" s="191"/>
      <c r="O39" s="192"/>
      <c r="P39" s="191"/>
      <c r="Q39" s="193"/>
      <c r="R39" s="19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10"/>
      <c r="B40" s="311"/>
      <c r="C40" s="311"/>
      <c r="D40" s="311"/>
      <c r="E40" s="311"/>
      <c r="F40" s="311"/>
      <c r="G40" s="312"/>
      <c r="H40" s="313"/>
      <c r="I40" s="313"/>
      <c r="J40" s="313"/>
      <c r="K40" s="313"/>
      <c r="L40" s="313"/>
      <c r="M40" s="313"/>
      <c r="N40" s="313"/>
      <c r="O40" s="314"/>
      <c r="P40" s="313"/>
      <c r="Q40" s="312"/>
      <c r="R40" s="31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93" t="s">
        <v>5</v>
      </c>
      <c r="B41" s="294"/>
      <c r="C41" s="294"/>
      <c r="D41" s="294"/>
      <c r="E41" s="294"/>
      <c r="F41" s="294"/>
      <c r="G41" s="5">
        <v>45981</v>
      </c>
      <c r="H41" s="295" t="s">
        <v>6</v>
      </c>
      <c r="I41" s="292"/>
      <c r="J41" s="292"/>
      <c r="K41" s="292"/>
      <c r="L41" s="292"/>
      <c r="M41" s="292"/>
      <c r="N41" s="292"/>
      <c r="O41" s="292"/>
      <c r="P41" s="292"/>
      <c r="Q41" s="292"/>
      <c r="R41" s="29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44" t="s">
        <v>7</v>
      </c>
      <c r="B42" s="44" t="s">
        <v>8</v>
      </c>
      <c r="C42" s="45" t="s">
        <v>9</v>
      </c>
      <c r="D42" s="44" t="s">
        <v>10</v>
      </c>
      <c r="E42" s="44" t="s">
        <v>11</v>
      </c>
      <c r="F42" s="44" t="s">
        <v>12</v>
      </c>
      <c r="G42" s="46" t="s">
        <v>13</v>
      </c>
      <c r="H42" s="44" t="s">
        <v>14</v>
      </c>
      <c r="I42" s="47" t="s">
        <v>15</v>
      </c>
      <c r="J42" s="48" t="s">
        <v>16</v>
      </c>
      <c r="K42" s="49" t="s">
        <v>17</v>
      </c>
      <c r="L42" s="48" t="s">
        <v>18</v>
      </c>
      <c r="M42" s="48" t="s">
        <v>19</v>
      </c>
      <c r="N42" s="48" t="s">
        <v>20</v>
      </c>
      <c r="O42" s="44" t="s">
        <v>21</v>
      </c>
      <c r="P42" s="45" t="s">
        <v>22</v>
      </c>
      <c r="Q42" s="48" t="s">
        <v>23</v>
      </c>
      <c r="R42" s="44"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107" t="s">
        <v>25</v>
      </c>
      <c r="B43" s="107" t="s">
        <v>997</v>
      </c>
      <c r="C43" s="108">
        <v>8.3333333333333329E-2</v>
      </c>
      <c r="D43" s="107" t="s">
        <v>27</v>
      </c>
      <c r="E43" s="107" t="s">
        <v>87</v>
      </c>
      <c r="F43" s="107" t="s">
        <v>607</v>
      </c>
      <c r="G43" s="288"/>
      <c r="H43" s="20" t="s">
        <v>998</v>
      </c>
      <c r="I43" s="220">
        <v>0.35709999999999997</v>
      </c>
      <c r="J43" s="22">
        <v>60</v>
      </c>
      <c r="K43" s="23">
        <v>45977</v>
      </c>
      <c r="L43" s="22">
        <v>25</v>
      </c>
      <c r="M43" s="22">
        <v>0</v>
      </c>
      <c r="N43" s="22">
        <v>8</v>
      </c>
      <c r="O43" s="24" t="s">
        <v>798</v>
      </c>
      <c r="P43" s="25">
        <v>8.3333333333333329E-2</v>
      </c>
      <c r="Q43" s="22">
        <v>168</v>
      </c>
      <c r="R43" s="26" t="s">
        <v>999</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214" t="s">
        <v>25</v>
      </c>
      <c r="B44" s="214" t="s">
        <v>981</v>
      </c>
      <c r="C44" s="215">
        <v>0.70833333333333337</v>
      </c>
      <c r="D44" s="214" t="s">
        <v>27</v>
      </c>
      <c r="E44" s="214" t="s">
        <v>152</v>
      </c>
      <c r="F44" s="214" t="s">
        <v>583</v>
      </c>
      <c r="G44" s="289"/>
      <c r="H44" s="100" t="s">
        <v>982</v>
      </c>
      <c r="I44" s="217">
        <v>0.4345</v>
      </c>
      <c r="J44" s="102">
        <v>73</v>
      </c>
      <c r="K44" s="103">
        <v>45977</v>
      </c>
      <c r="L44" s="102">
        <v>14</v>
      </c>
      <c r="M44" s="102">
        <v>0</v>
      </c>
      <c r="N44" s="102">
        <v>5</v>
      </c>
      <c r="O44" s="104" t="s">
        <v>585</v>
      </c>
      <c r="P44" s="105">
        <v>0.70833333333333337</v>
      </c>
      <c r="Q44" s="102">
        <v>168</v>
      </c>
      <c r="R44" s="106" t="s">
        <v>1000</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95" t="s">
        <v>25</v>
      </c>
      <c r="B45" s="95" t="s">
        <v>984</v>
      </c>
      <c r="C45" s="96">
        <v>0.68055555555555547</v>
      </c>
      <c r="D45" s="95" t="s">
        <v>27</v>
      </c>
      <c r="E45" s="95" t="s">
        <v>83</v>
      </c>
      <c r="F45" s="95" t="s">
        <v>572</v>
      </c>
      <c r="G45" s="289"/>
      <c r="H45" s="88" t="s">
        <v>985</v>
      </c>
      <c r="I45" s="97">
        <v>0.85119999999999996</v>
      </c>
      <c r="J45" s="90">
        <v>143</v>
      </c>
      <c r="K45" s="91">
        <v>45977</v>
      </c>
      <c r="L45" s="90">
        <v>11</v>
      </c>
      <c r="M45" s="90">
        <v>0</v>
      </c>
      <c r="N45" s="90">
        <v>2</v>
      </c>
      <c r="O45" s="92" t="s">
        <v>787</v>
      </c>
      <c r="P45" s="93">
        <v>0.68055555555555547</v>
      </c>
      <c r="Q45" s="90">
        <v>168</v>
      </c>
      <c r="R45" s="94" t="s">
        <v>1001</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31" t="s">
        <v>77</v>
      </c>
      <c r="B46" s="31" t="s">
        <v>987</v>
      </c>
      <c r="C46" s="32">
        <v>0.68055555555555547</v>
      </c>
      <c r="D46" s="31" t="s">
        <v>79</v>
      </c>
      <c r="E46" s="31" t="s">
        <v>63</v>
      </c>
      <c r="F46" s="31" t="s">
        <v>1002</v>
      </c>
      <c r="G46" s="289"/>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8">
      <c r="A47" s="305" t="s">
        <v>834</v>
      </c>
      <c r="B47" s="306"/>
      <c r="C47" s="306"/>
      <c r="D47" s="306"/>
      <c r="E47" s="306"/>
      <c r="F47" s="306"/>
      <c r="G47" s="289"/>
      <c r="H47" s="188"/>
      <c r="I47" s="188"/>
      <c r="J47" s="188"/>
      <c r="K47" s="188"/>
      <c r="L47" s="188"/>
      <c r="M47" s="188"/>
      <c r="N47" s="188"/>
      <c r="O47" s="189"/>
      <c r="P47" s="188"/>
      <c r="Q47" s="190"/>
      <c r="R47" s="19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40" t="s">
        <v>50</v>
      </c>
      <c r="B48" s="40" t="s">
        <v>415</v>
      </c>
      <c r="C48" s="41" t="s">
        <v>840</v>
      </c>
      <c r="D48" s="40" t="s">
        <v>52</v>
      </c>
      <c r="E48" s="40" t="s">
        <v>288</v>
      </c>
      <c r="F48" s="40" t="s">
        <v>416</v>
      </c>
      <c r="G48" s="289"/>
      <c r="H48" s="188"/>
      <c r="I48" s="188"/>
      <c r="J48" s="188"/>
      <c r="K48" s="188"/>
      <c r="L48" s="188"/>
      <c r="M48" s="188"/>
      <c r="N48" s="188"/>
      <c r="O48" s="189"/>
      <c r="P48" s="188"/>
      <c r="Q48" s="190"/>
      <c r="R48" s="19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40" t="s">
        <v>50</v>
      </c>
      <c r="B49" s="40" t="s">
        <v>419</v>
      </c>
      <c r="C49" s="41" t="s">
        <v>841</v>
      </c>
      <c r="D49" s="40" t="s">
        <v>52</v>
      </c>
      <c r="E49" s="40" t="s">
        <v>288</v>
      </c>
      <c r="F49" s="40" t="s">
        <v>416</v>
      </c>
      <c r="G49" s="289"/>
      <c r="H49" s="188"/>
      <c r="I49" s="188"/>
      <c r="J49" s="188"/>
      <c r="K49" s="188"/>
      <c r="L49" s="188"/>
      <c r="M49" s="188"/>
      <c r="N49" s="188"/>
      <c r="O49" s="189"/>
      <c r="P49" s="188"/>
      <c r="Q49" s="190"/>
      <c r="R49" s="19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40" t="s">
        <v>50</v>
      </c>
      <c r="B50" s="40" t="s">
        <v>410</v>
      </c>
      <c r="C50" s="41" t="s">
        <v>837</v>
      </c>
      <c r="D50" s="40" t="s">
        <v>52</v>
      </c>
      <c r="E50" s="40" t="s">
        <v>304</v>
      </c>
      <c r="F50" s="40" t="s">
        <v>416</v>
      </c>
      <c r="G50" s="289"/>
      <c r="H50" s="188"/>
      <c r="I50" s="188"/>
      <c r="J50" s="188"/>
      <c r="K50" s="188"/>
      <c r="L50" s="188"/>
      <c r="M50" s="188"/>
      <c r="N50" s="188"/>
      <c r="O50" s="189"/>
      <c r="P50" s="188"/>
      <c r="Q50" s="190"/>
      <c r="R50" s="19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40" t="s">
        <v>50</v>
      </c>
      <c r="B51" s="40" t="s">
        <v>414</v>
      </c>
      <c r="C51" s="41" t="s">
        <v>838</v>
      </c>
      <c r="D51" s="40" t="s">
        <v>52</v>
      </c>
      <c r="E51" s="40" t="s">
        <v>292</v>
      </c>
      <c r="F51" s="40" t="s">
        <v>416</v>
      </c>
      <c r="G51" s="289"/>
      <c r="H51" s="188"/>
      <c r="I51" s="188"/>
      <c r="J51" s="188"/>
      <c r="K51" s="188"/>
      <c r="L51" s="188"/>
      <c r="M51" s="188"/>
      <c r="N51" s="188"/>
      <c r="O51" s="189"/>
      <c r="P51" s="188"/>
      <c r="Q51" s="190"/>
      <c r="R51" s="19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40" t="s">
        <v>40</v>
      </c>
      <c r="B52" s="40" t="s">
        <v>389</v>
      </c>
      <c r="C52" s="41" t="s">
        <v>835</v>
      </c>
      <c r="D52" s="40" t="s">
        <v>42</v>
      </c>
      <c r="E52" s="40" t="s">
        <v>288</v>
      </c>
      <c r="F52" s="40" t="s">
        <v>391</v>
      </c>
      <c r="G52" s="289"/>
      <c r="H52" s="188"/>
      <c r="I52" s="188"/>
      <c r="J52" s="188"/>
      <c r="K52" s="188"/>
      <c r="L52" s="188"/>
      <c r="M52" s="188"/>
      <c r="N52" s="188"/>
      <c r="O52" s="189"/>
      <c r="P52" s="188"/>
      <c r="Q52" s="190"/>
      <c r="R52" s="19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40" t="s">
        <v>50</v>
      </c>
      <c r="B53" s="40" t="s">
        <v>425</v>
      </c>
      <c r="C53" s="41" t="s">
        <v>867</v>
      </c>
      <c r="D53" s="40" t="s">
        <v>52</v>
      </c>
      <c r="E53" s="40" t="s">
        <v>282</v>
      </c>
      <c r="F53" s="40" t="s">
        <v>412</v>
      </c>
      <c r="G53" s="289"/>
      <c r="H53" s="188"/>
      <c r="I53" s="188"/>
      <c r="J53" s="188"/>
      <c r="K53" s="188"/>
      <c r="L53" s="188"/>
      <c r="M53" s="188"/>
      <c r="N53" s="188"/>
      <c r="O53" s="189"/>
      <c r="P53" s="188"/>
      <c r="Q53" s="190"/>
      <c r="R53" s="19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40" t="s">
        <v>404</v>
      </c>
      <c r="B54" s="40" t="s">
        <v>405</v>
      </c>
      <c r="C54" s="41" t="s">
        <v>868</v>
      </c>
      <c r="D54" s="40" t="s">
        <v>406</v>
      </c>
      <c r="E54" s="40" t="s">
        <v>292</v>
      </c>
      <c r="F54" s="40" t="s">
        <v>513</v>
      </c>
      <c r="G54" s="289"/>
      <c r="H54" s="188"/>
      <c r="I54" s="188"/>
      <c r="J54" s="188"/>
      <c r="K54" s="188"/>
      <c r="L54" s="188"/>
      <c r="M54" s="188"/>
      <c r="N54" s="188"/>
      <c r="O54" s="189"/>
      <c r="P54" s="188"/>
      <c r="Q54" s="190"/>
      <c r="R54" s="19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40" t="s">
        <v>40</v>
      </c>
      <c r="B55" s="40" t="s">
        <v>392</v>
      </c>
      <c r="C55" s="41" t="s">
        <v>838</v>
      </c>
      <c r="D55" s="40" t="s">
        <v>42</v>
      </c>
      <c r="E55" s="40" t="s">
        <v>284</v>
      </c>
      <c r="F55" s="40" t="s">
        <v>488</v>
      </c>
      <c r="G55" s="289"/>
      <c r="H55" s="188"/>
      <c r="I55" s="188"/>
      <c r="J55" s="188"/>
      <c r="K55" s="188"/>
      <c r="L55" s="188"/>
      <c r="M55" s="188"/>
      <c r="N55" s="188"/>
      <c r="O55" s="189"/>
      <c r="P55" s="188"/>
      <c r="Q55" s="190"/>
      <c r="R55" s="19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40" t="s">
        <v>50</v>
      </c>
      <c r="B56" s="40" t="s">
        <v>415</v>
      </c>
      <c r="C56" s="41" t="s">
        <v>840</v>
      </c>
      <c r="D56" s="40" t="s">
        <v>55</v>
      </c>
      <c r="E56" s="40" t="s">
        <v>288</v>
      </c>
      <c r="F56" s="40" t="s">
        <v>417</v>
      </c>
      <c r="G56" s="289"/>
      <c r="H56" s="188"/>
      <c r="I56" s="188"/>
      <c r="J56" s="188"/>
      <c r="K56" s="188"/>
      <c r="L56" s="188"/>
      <c r="M56" s="188"/>
      <c r="N56" s="188"/>
      <c r="O56" s="189"/>
      <c r="P56" s="188"/>
      <c r="Q56" s="190"/>
      <c r="R56" s="19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2" t="s">
        <v>50</v>
      </c>
      <c r="B57" s="42" t="s">
        <v>419</v>
      </c>
      <c r="C57" s="43" t="s">
        <v>841</v>
      </c>
      <c r="D57" s="42" t="s">
        <v>55</v>
      </c>
      <c r="E57" s="42" t="s">
        <v>288</v>
      </c>
      <c r="F57" s="42" t="s">
        <v>417</v>
      </c>
      <c r="G57" s="290"/>
      <c r="H57" s="191"/>
      <c r="I57" s="191"/>
      <c r="J57" s="191"/>
      <c r="K57" s="191"/>
      <c r="L57" s="191"/>
      <c r="M57" s="191"/>
      <c r="N57" s="191"/>
      <c r="O57" s="192"/>
      <c r="P57" s="191"/>
      <c r="Q57" s="193"/>
      <c r="R57" s="19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5" customHeight="1">
      <c r="A58" s="310"/>
      <c r="B58" s="311"/>
      <c r="C58" s="311"/>
      <c r="D58" s="311"/>
      <c r="E58" s="311"/>
      <c r="F58" s="311"/>
      <c r="G58" s="312"/>
      <c r="H58" s="313"/>
      <c r="I58" s="313"/>
      <c r="J58" s="313"/>
      <c r="K58" s="313"/>
      <c r="L58" s="313"/>
      <c r="M58" s="313"/>
      <c r="N58" s="313"/>
      <c r="O58" s="314"/>
      <c r="P58" s="313"/>
      <c r="Q58" s="312"/>
      <c r="R58" s="31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15" customHeight="1">
      <c r="A59" s="293" t="s">
        <v>5</v>
      </c>
      <c r="B59" s="294"/>
      <c r="C59" s="294"/>
      <c r="D59" s="294"/>
      <c r="E59" s="294"/>
      <c r="F59" s="294"/>
      <c r="G59" s="5">
        <v>45982</v>
      </c>
      <c r="H59" s="295" t="s">
        <v>6</v>
      </c>
      <c r="I59" s="292"/>
      <c r="J59" s="292"/>
      <c r="K59" s="292"/>
      <c r="L59" s="292"/>
      <c r="M59" s="292"/>
      <c r="N59" s="292"/>
      <c r="O59" s="292"/>
      <c r="P59" s="292"/>
      <c r="Q59" s="292"/>
      <c r="R59" s="29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c r="A60" s="44" t="s">
        <v>7</v>
      </c>
      <c r="B60" s="44" t="s">
        <v>8</v>
      </c>
      <c r="C60" s="45" t="s">
        <v>9</v>
      </c>
      <c r="D60" s="44" t="s">
        <v>10</v>
      </c>
      <c r="E60" s="44" t="s">
        <v>11</v>
      </c>
      <c r="F60" s="44" t="s">
        <v>12</v>
      </c>
      <c r="G60" s="46" t="s">
        <v>13</v>
      </c>
      <c r="H60" s="44" t="s">
        <v>14</v>
      </c>
      <c r="I60" s="47" t="s">
        <v>15</v>
      </c>
      <c r="J60" s="48" t="s">
        <v>16</v>
      </c>
      <c r="K60" s="49" t="s">
        <v>17</v>
      </c>
      <c r="L60" s="48" t="s">
        <v>18</v>
      </c>
      <c r="M60" s="48" t="s">
        <v>19</v>
      </c>
      <c r="N60" s="48" t="s">
        <v>20</v>
      </c>
      <c r="O60" s="44" t="s">
        <v>21</v>
      </c>
      <c r="P60" s="45" t="s">
        <v>22</v>
      </c>
      <c r="Q60" s="48" t="s">
        <v>23</v>
      </c>
      <c r="R60" s="44"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86" t="s">
        <v>25</v>
      </c>
      <c r="B61" s="86" t="s">
        <v>993</v>
      </c>
      <c r="C61" s="87">
        <v>0.29166666666666669</v>
      </c>
      <c r="D61" s="86" t="s">
        <v>27</v>
      </c>
      <c r="E61" s="86" t="s">
        <v>120</v>
      </c>
      <c r="F61" s="86" t="s">
        <v>607</v>
      </c>
      <c r="G61" s="288"/>
      <c r="H61" s="88" t="s">
        <v>994</v>
      </c>
      <c r="I61" s="89">
        <v>0.53569999999999995</v>
      </c>
      <c r="J61" s="90">
        <v>90</v>
      </c>
      <c r="K61" s="91">
        <v>45977</v>
      </c>
      <c r="L61" s="90">
        <v>62</v>
      </c>
      <c r="M61" s="90">
        <v>0</v>
      </c>
      <c r="N61" s="90">
        <v>21</v>
      </c>
      <c r="O61" s="92" t="s">
        <v>959</v>
      </c>
      <c r="P61" s="93">
        <v>0.29166666666666669</v>
      </c>
      <c r="Q61" s="90">
        <v>168</v>
      </c>
      <c r="R61" s="94" t="s">
        <v>1003</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c r="A62" s="305" t="s">
        <v>834</v>
      </c>
      <c r="B62" s="306"/>
      <c r="C62" s="306"/>
      <c r="D62" s="306"/>
      <c r="E62" s="306"/>
      <c r="F62" s="306"/>
      <c r="G62" s="289"/>
      <c r="H62" s="188"/>
      <c r="I62" s="188"/>
      <c r="J62" s="188"/>
      <c r="K62" s="188"/>
      <c r="L62" s="188"/>
      <c r="M62" s="188"/>
      <c r="N62" s="188"/>
      <c r="O62" s="189"/>
      <c r="P62" s="188"/>
      <c r="Q62" s="190"/>
      <c r="R62" s="19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40" t="s">
        <v>50</v>
      </c>
      <c r="B63" s="40" t="s">
        <v>415</v>
      </c>
      <c r="C63" s="41" t="s">
        <v>840</v>
      </c>
      <c r="D63" s="40" t="s">
        <v>106</v>
      </c>
      <c r="E63" s="40" t="s">
        <v>304</v>
      </c>
      <c r="F63" s="40" t="s">
        <v>416</v>
      </c>
      <c r="G63" s="289"/>
      <c r="H63" s="188"/>
      <c r="I63" s="188"/>
      <c r="J63" s="188"/>
      <c r="K63" s="188"/>
      <c r="L63" s="188"/>
      <c r="M63" s="188"/>
      <c r="N63" s="188"/>
      <c r="O63" s="189"/>
      <c r="P63" s="188"/>
      <c r="Q63" s="190"/>
      <c r="R63" s="19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40" t="s">
        <v>50</v>
      </c>
      <c r="B64" s="40" t="s">
        <v>424</v>
      </c>
      <c r="C64" s="41" t="s">
        <v>315</v>
      </c>
      <c r="D64" s="40" t="s">
        <v>106</v>
      </c>
      <c r="E64" s="40" t="s">
        <v>856</v>
      </c>
      <c r="F64" s="40" t="s">
        <v>416</v>
      </c>
      <c r="G64" s="289"/>
      <c r="H64" s="188"/>
      <c r="I64" s="188"/>
      <c r="J64" s="188"/>
      <c r="K64" s="188"/>
      <c r="L64" s="188"/>
      <c r="M64" s="188"/>
      <c r="N64" s="188"/>
      <c r="O64" s="189"/>
      <c r="P64" s="188"/>
      <c r="Q64" s="190"/>
      <c r="R64" s="19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0" t="s">
        <v>50</v>
      </c>
      <c r="B65" s="40" t="s">
        <v>425</v>
      </c>
      <c r="C65" s="41" t="s">
        <v>855</v>
      </c>
      <c r="D65" s="40" t="s">
        <v>106</v>
      </c>
      <c r="E65" s="40" t="s">
        <v>286</v>
      </c>
      <c r="F65" s="40" t="s">
        <v>412</v>
      </c>
      <c r="G65" s="289"/>
      <c r="H65" s="188"/>
      <c r="I65" s="188"/>
      <c r="J65" s="188"/>
      <c r="K65" s="188"/>
      <c r="L65" s="188"/>
      <c r="M65" s="188"/>
      <c r="N65" s="188"/>
      <c r="O65" s="189"/>
      <c r="P65" s="188"/>
      <c r="Q65" s="190"/>
      <c r="R65" s="19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40" t="s">
        <v>50</v>
      </c>
      <c r="B66" s="40" t="s">
        <v>419</v>
      </c>
      <c r="C66" s="41" t="s">
        <v>841</v>
      </c>
      <c r="D66" s="40" t="s">
        <v>106</v>
      </c>
      <c r="E66" s="40" t="s">
        <v>286</v>
      </c>
      <c r="F66" s="40" t="s">
        <v>412</v>
      </c>
      <c r="G66" s="289"/>
      <c r="H66" s="188"/>
      <c r="I66" s="188"/>
      <c r="J66" s="188"/>
      <c r="K66" s="188"/>
      <c r="L66" s="188"/>
      <c r="M66" s="188"/>
      <c r="N66" s="188"/>
      <c r="O66" s="189"/>
      <c r="P66" s="188"/>
      <c r="Q66" s="190"/>
      <c r="R66" s="19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40" t="s">
        <v>50</v>
      </c>
      <c r="B67" s="40" t="s">
        <v>410</v>
      </c>
      <c r="C67" s="41" t="s">
        <v>837</v>
      </c>
      <c r="D67" s="40" t="s">
        <v>106</v>
      </c>
      <c r="E67" s="40" t="s">
        <v>304</v>
      </c>
      <c r="F67" s="40" t="s">
        <v>412</v>
      </c>
      <c r="G67" s="289"/>
      <c r="H67" s="188"/>
      <c r="I67" s="188"/>
      <c r="J67" s="188"/>
      <c r="K67" s="188"/>
      <c r="L67" s="188"/>
      <c r="M67" s="188"/>
      <c r="N67" s="188"/>
      <c r="O67" s="189"/>
      <c r="P67" s="188"/>
      <c r="Q67" s="190"/>
      <c r="R67" s="19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40" t="s">
        <v>50</v>
      </c>
      <c r="B68" s="40" t="s">
        <v>420</v>
      </c>
      <c r="C68" s="41" t="s">
        <v>842</v>
      </c>
      <c r="D68" s="40" t="s">
        <v>106</v>
      </c>
      <c r="E68" s="40" t="s">
        <v>304</v>
      </c>
      <c r="F68" s="40" t="s">
        <v>412</v>
      </c>
      <c r="G68" s="289"/>
      <c r="H68" s="188"/>
      <c r="I68" s="188"/>
      <c r="J68" s="188"/>
      <c r="K68" s="188"/>
      <c r="L68" s="188"/>
      <c r="M68" s="188"/>
      <c r="N68" s="188"/>
      <c r="O68" s="189"/>
      <c r="P68" s="188"/>
      <c r="Q68" s="190"/>
      <c r="R68" s="19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399</v>
      </c>
      <c r="B69" s="40" t="s">
        <v>541</v>
      </c>
      <c r="C69" s="41" t="s">
        <v>875</v>
      </c>
      <c r="D69" s="40" t="s">
        <v>495</v>
      </c>
      <c r="E69" s="40" t="s">
        <v>304</v>
      </c>
      <c r="F69" s="40" t="s">
        <v>359</v>
      </c>
      <c r="G69" s="289"/>
      <c r="H69" s="188"/>
      <c r="I69" s="188"/>
      <c r="J69" s="188"/>
      <c r="K69" s="188"/>
      <c r="L69" s="188"/>
      <c r="M69" s="188"/>
      <c r="N69" s="188"/>
      <c r="O69" s="189"/>
      <c r="P69" s="188"/>
      <c r="Q69" s="190"/>
      <c r="R69" s="19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40</v>
      </c>
      <c r="B70" s="40" t="s">
        <v>389</v>
      </c>
      <c r="C70" s="41" t="s">
        <v>835</v>
      </c>
      <c r="D70" s="40" t="s">
        <v>85</v>
      </c>
      <c r="E70" s="40" t="s">
        <v>284</v>
      </c>
      <c r="F70" s="40" t="s">
        <v>543</v>
      </c>
      <c r="G70" s="289"/>
      <c r="H70" s="188"/>
      <c r="I70" s="188"/>
      <c r="J70" s="188"/>
      <c r="K70" s="188"/>
      <c r="L70" s="188"/>
      <c r="M70" s="188"/>
      <c r="N70" s="188"/>
      <c r="O70" s="189"/>
      <c r="P70" s="188"/>
      <c r="Q70" s="190"/>
      <c r="R70" s="19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40</v>
      </c>
      <c r="B71" s="40" t="s">
        <v>396</v>
      </c>
      <c r="C71" s="41" t="s">
        <v>876</v>
      </c>
      <c r="D71" s="40" t="s">
        <v>85</v>
      </c>
      <c r="E71" s="40" t="s">
        <v>365</v>
      </c>
      <c r="F71" s="40" t="s">
        <v>543</v>
      </c>
      <c r="G71" s="289"/>
      <c r="H71" s="188"/>
      <c r="I71" s="188"/>
      <c r="J71" s="188"/>
      <c r="K71" s="188"/>
      <c r="L71" s="188"/>
      <c r="M71" s="188"/>
      <c r="N71" s="188"/>
      <c r="O71" s="189"/>
      <c r="P71" s="188"/>
      <c r="Q71" s="190"/>
      <c r="R71" s="19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42" t="s">
        <v>40</v>
      </c>
      <c r="B72" s="42" t="s">
        <v>398</v>
      </c>
      <c r="C72" s="43" t="s">
        <v>877</v>
      </c>
      <c r="D72" s="42" t="s">
        <v>85</v>
      </c>
      <c r="E72" s="42" t="s">
        <v>878</v>
      </c>
      <c r="F72" s="42" t="s">
        <v>543</v>
      </c>
      <c r="G72" s="290"/>
      <c r="H72" s="191"/>
      <c r="I72" s="191"/>
      <c r="J72" s="191"/>
      <c r="K72" s="191"/>
      <c r="L72" s="191"/>
      <c r="M72" s="191"/>
      <c r="N72" s="191"/>
      <c r="O72" s="192"/>
      <c r="P72" s="191"/>
      <c r="Q72" s="193"/>
      <c r="R72" s="19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5" customHeight="1">
      <c r="A73" s="310"/>
      <c r="B73" s="311"/>
      <c r="C73" s="311"/>
      <c r="D73" s="311"/>
      <c r="E73" s="311"/>
      <c r="F73" s="311"/>
      <c r="G73" s="312"/>
      <c r="H73" s="313"/>
      <c r="I73" s="313"/>
      <c r="J73" s="313"/>
      <c r="K73" s="313"/>
      <c r="L73" s="313"/>
      <c r="M73" s="313"/>
      <c r="N73" s="313"/>
      <c r="O73" s="314"/>
      <c r="P73" s="313"/>
      <c r="Q73" s="312"/>
      <c r="R73" s="31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15" customHeight="1">
      <c r="A74" s="293" t="s">
        <v>5</v>
      </c>
      <c r="B74" s="294"/>
      <c r="C74" s="294"/>
      <c r="D74" s="294"/>
      <c r="E74" s="294"/>
      <c r="F74" s="294"/>
      <c r="G74" s="5">
        <v>45983</v>
      </c>
      <c r="H74" s="295" t="s">
        <v>6</v>
      </c>
      <c r="I74" s="292"/>
      <c r="J74" s="292"/>
      <c r="K74" s="292"/>
      <c r="L74" s="292"/>
      <c r="M74" s="292"/>
      <c r="N74" s="292"/>
      <c r="O74" s="292"/>
      <c r="P74" s="292"/>
      <c r="Q74" s="292"/>
      <c r="R74" s="292"/>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c r="A75" s="44" t="s">
        <v>7</v>
      </c>
      <c r="B75" s="44" t="s">
        <v>8</v>
      </c>
      <c r="C75" s="45" t="s">
        <v>9</v>
      </c>
      <c r="D75" s="44" t="s">
        <v>10</v>
      </c>
      <c r="E75" s="44" t="s">
        <v>11</v>
      </c>
      <c r="F75" s="44" t="s">
        <v>12</v>
      </c>
      <c r="G75" s="46" t="s">
        <v>13</v>
      </c>
      <c r="H75" s="44" t="s">
        <v>14</v>
      </c>
      <c r="I75" s="47" t="s">
        <v>15</v>
      </c>
      <c r="J75" s="48" t="s">
        <v>16</v>
      </c>
      <c r="K75" s="49" t="s">
        <v>17</v>
      </c>
      <c r="L75" s="48" t="s">
        <v>18</v>
      </c>
      <c r="M75" s="48" t="s">
        <v>19</v>
      </c>
      <c r="N75" s="48" t="s">
        <v>20</v>
      </c>
      <c r="O75" s="44" t="s">
        <v>21</v>
      </c>
      <c r="P75" s="45" t="s">
        <v>22</v>
      </c>
      <c r="Q75" s="48" t="s">
        <v>23</v>
      </c>
      <c r="R75" s="44"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98" t="s">
        <v>25</v>
      </c>
      <c r="B76" s="98" t="s">
        <v>984</v>
      </c>
      <c r="C76" s="99">
        <v>0.46180555555555558</v>
      </c>
      <c r="D76" s="98" t="s">
        <v>27</v>
      </c>
      <c r="E76" s="98" t="s">
        <v>311</v>
      </c>
      <c r="F76" s="98" t="s">
        <v>607</v>
      </c>
      <c r="G76" s="288"/>
      <c r="H76" s="100" t="s">
        <v>985</v>
      </c>
      <c r="I76" s="216">
        <v>0.59519999999999995</v>
      </c>
      <c r="J76" s="102">
        <v>100</v>
      </c>
      <c r="K76" s="103">
        <v>45977</v>
      </c>
      <c r="L76" s="102">
        <v>34</v>
      </c>
      <c r="M76" s="102">
        <v>0</v>
      </c>
      <c r="N76" s="102">
        <v>14</v>
      </c>
      <c r="O76" s="104" t="s">
        <v>644</v>
      </c>
      <c r="P76" s="105">
        <v>0.46180555555555558</v>
      </c>
      <c r="Q76" s="102">
        <v>168</v>
      </c>
      <c r="R76" s="106" t="s">
        <v>1004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27" t="s">
        <v>25</v>
      </c>
      <c r="B77" s="27" t="s">
        <v>981</v>
      </c>
      <c r="C77" s="28">
        <v>0.6875</v>
      </c>
      <c r="D77" s="27" t="s">
        <v>27</v>
      </c>
      <c r="E77" s="27" t="s">
        <v>393</v>
      </c>
      <c r="F77" s="27" t="s">
        <v>583</v>
      </c>
      <c r="G77" s="289"/>
      <c r="H77" s="10" t="s">
        <v>982</v>
      </c>
      <c r="I77" s="11">
        <v>0.67259999999999998</v>
      </c>
      <c r="J77" s="12">
        <v>113</v>
      </c>
      <c r="K77" s="13">
        <v>45976</v>
      </c>
      <c r="L77" s="12">
        <v>13</v>
      </c>
      <c r="M77" s="12">
        <v>0</v>
      </c>
      <c r="N77" s="12">
        <v>0</v>
      </c>
      <c r="O77" s="14" t="s">
        <v>221</v>
      </c>
      <c r="P77" s="15">
        <v>0.6875</v>
      </c>
      <c r="Q77" s="12">
        <v>168</v>
      </c>
      <c r="R77" s="16" t="s">
        <v>1005</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31" t="s">
        <v>77</v>
      </c>
      <c r="B78" s="31" t="s">
        <v>987</v>
      </c>
      <c r="C78" s="32">
        <v>0.46180555555555558</v>
      </c>
      <c r="D78" s="31" t="s">
        <v>92</v>
      </c>
      <c r="E78" s="31" t="s">
        <v>63</v>
      </c>
      <c r="F78" s="31" t="s">
        <v>988</v>
      </c>
      <c r="G78" s="289"/>
      <c r="H78" s="33"/>
      <c r="I78" s="34"/>
      <c r="J78" s="34"/>
      <c r="K78" s="34"/>
      <c r="L78" s="34"/>
      <c r="M78" s="34"/>
      <c r="N78" s="34"/>
      <c r="O78" s="35"/>
      <c r="P78" s="34"/>
      <c r="Q78" s="36"/>
      <c r="R78" s="3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c r="A79" s="305" t="s">
        <v>834</v>
      </c>
      <c r="B79" s="306"/>
      <c r="C79" s="306"/>
      <c r="D79" s="306"/>
      <c r="E79" s="306"/>
      <c r="F79" s="306"/>
      <c r="G79" s="289"/>
      <c r="H79" s="188"/>
      <c r="I79" s="188"/>
      <c r="J79" s="188"/>
      <c r="K79" s="188"/>
      <c r="L79" s="188"/>
      <c r="M79" s="188"/>
      <c r="N79" s="188"/>
      <c r="O79" s="189"/>
      <c r="P79" s="188"/>
      <c r="Q79" s="190"/>
      <c r="R79" s="19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40" t="s">
        <v>50</v>
      </c>
      <c r="B80" s="40" t="s">
        <v>415</v>
      </c>
      <c r="C80" s="41" t="s">
        <v>840</v>
      </c>
      <c r="D80" s="40" t="s">
        <v>52</v>
      </c>
      <c r="E80" s="40" t="s">
        <v>304</v>
      </c>
      <c r="F80" s="40" t="s">
        <v>416</v>
      </c>
      <c r="G80" s="289"/>
      <c r="H80" s="188"/>
      <c r="I80" s="188"/>
      <c r="J80" s="188"/>
      <c r="K80" s="188"/>
      <c r="L80" s="188"/>
      <c r="M80" s="188"/>
      <c r="N80" s="188"/>
      <c r="O80" s="189"/>
      <c r="P80" s="188"/>
      <c r="Q80" s="190"/>
      <c r="R80" s="19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40" t="s">
        <v>50</v>
      </c>
      <c r="B81" s="40" t="s">
        <v>410</v>
      </c>
      <c r="C81" s="41" t="s">
        <v>837</v>
      </c>
      <c r="D81" s="40" t="s">
        <v>52</v>
      </c>
      <c r="E81" s="40" t="s">
        <v>302</v>
      </c>
      <c r="F81" s="40" t="s">
        <v>416</v>
      </c>
      <c r="G81" s="289"/>
      <c r="H81" s="188"/>
      <c r="I81" s="188"/>
      <c r="J81" s="188"/>
      <c r="K81" s="188"/>
      <c r="L81" s="188"/>
      <c r="M81" s="188"/>
      <c r="N81" s="188"/>
      <c r="O81" s="189"/>
      <c r="P81" s="188"/>
      <c r="Q81" s="190"/>
      <c r="R81" s="19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40" t="s">
        <v>50</v>
      </c>
      <c r="B82" s="40" t="s">
        <v>421</v>
      </c>
      <c r="C82" s="41" t="s">
        <v>326</v>
      </c>
      <c r="D82" s="40" t="s">
        <v>52</v>
      </c>
      <c r="E82" s="40" t="s">
        <v>304</v>
      </c>
      <c r="F82" s="40" t="s">
        <v>412</v>
      </c>
      <c r="G82" s="289"/>
      <c r="H82" s="188"/>
      <c r="I82" s="188"/>
      <c r="J82" s="188"/>
      <c r="K82" s="188"/>
      <c r="L82" s="188"/>
      <c r="M82" s="188"/>
      <c r="N82" s="188"/>
      <c r="O82" s="189"/>
      <c r="P82" s="188"/>
      <c r="Q82" s="190"/>
      <c r="R82" s="19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40" t="s">
        <v>50</v>
      </c>
      <c r="B83" s="40" t="s">
        <v>425</v>
      </c>
      <c r="C83" s="41" t="s">
        <v>867</v>
      </c>
      <c r="D83" s="40" t="s">
        <v>52</v>
      </c>
      <c r="E83" s="40" t="s">
        <v>304</v>
      </c>
      <c r="F83" s="40" t="s">
        <v>412</v>
      </c>
      <c r="G83" s="289"/>
      <c r="H83" s="188"/>
      <c r="I83" s="188"/>
      <c r="J83" s="188"/>
      <c r="K83" s="188"/>
      <c r="L83" s="188"/>
      <c r="M83" s="188"/>
      <c r="N83" s="188"/>
      <c r="O83" s="189"/>
      <c r="P83" s="188"/>
      <c r="Q83" s="190"/>
      <c r="R83" s="19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40" t="s">
        <v>50</v>
      </c>
      <c r="B84" s="40" t="s">
        <v>419</v>
      </c>
      <c r="C84" s="41" t="s">
        <v>841</v>
      </c>
      <c r="D84" s="40" t="s">
        <v>52</v>
      </c>
      <c r="E84" s="40" t="s">
        <v>304</v>
      </c>
      <c r="F84" s="40" t="s">
        <v>412</v>
      </c>
      <c r="G84" s="289"/>
      <c r="H84" s="188"/>
      <c r="I84" s="188"/>
      <c r="J84" s="188"/>
      <c r="K84" s="188"/>
      <c r="L84" s="188"/>
      <c r="M84" s="188"/>
      <c r="N84" s="188"/>
      <c r="O84" s="189"/>
      <c r="P84" s="188"/>
      <c r="Q84" s="190"/>
      <c r="R84" s="19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40" t="s">
        <v>50</v>
      </c>
      <c r="B85" s="40" t="s">
        <v>424</v>
      </c>
      <c r="C85" s="41" t="s">
        <v>315</v>
      </c>
      <c r="D85" s="40" t="s">
        <v>52</v>
      </c>
      <c r="E85" s="40" t="s">
        <v>288</v>
      </c>
      <c r="F85" s="40" t="s">
        <v>412</v>
      </c>
      <c r="G85" s="289"/>
      <c r="H85" s="188"/>
      <c r="I85" s="188"/>
      <c r="J85" s="188"/>
      <c r="K85" s="188"/>
      <c r="L85" s="188"/>
      <c r="M85" s="188"/>
      <c r="N85" s="188"/>
      <c r="O85" s="189"/>
      <c r="P85" s="188"/>
      <c r="Q85" s="190"/>
      <c r="R85" s="19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40" t="s">
        <v>50</v>
      </c>
      <c r="B86" s="40" t="s">
        <v>420</v>
      </c>
      <c r="C86" s="41" t="s">
        <v>842</v>
      </c>
      <c r="D86" s="40" t="s">
        <v>52</v>
      </c>
      <c r="E86" s="40" t="s">
        <v>304</v>
      </c>
      <c r="F86" s="40" t="s">
        <v>412</v>
      </c>
      <c r="G86" s="289"/>
      <c r="H86" s="188"/>
      <c r="I86" s="188"/>
      <c r="J86" s="188"/>
      <c r="K86" s="188"/>
      <c r="L86" s="188"/>
      <c r="M86" s="188"/>
      <c r="N86" s="188"/>
      <c r="O86" s="189"/>
      <c r="P86" s="188"/>
      <c r="Q86" s="190"/>
      <c r="R86" s="19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40" t="s">
        <v>40</v>
      </c>
      <c r="B87" s="40" t="s">
        <v>389</v>
      </c>
      <c r="C87" s="41" t="s">
        <v>835</v>
      </c>
      <c r="D87" s="40" t="s">
        <v>42</v>
      </c>
      <c r="E87" s="40" t="s">
        <v>856</v>
      </c>
      <c r="F87" s="40" t="s">
        <v>488</v>
      </c>
      <c r="G87" s="289"/>
      <c r="H87" s="188"/>
      <c r="I87" s="188"/>
      <c r="J87" s="188"/>
      <c r="K87" s="188"/>
      <c r="L87" s="188"/>
      <c r="M87" s="188"/>
      <c r="N87" s="188"/>
      <c r="O87" s="189"/>
      <c r="P87" s="188"/>
      <c r="Q87" s="190"/>
      <c r="R87" s="19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40" t="s">
        <v>50</v>
      </c>
      <c r="B88" s="40" t="s">
        <v>415</v>
      </c>
      <c r="C88" s="41" t="s">
        <v>840</v>
      </c>
      <c r="D88" s="40" t="s">
        <v>55</v>
      </c>
      <c r="E88" s="40" t="s">
        <v>304</v>
      </c>
      <c r="F88" s="40" t="s">
        <v>417</v>
      </c>
      <c r="G88" s="289"/>
      <c r="H88" s="188"/>
      <c r="I88" s="188"/>
      <c r="J88" s="188"/>
      <c r="K88" s="188"/>
      <c r="L88" s="188"/>
      <c r="M88" s="188"/>
      <c r="N88" s="188"/>
      <c r="O88" s="189"/>
      <c r="P88" s="188"/>
      <c r="Q88" s="190"/>
      <c r="R88" s="19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2" t="s">
        <v>50</v>
      </c>
      <c r="B89" s="42" t="s">
        <v>410</v>
      </c>
      <c r="C89" s="43" t="s">
        <v>837</v>
      </c>
      <c r="D89" s="42" t="s">
        <v>55</v>
      </c>
      <c r="E89" s="42" t="s">
        <v>302</v>
      </c>
      <c r="F89" s="42" t="s">
        <v>417</v>
      </c>
      <c r="G89" s="290"/>
      <c r="H89" s="191"/>
      <c r="I89" s="191"/>
      <c r="J89" s="191"/>
      <c r="K89" s="191"/>
      <c r="L89" s="191"/>
      <c r="M89" s="191"/>
      <c r="N89" s="191"/>
      <c r="O89" s="192"/>
      <c r="P89" s="191"/>
      <c r="Q89" s="193"/>
      <c r="R89" s="19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5" customHeight="1">
      <c r="A90" s="316"/>
      <c r="B90" s="312"/>
      <c r="C90" s="312"/>
      <c r="D90" s="312"/>
      <c r="E90" s="312"/>
      <c r="F90" s="312"/>
      <c r="G90" s="312"/>
      <c r="H90" s="312"/>
      <c r="I90" s="312"/>
      <c r="J90" s="312"/>
      <c r="K90" s="312"/>
      <c r="L90" s="312"/>
      <c r="M90" s="312"/>
      <c r="N90" s="312"/>
      <c r="O90" s="312"/>
      <c r="P90" s="312"/>
      <c r="Q90" s="312"/>
      <c r="R90" s="31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15" customHeight="1">
      <c r="A91" s="293" t="s">
        <v>5</v>
      </c>
      <c r="B91" s="294"/>
      <c r="C91" s="294"/>
      <c r="D91" s="294"/>
      <c r="E91" s="294"/>
      <c r="F91" s="294"/>
      <c r="G91" s="5">
        <v>45984</v>
      </c>
      <c r="H91" s="295" t="s">
        <v>6</v>
      </c>
      <c r="I91" s="292"/>
      <c r="J91" s="292"/>
      <c r="K91" s="292"/>
      <c r="L91" s="292"/>
      <c r="M91" s="292"/>
      <c r="N91" s="292"/>
      <c r="O91" s="292"/>
      <c r="P91" s="292"/>
      <c r="Q91" s="292"/>
      <c r="R91" s="292"/>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c r="A92" s="44" t="s">
        <v>7</v>
      </c>
      <c r="B92" s="44" t="s">
        <v>8</v>
      </c>
      <c r="C92" s="45" t="s">
        <v>9</v>
      </c>
      <c r="D92" s="44" t="s">
        <v>10</v>
      </c>
      <c r="E92" s="44" t="s">
        <v>11</v>
      </c>
      <c r="F92" s="44" t="s">
        <v>12</v>
      </c>
      <c r="G92" s="46" t="s">
        <v>13</v>
      </c>
      <c r="H92" s="44" t="s">
        <v>14</v>
      </c>
      <c r="I92" s="47" t="s">
        <v>15</v>
      </c>
      <c r="J92" s="48" t="s">
        <v>16</v>
      </c>
      <c r="K92" s="49" t="s">
        <v>17</v>
      </c>
      <c r="L92" s="48" t="s">
        <v>18</v>
      </c>
      <c r="M92" s="48" t="s">
        <v>19</v>
      </c>
      <c r="N92" s="48" t="s">
        <v>20</v>
      </c>
      <c r="O92" s="44" t="s">
        <v>21</v>
      </c>
      <c r="P92" s="45" t="s">
        <v>22</v>
      </c>
      <c r="Q92" s="48" t="s">
        <v>23</v>
      </c>
      <c r="R92" s="44"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50" t="s">
        <v>40</v>
      </c>
      <c r="B93" s="50" t="s">
        <v>989</v>
      </c>
      <c r="C93" s="51">
        <v>0.28472222222222221</v>
      </c>
      <c r="D93" s="50" t="s">
        <v>815</v>
      </c>
      <c r="E93" s="50" t="s">
        <v>1006</v>
      </c>
      <c r="F93" s="50" t="s">
        <v>1007</v>
      </c>
      <c r="G93" s="288"/>
      <c r="H93" s="33"/>
      <c r="I93" s="34"/>
      <c r="J93" s="34"/>
      <c r="K93" s="34"/>
      <c r="L93" s="34"/>
      <c r="M93" s="34"/>
      <c r="N93" s="34"/>
      <c r="O93" s="35"/>
      <c r="P93" s="34"/>
      <c r="Q93" s="36"/>
      <c r="R93" s="3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38" t="s">
        <v>40</v>
      </c>
      <c r="B94" s="38" t="s">
        <v>989</v>
      </c>
      <c r="C94" s="39">
        <v>0.28472222222222221</v>
      </c>
      <c r="D94" s="38" t="s">
        <v>817</v>
      </c>
      <c r="E94" s="38" t="s">
        <v>1008</v>
      </c>
      <c r="F94" s="38" t="s">
        <v>1009</v>
      </c>
      <c r="G94" s="289"/>
      <c r="H94" s="33"/>
      <c r="I94" s="34"/>
      <c r="J94" s="34"/>
      <c r="K94" s="34"/>
      <c r="L94" s="34"/>
      <c r="M94" s="34"/>
      <c r="N94" s="34"/>
      <c r="O94" s="35"/>
      <c r="P94" s="34"/>
      <c r="Q94" s="36"/>
      <c r="R94" s="3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38" t="s">
        <v>40</v>
      </c>
      <c r="B95" s="38" t="s">
        <v>989</v>
      </c>
      <c r="C95" s="39">
        <v>0.28472222222222221</v>
      </c>
      <c r="D95" s="38" t="s">
        <v>819</v>
      </c>
      <c r="E95" s="38" t="s">
        <v>1008</v>
      </c>
      <c r="F95" s="38" t="s">
        <v>1010</v>
      </c>
      <c r="G95" s="289"/>
      <c r="H95" s="33"/>
      <c r="I95" s="34"/>
      <c r="J95" s="34"/>
      <c r="K95" s="34"/>
      <c r="L95" s="34"/>
      <c r="M95" s="34"/>
      <c r="N95" s="34"/>
      <c r="O95" s="35"/>
      <c r="P95" s="34"/>
      <c r="Q95" s="36"/>
      <c r="R95" s="3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38" t="s">
        <v>40</v>
      </c>
      <c r="B96" s="38" t="s">
        <v>989</v>
      </c>
      <c r="C96" s="39">
        <v>0.28472222222222221</v>
      </c>
      <c r="D96" s="38" t="s">
        <v>821</v>
      </c>
      <c r="E96" s="38" t="s">
        <v>1008</v>
      </c>
      <c r="F96" s="38" t="s">
        <v>1011</v>
      </c>
      <c r="G96" s="289"/>
      <c r="H96" s="33"/>
      <c r="I96" s="34"/>
      <c r="J96" s="34"/>
      <c r="K96" s="34"/>
      <c r="L96" s="34"/>
      <c r="M96" s="34"/>
      <c r="N96" s="34"/>
      <c r="O96" s="35"/>
      <c r="P96" s="34"/>
      <c r="Q96" s="36"/>
      <c r="R96" s="3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195" t="s">
        <v>25</v>
      </c>
      <c r="B97" s="195" t="s">
        <v>981</v>
      </c>
      <c r="C97" s="196">
        <v>0.85069444444444453</v>
      </c>
      <c r="D97" s="195" t="s">
        <v>27</v>
      </c>
      <c r="E97" s="195" t="s">
        <v>93</v>
      </c>
      <c r="F97" s="195" t="s">
        <v>581</v>
      </c>
      <c r="G97" s="289"/>
      <c r="H97" s="197" t="s">
        <v>982</v>
      </c>
      <c r="I97" s="198">
        <v>0.91069999999999995</v>
      </c>
      <c r="J97" s="199">
        <v>153</v>
      </c>
      <c r="K97" s="200">
        <v>45976</v>
      </c>
      <c r="L97" s="199">
        <v>3</v>
      </c>
      <c r="M97" s="199">
        <v>0</v>
      </c>
      <c r="N97" s="199">
        <v>0</v>
      </c>
      <c r="O97" s="201" t="s">
        <v>336</v>
      </c>
      <c r="P97" s="202">
        <v>0.85069444444444453</v>
      </c>
      <c r="Q97" s="199">
        <v>168</v>
      </c>
      <c r="R97" s="203" t="s">
        <v>1012</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95" t="s">
        <v>25</v>
      </c>
      <c r="B98" s="95" t="s">
        <v>993</v>
      </c>
      <c r="C98" s="96">
        <v>0.76736111111111116</v>
      </c>
      <c r="D98" s="95" t="s">
        <v>27</v>
      </c>
      <c r="E98" s="95" t="s">
        <v>152</v>
      </c>
      <c r="F98" s="95" t="s">
        <v>581</v>
      </c>
      <c r="G98" s="289"/>
      <c r="H98" s="88" t="s">
        <v>994</v>
      </c>
      <c r="I98" s="208">
        <v>0.5595</v>
      </c>
      <c r="J98" s="90">
        <v>94</v>
      </c>
      <c r="K98" s="91">
        <v>45975</v>
      </c>
      <c r="L98" s="90">
        <v>5</v>
      </c>
      <c r="M98" s="90">
        <v>0</v>
      </c>
      <c r="N98" s="90">
        <v>0</v>
      </c>
      <c r="O98" s="92" t="s">
        <v>258</v>
      </c>
      <c r="P98" s="93">
        <v>0.76736111111111116</v>
      </c>
      <c r="Q98" s="90">
        <v>168</v>
      </c>
      <c r="R98" s="94" t="s">
        <v>1013</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c r="A99" s="305" t="s">
        <v>834</v>
      </c>
      <c r="B99" s="306"/>
      <c r="C99" s="306"/>
      <c r="D99" s="306"/>
      <c r="E99" s="306"/>
      <c r="F99" s="306"/>
      <c r="G99" s="289"/>
      <c r="H99" s="188"/>
      <c r="I99" s="188"/>
      <c r="J99" s="188"/>
      <c r="K99" s="188"/>
      <c r="L99" s="188"/>
      <c r="M99" s="188"/>
      <c r="N99" s="188"/>
      <c r="O99" s="189"/>
      <c r="P99" s="188"/>
      <c r="Q99" s="190"/>
      <c r="R99" s="19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40" t="s">
        <v>50</v>
      </c>
      <c r="B100" s="40" t="s">
        <v>414</v>
      </c>
      <c r="C100" s="41" t="s">
        <v>838</v>
      </c>
      <c r="D100" s="40" t="s">
        <v>52</v>
      </c>
      <c r="E100" s="40" t="s">
        <v>292</v>
      </c>
      <c r="F100" s="40" t="s">
        <v>390</v>
      </c>
      <c r="G100" s="289"/>
      <c r="H100" s="188"/>
      <c r="I100" s="188"/>
      <c r="J100" s="188"/>
      <c r="K100" s="188"/>
      <c r="L100" s="188"/>
      <c r="M100" s="188"/>
      <c r="N100" s="188"/>
      <c r="O100" s="189"/>
      <c r="P100" s="188"/>
      <c r="Q100" s="190"/>
      <c r="R100" s="19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40" t="s">
        <v>50</v>
      </c>
      <c r="B101" s="40" t="s">
        <v>415</v>
      </c>
      <c r="C101" s="41" t="s">
        <v>840</v>
      </c>
      <c r="D101" s="40" t="s">
        <v>52</v>
      </c>
      <c r="E101" s="40" t="s">
        <v>304</v>
      </c>
      <c r="F101" s="40" t="s">
        <v>567</v>
      </c>
      <c r="G101" s="289"/>
      <c r="H101" s="188"/>
      <c r="I101" s="188"/>
      <c r="J101" s="188"/>
      <c r="K101" s="188"/>
      <c r="L101" s="188"/>
      <c r="M101" s="188"/>
      <c r="N101" s="188"/>
      <c r="O101" s="189"/>
      <c r="P101" s="188"/>
      <c r="Q101" s="190"/>
      <c r="R101" s="19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40" t="s">
        <v>50</v>
      </c>
      <c r="B102" s="40" t="s">
        <v>421</v>
      </c>
      <c r="C102" s="41" t="s">
        <v>326</v>
      </c>
      <c r="D102" s="40" t="s">
        <v>52</v>
      </c>
      <c r="E102" s="40" t="s">
        <v>304</v>
      </c>
      <c r="F102" s="40" t="s">
        <v>567</v>
      </c>
      <c r="G102" s="289"/>
      <c r="H102" s="188"/>
      <c r="I102" s="188"/>
      <c r="J102" s="188"/>
      <c r="K102" s="188"/>
      <c r="L102" s="188"/>
      <c r="M102" s="188"/>
      <c r="N102" s="188"/>
      <c r="O102" s="189"/>
      <c r="P102" s="188"/>
      <c r="Q102" s="190"/>
      <c r="R102" s="19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40" t="s">
        <v>50</v>
      </c>
      <c r="B103" s="40" t="s">
        <v>425</v>
      </c>
      <c r="C103" s="41" t="s">
        <v>855</v>
      </c>
      <c r="D103" s="40" t="s">
        <v>52</v>
      </c>
      <c r="E103" s="40" t="s">
        <v>286</v>
      </c>
      <c r="F103" s="40" t="s">
        <v>567</v>
      </c>
      <c r="G103" s="289"/>
      <c r="H103" s="188"/>
      <c r="I103" s="188"/>
      <c r="J103" s="188"/>
      <c r="K103" s="188"/>
      <c r="L103" s="188"/>
      <c r="M103" s="188"/>
      <c r="N103" s="188"/>
      <c r="O103" s="189"/>
      <c r="P103" s="188"/>
      <c r="Q103" s="190"/>
      <c r="R103" s="19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40" t="s">
        <v>50</v>
      </c>
      <c r="B104" s="40" t="s">
        <v>419</v>
      </c>
      <c r="C104" s="41" t="s">
        <v>841</v>
      </c>
      <c r="D104" s="40" t="s">
        <v>52</v>
      </c>
      <c r="E104" s="40" t="s">
        <v>304</v>
      </c>
      <c r="F104" s="40" t="s">
        <v>567</v>
      </c>
      <c r="G104" s="289"/>
      <c r="H104" s="188"/>
      <c r="I104" s="188"/>
      <c r="J104" s="188"/>
      <c r="K104" s="188"/>
      <c r="L104" s="188"/>
      <c r="M104" s="188"/>
      <c r="N104" s="188"/>
      <c r="O104" s="189"/>
      <c r="P104" s="188"/>
      <c r="Q104" s="190"/>
      <c r="R104" s="19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40" t="s">
        <v>50</v>
      </c>
      <c r="B105" s="40" t="s">
        <v>424</v>
      </c>
      <c r="C105" s="41" t="s">
        <v>315</v>
      </c>
      <c r="D105" s="40" t="s">
        <v>52</v>
      </c>
      <c r="E105" s="40" t="s">
        <v>304</v>
      </c>
      <c r="F105" s="40" t="s">
        <v>567</v>
      </c>
      <c r="G105" s="289"/>
      <c r="H105" s="188"/>
      <c r="I105" s="188"/>
      <c r="J105" s="188"/>
      <c r="K105" s="188"/>
      <c r="L105" s="188"/>
      <c r="M105" s="188"/>
      <c r="N105" s="188"/>
      <c r="O105" s="189"/>
      <c r="P105" s="188"/>
      <c r="Q105" s="190"/>
      <c r="R105" s="19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40" t="s">
        <v>50</v>
      </c>
      <c r="B106" s="40" t="s">
        <v>410</v>
      </c>
      <c r="C106" s="41" t="s">
        <v>837</v>
      </c>
      <c r="D106" s="40" t="s">
        <v>52</v>
      </c>
      <c r="E106" s="40" t="s">
        <v>294</v>
      </c>
      <c r="F106" s="40" t="s">
        <v>567</v>
      </c>
      <c r="G106" s="289"/>
      <c r="H106" s="188"/>
      <c r="I106" s="188"/>
      <c r="J106" s="188"/>
      <c r="K106" s="188"/>
      <c r="L106" s="188"/>
      <c r="M106" s="188"/>
      <c r="N106" s="188"/>
      <c r="O106" s="189"/>
      <c r="P106" s="188"/>
      <c r="Q106" s="190"/>
      <c r="R106" s="19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40" t="s">
        <v>404</v>
      </c>
      <c r="B107" s="40" t="s">
        <v>405</v>
      </c>
      <c r="C107" s="41" t="s">
        <v>836</v>
      </c>
      <c r="D107" s="40" t="s">
        <v>406</v>
      </c>
      <c r="E107" s="40" t="s">
        <v>365</v>
      </c>
      <c r="F107" s="40" t="s">
        <v>407</v>
      </c>
      <c r="G107" s="289"/>
      <c r="H107" s="188"/>
      <c r="I107" s="188"/>
      <c r="J107" s="188"/>
      <c r="K107" s="188"/>
      <c r="L107" s="188"/>
      <c r="M107" s="188"/>
      <c r="N107" s="188"/>
      <c r="O107" s="189"/>
      <c r="P107" s="188"/>
      <c r="Q107" s="190"/>
      <c r="R107" s="19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40" t="s">
        <v>428</v>
      </c>
      <c r="B108" s="40" t="s">
        <v>429</v>
      </c>
      <c r="C108" s="41" t="s">
        <v>839</v>
      </c>
      <c r="D108" s="40" t="s">
        <v>406</v>
      </c>
      <c r="E108" s="40" t="s">
        <v>365</v>
      </c>
      <c r="F108" s="40" t="s">
        <v>570</v>
      </c>
      <c r="G108" s="289"/>
      <c r="H108" s="188"/>
      <c r="I108" s="188"/>
      <c r="J108" s="188"/>
      <c r="K108" s="188"/>
      <c r="L108" s="188"/>
      <c r="M108" s="188"/>
      <c r="N108" s="188"/>
      <c r="O108" s="189"/>
      <c r="P108" s="188"/>
      <c r="Q108" s="190"/>
      <c r="R108" s="19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42" t="s">
        <v>428</v>
      </c>
      <c r="B109" s="42" t="s">
        <v>474</v>
      </c>
      <c r="C109" s="43" t="s">
        <v>895</v>
      </c>
      <c r="D109" s="42" t="s">
        <v>406</v>
      </c>
      <c r="E109" s="42" t="s">
        <v>365</v>
      </c>
      <c r="F109" s="42" t="s">
        <v>570</v>
      </c>
      <c r="G109" s="290"/>
      <c r="H109" s="191"/>
      <c r="I109" s="191"/>
      <c r="J109" s="191"/>
      <c r="K109" s="191"/>
      <c r="L109" s="191"/>
      <c r="M109" s="191"/>
      <c r="N109" s="191"/>
      <c r="O109" s="192"/>
      <c r="P109" s="191"/>
      <c r="Q109" s="193"/>
      <c r="R109" s="19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5" customHeight="1">
      <c r="A110" s="310"/>
      <c r="B110" s="311"/>
      <c r="C110" s="311"/>
      <c r="D110" s="311"/>
      <c r="E110" s="311"/>
      <c r="F110" s="311"/>
      <c r="G110" s="312"/>
      <c r="H110" s="313"/>
      <c r="I110" s="313"/>
      <c r="J110" s="313"/>
      <c r="K110" s="313"/>
      <c r="L110" s="313"/>
      <c r="M110" s="313"/>
      <c r="N110" s="313"/>
      <c r="O110" s="314"/>
      <c r="P110" s="313"/>
      <c r="Q110" s="312"/>
      <c r="R110" s="31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15" customHeight="1">
      <c r="A111" s="293" t="s">
        <v>5</v>
      </c>
      <c r="B111" s="294"/>
      <c r="C111" s="294"/>
      <c r="D111" s="294"/>
      <c r="E111" s="294"/>
      <c r="F111" s="294"/>
      <c r="G111" s="5">
        <v>45985</v>
      </c>
      <c r="H111" s="295" t="s">
        <v>6</v>
      </c>
      <c r="I111" s="292"/>
      <c r="J111" s="292"/>
      <c r="K111" s="292"/>
      <c r="L111" s="292"/>
      <c r="M111" s="292"/>
      <c r="N111" s="292"/>
      <c r="O111" s="292"/>
      <c r="P111" s="292"/>
      <c r="Q111" s="292"/>
      <c r="R111" s="292"/>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c r="A112" s="44" t="s">
        <v>7</v>
      </c>
      <c r="B112" s="44" t="s">
        <v>8</v>
      </c>
      <c r="C112" s="45" t="s">
        <v>9</v>
      </c>
      <c r="D112" s="44" t="s">
        <v>10</v>
      </c>
      <c r="E112" s="44" t="s">
        <v>11</v>
      </c>
      <c r="F112" s="44" t="s">
        <v>12</v>
      </c>
      <c r="G112" s="46" t="s">
        <v>13</v>
      </c>
      <c r="H112" s="44" t="s">
        <v>14</v>
      </c>
      <c r="I112" s="47" t="s">
        <v>15</v>
      </c>
      <c r="J112" s="48" t="s">
        <v>16</v>
      </c>
      <c r="K112" s="49" t="s">
        <v>17</v>
      </c>
      <c r="L112" s="48" t="s">
        <v>18</v>
      </c>
      <c r="M112" s="48" t="s">
        <v>19</v>
      </c>
      <c r="N112" s="48" t="s">
        <v>20</v>
      </c>
      <c r="O112" s="44" t="s">
        <v>21</v>
      </c>
      <c r="P112" s="45" t="s">
        <v>22</v>
      </c>
      <c r="Q112" s="48" t="s">
        <v>23</v>
      </c>
      <c r="R112" s="44"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195" t="s">
        <v>25</v>
      </c>
      <c r="B113" s="195" t="s">
        <v>997</v>
      </c>
      <c r="C113" s="196">
        <v>0.50694444444444442</v>
      </c>
      <c r="D113" s="195" t="s">
        <v>27</v>
      </c>
      <c r="E113" s="195" t="s">
        <v>120</v>
      </c>
      <c r="F113" s="195" t="s">
        <v>628</v>
      </c>
      <c r="G113" s="288"/>
      <c r="H113" s="197" t="s">
        <v>998</v>
      </c>
      <c r="I113" s="219">
        <v>0.42859999999999998</v>
      </c>
      <c r="J113" s="199">
        <v>72</v>
      </c>
      <c r="K113" s="200">
        <v>45977</v>
      </c>
      <c r="L113" s="199">
        <v>67</v>
      </c>
      <c r="M113" s="199">
        <v>0</v>
      </c>
      <c r="N113" s="199">
        <v>59</v>
      </c>
      <c r="O113" s="201" t="s">
        <v>629</v>
      </c>
      <c r="P113" s="202">
        <v>0.50694444444444442</v>
      </c>
      <c r="Q113" s="199">
        <v>168</v>
      </c>
      <c r="R113" s="203" t="s">
        <v>1014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95" t="s">
        <v>25</v>
      </c>
      <c r="B114" s="95" t="s">
        <v>984</v>
      </c>
      <c r="C114" s="96">
        <v>0.70833333333333337</v>
      </c>
      <c r="D114" s="95" t="s">
        <v>27</v>
      </c>
      <c r="E114" s="95" t="s">
        <v>69</v>
      </c>
      <c r="F114" s="95" t="s">
        <v>628</v>
      </c>
      <c r="G114" s="289"/>
      <c r="H114" s="88" t="s">
        <v>985</v>
      </c>
      <c r="I114" s="89">
        <v>0.11310000000000001</v>
      </c>
      <c r="J114" s="90">
        <v>19</v>
      </c>
      <c r="K114" s="91">
        <v>45977</v>
      </c>
      <c r="L114" s="90">
        <v>12</v>
      </c>
      <c r="M114" s="90">
        <v>0</v>
      </c>
      <c r="N114" s="90">
        <v>4</v>
      </c>
      <c r="O114" s="92" t="s">
        <v>631</v>
      </c>
      <c r="P114" s="93">
        <v>0.70833333333333337</v>
      </c>
      <c r="Q114" s="90">
        <v>168</v>
      </c>
      <c r="R114" s="94" t="s">
        <v>1015</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214" t="s">
        <v>25</v>
      </c>
      <c r="B115" s="214" t="s">
        <v>993</v>
      </c>
      <c r="C115" s="215">
        <v>0.25347222222222221</v>
      </c>
      <c r="D115" s="214" t="s">
        <v>27</v>
      </c>
      <c r="E115" s="214" t="s">
        <v>69</v>
      </c>
      <c r="F115" s="214" t="s">
        <v>628</v>
      </c>
      <c r="G115" s="289"/>
      <c r="H115" s="100" t="s">
        <v>994</v>
      </c>
      <c r="I115" s="217">
        <v>0.36309999999999998</v>
      </c>
      <c r="J115" s="102">
        <v>61</v>
      </c>
      <c r="K115" s="103">
        <v>45978</v>
      </c>
      <c r="L115" s="102">
        <v>5</v>
      </c>
      <c r="M115" s="102">
        <v>1</v>
      </c>
      <c r="N115" s="102">
        <v>2</v>
      </c>
      <c r="O115" s="104" t="s">
        <v>631</v>
      </c>
      <c r="P115" s="105">
        <v>0.25347222222222221</v>
      </c>
      <c r="Q115" s="102">
        <v>168</v>
      </c>
      <c r="R115" s="106" t="s">
        <v>1016</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31" t="s">
        <v>77</v>
      </c>
      <c r="B116" s="31" t="s">
        <v>987</v>
      </c>
      <c r="C116" s="32">
        <v>0.70833333333333337</v>
      </c>
      <c r="D116" s="31" t="s">
        <v>92</v>
      </c>
      <c r="E116" s="31" t="s">
        <v>63</v>
      </c>
      <c r="F116" s="31" t="s">
        <v>988</v>
      </c>
      <c r="G116" s="289"/>
      <c r="H116" s="33"/>
      <c r="I116" s="34"/>
      <c r="J116" s="34"/>
      <c r="K116" s="34"/>
      <c r="L116" s="34"/>
      <c r="M116" s="34"/>
      <c r="N116" s="34"/>
      <c r="O116" s="35"/>
      <c r="P116" s="34"/>
      <c r="Q116" s="36"/>
      <c r="R116" s="3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8">
      <c r="A117" s="305" t="s">
        <v>834</v>
      </c>
      <c r="B117" s="306"/>
      <c r="C117" s="306"/>
      <c r="D117" s="306"/>
      <c r="E117" s="306"/>
      <c r="F117" s="306"/>
      <c r="G117" s="289"/>
      <c r="H117" s="188"/>
      <c r="I117" s="188"/>
      <c r="J117" s="188"/>
      <c r="K117" s="188"/>
      <c r="L117" s="188"/>
      <c r="M117" s="188"/>
      <c r="N117" s="188"/>
      <c r="O117" s="189"/>
      <c r="P117" s="188"/>
      <c r="Q117" s="190"/>
      <c r="R117" s="19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40" t="s">
        <v>25</v>
      </c>
      <c r="B118" s="40" t="s">
        <v>435</v>
      </c>
      <c r="C118" s="41" t="s">
        <v>902</v>
      </c>
      <c r="D118" s="40" t="s">
        <v>27</v>
      </c>
      <c r="E118" s="40" t="s">
        <v>288</v>
      </c>
      <c r="F118" s="40" t="s">
        <v>581</v>
      </c>
      <c r="G118" s="289"/>
      <c r="H118" s="188"/>
      <c r="I118" s="188"/>
      <c r="J118" s="188"/>
      <c r="K118" s="188"/>
      <c r="L118" s="188"/>
      <c r="M118" s="188"/>
      <c r="N118" s="188"/>
      <c r="O118" s="189"/>
      <c r="P118" s="188"/>
      <c r="Q118" s="190"/>
      <c r="R118" s="19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40" t="s">
        <v>399</v>
      </c>
      <c r="B119" s="40" t="s">
        <v>400</v>
      </c>
      <c r="C119" s="41" t="s">
        <v>903</v>
      </c>
      <c r="D119" s="40" t="s">
        <v>401</v>
      </c>
      <c r="E119" s="40" t="s">
        <v>304</v>
      </c>
      <c r="F119" s="40" t="s">
        <v>590</v>
      </c>
      <c r="G119" s="289"/>
      <c r="H119" s="188"/>
      <c r="I119" s="188"/>
      <c r="J119" s="188"/>
      <c r="K119" s="188"/>
      <c r="L119" s="188"/>
      <c r="M119" s="188"/>
      <c r="N119" s="188"/>
      <c r="O119" s="189"/>
      <c r="P119" s="188"/>
      <c r="Q119" s="190"/>
      <c r="R119" s="19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40" t="s">
        <v>40</v>
      </c>
      <c r="B120" s="40" t="s">
        <v>392</v>
      </c>
      <c r="C120" s="41" t="s">
        <v>838</v>
      </c>
      <c r="D120" s="40" t="s">
        <v>42</v>
      </c>
      <c r="E120" s="40" t="s">
        <v>288</v>
      </c>
      <c r="F120" s="40" t="s">
        <v>590</v>
      </c>
      <c r="G120" s="289"/>
      <c r="H120" s="188"/>
      <c r="I120" s="188"/>
      <c r="J120" s="188"/>
      <c r="K120" s="188"/>
      <c r="L120" s="188"/>
      <c r="M120" s="188"/>
      <c r="N120" s="188"/>
      <c r="O120" s="189"/>
      <c r="P120" s="188"/>
      <c r="Q120" s="190"/>
      <c r="R120" s="19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40" t="s">
        <v>40</v>
      </c>
      <c r="B121" s="40" t="s">
        <v>389</v>
      </c>
      <c r="C121" s="41" t="s">
        <v>835</v>
      </c>
      <c r="D121" s="40" t="s">
        <v>42</v>
      </c>
      <c r="E121" s="40" t="s">
        <v>904</v>
      </c>
      <c r="F121" s="40" t="s">
        <v>590</v>
      </c>
      <c r="G121" s="289"/>
      <c r="H121" s="188"/>
      <c r="I121" s="188"/>
      <c r="J121" s="188"/>
      <c r="K121" s="188"/>
      <c r="L121" s="188"/>
      <c r="M121" s="188"/>
      <c r="N121" s="188"/>
      <c r="O121" s="189"/>
      <c r="P121" s="188"/>
      <c r="Q121" s="190"/>
      <c r="R121" s="19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40" t="s">
        <v>40</v>
      </c>
      <c r="B122" s="40" t="s">
        <v>398</v>
      </c>
      <c r="C122" s="41" t="s">
        <v>877</v>
      </c>
      <c r="D122" s="40" t="s">
        <v>42</v>
      </c>
      <c r="E122" s="40" t="s">
        <v>304</v>
      </c>
      <c r="F122" s="40" t="s">
        <v>590</v>
      </c>
      <c r="G122" s="289"/>
      <c r="H122" s="188"/>
      <c r="I122" s="188"/>
      <c r="J122" s="188"/>
      <c r="K122" s="188"/>
      <c r="L122" s="188"/>
      <c r="M122" s="188"/>
      <c r="N122" s="188"/>
      <c r="O122" s="189"/>
      <c r="P122" s="188"/>
      <c r="Q122" s="190"/>
      <c r="R122" s="19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40" t="s">
        <v>50</v>
      </c>
      <c r="B123" s="40" t="s">
        <v>421</v>
      </c>
      <c r="C123" s="41" t="s">
        <v>326</v>
      </c>
      <c r="D123" s="40" t="s">
        <v>52</v>
      </c>
      <c r="E123" s="40" t="s">
        <v>292</v>
      </c>
      <c r="F123" s="40" t="s">
        <v>594</v>
      </c>
      <c r="G123" s="289"/>
      <c r="H123" s="188"/>
      <c r="I123" s="188"/>
      <c r="J123" s="188"/>
      <c r="K123" s="188"/>
      <c r="L123" s="188"/>
      <c r="M123" s="188"/>
      <c r="N123" s="188"/>
      <c r="O123" s="189"/>
      <c r="P123" s="188"/>
      <c r="Q123" s="190"/>
      <c r="R123" s="19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40" t="s">
        <v>399</v>
      </c>
      <c r="B124" s="40" t="s">
        <v>494</v>
      </c>
      <c r="C124" s="41" t="s">
        <v>905</v>
      </c>
      <c r="D124" s="40" t="s">
        <v>401</v>
      </c>
      <c r="E124" s="40" t="s">
        <v>304</v>
      </c>
      <c r="F124" s="40" t="s">
        <v>591</v>
      </c>
      <c r="G124" s="289"/>
      <c r="H124" s="188"/>
      <c r="I124" s="188"/>
      <c r="J124" s="188"/>
      <c r="K124" s="188"/>
      <c r="L124" s="188"/>
      <c r="M124" s="188"/>
      <c r="N124" s="188"/>
      <c r="O124" s="189"/>
      <c r="P124" s="188"/>
      <c r="Q124" s="190"/>
      <c r="R124" s="190"/>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40" t="s">
        <v>25</v>
      </c>
      <c r="B125" s="40" t="s">
        <v>483</v>
      </c>
      <c r="C125" s="41" t="s">
        <v>314</v>
      </c>
      <c r="D125" s="40" t="s">
        <v>27</v>
      </c>
      <c r="E125" s="40" t="s">
        <v>294</v>
      </c>
      <c r="F125" s="40" t="s">
        <v>583</v>
      </c>
      <c r="G125" s="289"/>
      <c r="H125" s="188"/>
      <c r="I125" s="188"/>
      <c r="J125" s="188"/>
      <c r="K125" s="188"/>
      <c r="L125" s="188"/>
      <c r="M125" s="188"/>
      <c r="N125" s="188"/>
      <c r="O125" s="189"/>
      <c r="P125" s="188"/>
      <c r="Q125" s="190"/>
      <c r="R125" s="19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40" t="s">
        <v>25</v>
      </c>
      <c r="B126" s="40" t="s">
        <v>486</v>
      </c>
      <c r="C126" s="41" t="s">
        <v>906</v>
      </c>
      <c r="D126" s="40" t="s">
        <v>27</v>
      </c>
      <c r="E126" s="40" t="s">
        <v>856</v>
      </c>
      <c r="F126" s="40" t="s">
        <v>583</v>
      </c>
      <c r="G126" s="289"/>
      <c r="H126" s="188"/>
      <c r="I126" s="188"/>
      <c r="J126" s="188"/>
      <c r="K126" s="188"/>
      <c r="L126" s="188"/>
      <c r="M126" s="188"/>
      <c r="N126" s="188"/>
      <c r="O126" s="189"/>
      <c r="P126" s="188"/>
      <c r="Q126" s="190"/>
      <c r="R126" s="190"/>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42" t="s">
        <v>50</v>
      </c>
      <c r="B127" s="42" t="s">
        <v>415</v>
      </c>
      <c r="C127" s="43" t="s">
        <v>840</v>
      </c>
      <c r="D127" s="42" t="s">
        <v>52</v>
      </c>
      <c r="E127" s="42" t="s">
        <v>304</v>
      </c>
      <c r="F127" s="42" t="s">
        <v>390</v>
      </c>
      <c r="G127" s="290"/>
      <c r="H127" s="191"/>
      <c r="I127" s="191"/>
      <c r="J127" s="191"/>
      <c r="K127" s="191"/>
      <c r="L127" s="191"/>
      <c r="M127" s="191"/>
      <c r="N127" s="191"/>
      <c r="O127" s="192"/>
      <c r="P127" s="191"/>
      <c r="Q127" s="193"/>
      <c r="R127" s="19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4.45" customHeight="1">
      <c r="A128" s="316"/>
      <c r="B128" s="312"/>
      <c r="C128" s="312"/>
      <c r="D128" s="312"/>
      <c r="E128" s="312"/>
      <c r="F128" s="312"/>
      <c r="G128" s="312"/>
      <c r="H128" s="312"/>
      <c r="I128" s="312"/>
      <c r="J128" s="312"/>
      <c r="K128" s="312"/>
      <c r="L128" s="312"/>
      <c r="M128" s="312"/>
      <c r="N128" s="312"/>
      <c r="O128" s="312"/>
      <c r="P128" s="312"/>
      <c r="Q128" s="312"/>
      <c r="R128" s="31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2.15" customHeight="1">
      <c r="A129" s="293" t="s">
        <v>5</v>
      </c>
      <c r="B129" s="294"/>
      <c r="C129" s="294"/>
      <c r="D129" s="294"/>
      <c r="E129" s="294"/>
      <c r="F129" s="294"/>
      <c r="G129" s="5">
        <v>45986</v>
      </c>
      <c r="H129" s="295" t="s">
        <v>6</v>
      </c>
      <c r="I129" s="292"/>
      <c r="J129" s="292"/>
      <c r="K129" s="292"/>
      <c r="L129" s="292"/>
      <c r="M129" s="292"/>
      <c r="N129" s="292"/>
      <c r="O129" s="292"/>
      <c r="P129" s="292"/>
      <c r="Q129" s="292"/>
      <c r="R129" s="292"/>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4" customHeight="1">
      <c r="A130" s="44" t="s">
        <v>7</v>
      </c>
      <c r="B130" s="44" t="s">
        <v>8</v>
      </c>
      <c r="C130" s="45" t="s">
        <v>9</v>
      </c>
      <c r="D130" s="44" t="s">
        <v>10</v>
      </c>
      <c r="E130" s="44" t="s">
        <v>11</v>
      </c>
      <c r="F130" s="44" t="s">
        <v>12</v>
      </c>
      <c r="G130" s="46" t="s">
        <v>13</v>
      </c>
      <c r="H130" s="44" t="s">
        <v>14</v>
      </c>
      <c r="I130" s="47" t="s">
        <v>15</v>
      </c>
      <c r="J130" s="48" t="s">
        <v>16</v>
      </c>
      <c r="K130" s="49" t="s">
        <v>17</v>
      </c>
      <c r="L130" s="48" t="s">
        <v>18</v>
      </c>
      <c r="M130" s="48" t="s">
        <v>19</v>
      </c>
      <c r="N130" s="48" t="s">
        <v>20</v>
      </c>
      <c r="O130" s="44" t="s">
        <v>21</v>
      </c>
      <c r="P130" s="45" t="s">
        <v>22</v>
      </c>
      <c r="Q130" s="48" t="s">
        <v>23</v>
      </c>
      <c r="R130" s="44" t="s">
        <v>24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86" t="s">
        <v>25</v>
      </c>
      <c r="B131" s="86" t="s">
        <v>984</v>
      </c>
      <c r="C131" s="87">
        <v>0.32291666666666669</v>
      </c>
      <c r="D131" s="86" t="s">
        <v>27</v>
      </c>
      <c r="E131" s="86" t="s">
        <v>120</v>
      </c>
      <c r="F131" s="86" t="s">
        <v>432</v>
      </c>
      <c r="G131" s="288"/>
      <c r="H131" s="88" t="s">
        <v>985</v>
      </c>
      <c r="I131" s="97">
        <v>0.93300000000000005</v>
      </c>
      <c r="J131" s="90">
        <v>167</v>
      </c>
      <c r="K131" s="91">
        <v>45971</v>
      </c>
      <c r="L131" s="90">
        <v>7</v>
      </c>
      <c r="M131" s="90">
        <v>0</v>
      </c>
      <c r="N131" s="90">
        <v>0</v>
      </c>
      <c r="O131" s="92" t="s">
        <v>263</v>
      </c>
      <c r="P131" s="93">
        <v>0.32291666666666669</v>
      </c>
      <c r="Q131" s="90">
        <v>179</v>
      </c>
      <c r="R131" s="94" t="s">
        <v>1017</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27" t="s">
        <v>25</v>
      </c>
      <c r="B132" s="27" t="s">
        <v>981</v>
      </c>
      <c r="C132" s="28">
        <v>0.95138888888888884</v>
      </c>
      <c r="D132" s="27" t="s">
        <v>27</v>
      </c>
      <c r="E132" s="27" t="s">
        <v>95</v>
      </c>
      <c r="F132" s="27" t="s">
        <v>484</v>
      </c>
      <c r="G132" s="289"/>
      <c r="H132" s="10" t="s">
        <v>982</v>
      </c>
      <c r="I132" s="30">
        <v>0.99439999999999995</v>
      </c>
      <c r="J132" s="12">
        <v>178</v>
      </c>
      <c r="K132" s="13">
        <v>45973</v>
      </c>
      <c r="L132" s="12">
        <v>4</v>
      </c>
      <c r="M132" s="12">
        <v>0</v>
      </c>
      <c r="N132" s="12">
        <v>0</v>
      </c>
      <c r="O132" s="14" t="s">
        <v>130</v>
      </c>
      <c r="P132" s="15">
        <v>0.95138888888888884</v>
      </c>
      <c r="Q132" s="12">
        <v>179</v>
      </c>
      <c r="R132" s="16" t="s">
        <v>1018</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31" t="s">
        <v>77</v>
      </c>
      <c r="B133" s="31" t="s">
        <v>987</v>
      </c>
      <c r="C133" s="32">
        <v>0.32291666666666669</v>
      </c>
      <c r="D133" s="31" t="s">
        <v>79</v>
      </c>
      <c r="E133" s="31" t="s">
        <v>63</v>
      </c>
      <c r="F133" s="31" t="s">
        <v>561</v>
      </c>
      <c r="G133" s="289"/>
      <c r="H133" s="33"/>
      <c r="I133" s="34"/>
      <c r="J133" s="34"/>
      <c r="K133" s="34"/>
      <c r="L133" s="34"/>
      <c r="M133" s="34"/>
      <c r="N133" s="34"/>
      <c r="O133" s="35"/>
      <c r="P133" s="34"/>
      <c r="Q133" s="36"/>
      <c r="R133" s="3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8">
      <c r="A134" s="305" t="s">
        <v>834</v>
      </c>
      <c r="B134" s="306"/>
      <c r="C134" s="306"/>
      <c r="D134" s="306"/>
      <c r="E134" s="306"/>
      <c r="F134" s="306"/>
      <c r="G134" s="289"/>
      <c r="H134" s="188"/>
      <c r="I134" s="188"/>
      <c r="J134" s="188"/>
      <c r="K134" s="188"/>
      <c r="L134" s="188"/>
      <c r="M134" s="188"/>
      <c r="N134" s="188"/>
      <c r="O134" s="189"/>
      <c r="P134" s="188"/>
      <c r="Q134" s="190"/>
      <c r="R134" s="19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40" t="s">
        <v>40</v>
      </c>
      <c r="B135" s="40" t="s">
        <v>389</v>
      </c>
      <c r="C135" s="41" t="s">
        <v>835</v>
      </c>
      <c r="D135" s="40" t="s">
        <v>42</v>
      </c>
      <c r="E135" s="40" t="s">
        <v>302</v>
      </c>
      <c r="F135" s="40" t="s">
        <v>603</v>
      </c>
      <c r="G135" s="289"/>
      <c r="H135" s="188"/>
      <c r="I135" s="188"/>
      <c r="J135" s="188"/>
      <c r="K135" s="188"/>
      <c r="L135" s="188"/>
      <c r="M135" s="188"/>
      <c r="N135" s="188"/>
      <c r="O135" s="189"/>
      <c r="P135" s="188"/>
      <c r="Q135" s="190"/>
      <c r="R135" s="19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40" t="s">
        <v>40</v>
      </c>
      <c r="B136" s="40" t="s">
        <v>398</v>
      </c>
      <c r="C136" s="41" t="s">
        <v>877</v>
      </c>
      <c r="D136" s="40" t="s">
        <v>42</v>
      </c>
      <c r="E136" s="40" t="s">
        <v>282</v>
      </c>
      <c r="F136" s="40" t="s">
        <v>603</v>
      </c>
      <c r="G136" s="289"/>
      <c r="H136" s="188"/>
      <c r="I136" s="188"/>
      <c r="J136" s="188"/>
      <c r="K136" s="188"/>
      <c r="L136" s="188"/>
      <c r="M136" s="188"/>
      <c r="N136" s="188"/>
      <c r="O136" s="189"/>
      <c r="P136" s="188"/>
      <c r="Q136" s="190"/>
      <c r="R136" s="19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40" t="s">
        <v>25</v>
      </c>
      <c r="B137" s="40" t="s">
        <v>518</v>
      </c>
      <c r="C137" s="41" t="s">
        <v>913</v>
      </c>
      <c r="D137" s="40" t="s">
        <v>27</v>
      </c>
      <c r="E137" s="40" t="s">
        <v>294</v>
      </c>
      <c r="F137" s="40" t="s">
        <v>607</v>
      </c>
      <c r="G137" s="289"/>
      <c r="H137" s="188"/>
      <c r="I137" s="188"/>
      <c r="J137" s="188"/>
      <c r="K137" s="188"/>
      <c r="L137" s="188"/>
      <c r="M137" s="188"/>
      <c r="N137" s="188"/>
      <c r="O137" s="189"/>
      <c r="P137" s="188"/>
      <c r="Q137" s="190"/>
      <c r="R137" s="19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40" t="s">
        <v>25</v>
      </c>
      <c r="B138" s="40" t="s">
        <v>486</v>
      </c>
      <c r="C138" s="41" t="s">
        <v>914</v>
      </c>
      <c r="D138" s="40" t="s">
        <v>27</v>
      </c>
      <c r="E138" s="40" t="s">
        <v>294</v>
      </c>
      <c r="F138" s="40" t="s">
        <v>607</v>
      </c>
      <c r="G138" s="289"/>
      <c r="H138" s="188"/>
      <c r="I138" s="188"/>
      <c r="J138" s="188"/>
      <c r="K138" s="188"/>
      <c r="L138" s="188"/>
      <c r="M138" s="188"/>
      <c r="N138" s="188"/>
      <c r="O138" s="189"/>
      <c r="P138" s="188"/>
      <c r="Q138" s="190"/>
      <c r="R138" s="19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40" t="s">
        <v>40</v>
      </c>
      <c r="B139" s="40" t="s">
        <v>396</v>
      </c>
      <c r="C139" s="41" t="s">
        <v>876</v>
      </c>
      <c r="D139" s="40" t="s">
        <v>42</v>
      </c>
      <c r="E139" s="40" t="s">
        <v>304</v>
      </c>
      <c r="F139" s="40" t="s">
        <v>605</v>
      </c>
      <c r="G139" s="289"/>
      <c r="H139" s="188"/>
      <c r="I139" s="188"/>
      <c r="J139" s="188"/>
      <c r="K139" s="188"/>
      <c r="L139" s="188"/>
      <c r="M139" s="188"/>
      <c r="N139" s="188"/>
      <c r="O139" s="189"/>
      <c r="P139" s="188"/>
      <c r="Q139" s="190"/>
      <c r="R139" s="19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40" t="s">
        <v>25</v>
      </c>
      <c r="B140" s="40" t="s">
        <v>431</v>
      </c>
      <c r="C140" s="41" t="s">
        <v>915</v>
      </c>
      <c r="D140" s="40" t="s">
        <v>27</v>
      </c>
      <c r="E140" s="40" t="s">
        <v>856</v>
      </c>
      <c r="F140" s="40" t="s">
        <v>581</v>
      </c>
      <c r="G140" s="289"/>
      <c r="H140" s="188"/>
      <c r="I140" s="188"/>
      <c r="J140" s="188"/>
      <c r="K140" s="188"/>
      <c r="L140" s="188"/>
      <c r="M140" s="188"/>
      <c r="N140" s="188"/>
      <c r="O140" s="189"/>
      <c r="P140" s="188"/>
      <c r="Q140" s="190"/>
      <c r="R140" s="19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40" t="s">
        <v>25</v>
      </c>
      <c r="B141" s="40" t="s">
        <v>438</v>
      </c>
      <c r="C141" s="41" t="s">
        <v>854</v>
      </c>
      <c r="D141" s="40" t="s">
        <v>27</v>
      </c>
      <c r="E141" s="40" t="s">
        <v>290</v>
      </c>
      <c r="F141" s="40" t="s">
        <v>581</v>
      </c>
      <c r="G141" s="289"/>
      <c r="H141" s="188"/>
      <c r="I141" s="188"/>
      <c r="J141" s="188"/>
      <c r="K141" s="188"/>
      <c r="L141" s="188"/>
      <c r="M141" s="188"/>
      <c r="N141" s="188"/>
      <c r="O141" s="189"/>
      <c r="P141" s="188"/>
      <c r="Q141" s="190"/>
      <c r="R141" s="19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40" t="s">
        <v>25</v>
      </c>
      <c r="B142" s="40" t="s">
        <v>435</v>
      </c>
      <c r="C142" s="41" t="s">
        <v>916</v>
      </c>
      <c r="D142" s="40" t="s">
        <v>27</v>
      </c>
      <c r="E142" s="40" t="s">
        <v>290</v>
      </c>
      <c r="F142" s="40" t="s">
        <v>581</v>
      </c>
      <c r="G142" s="289"/>
      <c r="H142" s="188"/>
      <c r="I142" s="188"/>
      <c r="J142" s="188"/>
      <c r="K142" s="188"/>
      <c r="L142" s="188"/>
      <c r="M142" s="188"/>
      <c r="N142" s="188"/>
      <c r="O142" s="189"/>
      <c r="P142" s="188"/>
      <c r="Q142" s="190"/>
      <c r="R142" s="19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40" t="s">
        <v>50</v>
      </c>
      <c r="B143" s="40" t="s">
        <v>415</v>
      </c>
      <c r="C143" s="41" t="s">
        <v>840</v>
      </c>
      <c r="D143" s="40" t="s">
        <v>52</v>
      </c>
      <c r="E143" s="40" t="s">
        <v>294</v>
      </c>
      <c r="F143" s="40" t="s">
        <v>615</v>
      </c>
      <c r="G143" s="289"/>
      <c r="H143" s="188"/>
      <c r="I143" s="188"/>
      <c r="J143" s="188"/>
      <c r="K143" s="188"/>
      <c r="L143" s="188"/>
      <c r="M143" s="188"/>
      <c r="N143" s="188"/>
      <c r="O143" s="189"/>
      <c r="P143" s="188"/>
      <c r="Q143" s="190"/>
      <c r="R143" s="19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42" t="s">
        <v>50</v>
      </c>
      <c r="B144" s="42" t="s">
        <v>421</v>
      </c>
      <c r="C144" s="43" t="s">
        <v>326</v>
      </c>
      <c r="D144" s="42" t="s">
        <v>52</v>
      </c>
      <c r="E144" s="42" t="s">
        <v>288</v>
      </c>
      <c r="F144" s="42" t="s">
        <v>615</v>
      </c>
      <c r="G144" s="290"/>
      <c r="H144" s="191"/>
      <c r="I144" s="191"/>
      <c r="J144" s="191"/>
      <c r="K144" s="191"/>
      <c r="L144" s="191"/>
      <c r="M144" s="191"/>
      <c r="N144" s="191"/>
      <c r="O144" s="192"/>
      <c r="P144" s="191"/>
      <c r="Q144" s="193"/>
      <c r="R144" s="19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5" customHeight="1">
      <c r="A145" s="316"/>
      <c r="B145" s="312"/>
      <c r="C145" s="312"/>
      <c r="D145" s="312"/>
      <c r="E145" s="312"/>
      <c r="F145" s="312"/>
      <c r="G145" s="312"/>
      <c r="H145" s="312"/>
      <c r="I145" s="312"/>
      <c r="J145" s="312"/>
      <c r="K145" s="312"/>
      <c r="L145" s="312"/>
      <c r="M145" s="312"/>
      <c r="N145" s="312"/>
      <c r="O145" s="312"/>
      <c r="P145" s="312"/>
      <c r="Q145" s="312"/>
      <c r="R145" s="31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15" customHeight="1">
      <c r="A146" s="293" t="s">
        <v>5</v>
      </c>
      <c r="B146" s="294"/>
      <c r="C146" s="294"/>
      <c r="D146" s="294"/>
      <c r="E146" s="294"/>
      <c r="F146" s="294"/>
      <c r="G146" s="5">
        <v>45987</v>
      </c>
      <c r="H146" s="295" t="s">
        <v>6</v>
      </c>
      <c r="I146" s="292"/>
      <c r="J146" s="292"/>
      <c r="K146" s="292"/>
      <c r="L146" s="292"/>
      <c r="M146" s="292"/>
      <c r="N146" s="292"/>
      <c r="O146" s="292"/>
      <c r="P146" s="292"/>
      <c r="Q146" s="292"/>
      <c r="R146" s="292"/>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c r="A147" s="44" t="s">
        <v>7</v>
      </c>
      <c r="B147" s="44" t="s">
        <v>8</v>
      </c>
      <c r="C147" s="45" t="s">
        <v>9</v>
      </c>
      <c r="D147" s="44" t="s">
        <v>10</v>
      </c>
      <c r="E147" s="44" t="s">
        <v>11</v>
      </c>
      <c r="F147" s="44" t="s">
        <v>12</v>
      </c>
      <c r="G147" s="46" t="s">
        <v>13</v>
      </c>
      <c r="H147" s="44" t="s">
        <v>14</v>
      </c>
      <c r="I147" s="47" t="s">
        <v>15</v>
      </c>
      <c r="J147" s="48" t="s">
        <v>16</v>
      </c>
      <c r="K147" s="49" t="s">
        <v>17</v>
      </c>
      <c r="L147" s="48" t="s">
        <v>18</v>
      </c>
      <c r="M147" s="48" t="s">
        <v>19</v>
      </c>
      <c r="N147" s="48" t="s">
        <v>20</v>
      </c>
      <c r="O147" s="44" t="s">
        <v>21</v>
      </c>
      <c r="P147" s="45" t="s">
        <v>22</v>
      </c>
      <c r="Q147" s="48" t="s">
        <v>23</v>
      </c>
      <c r="R147" s="44"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50" t="s">
        <v>40</v>
      </c>
      <c r="B148" s="50" t="s">
        <v>989</v>
      </c>
      <c r="C148" s="51">
        <v>0.28472222222222221</v>
      </c>
      <c r="D148" s="50" t="s">
        <v>815</v>
      </c>
      <c r="E148" s="50" t="s">
        <v>1006</v>
      </c>
      <c r="F148" s="50" t="s">
        <v>1007</v>
      </c>
      <c r="G148" s="288"/>
      <c r="H148" s="33"/>
      <c r="I148" s="34"/>
      <c r="J148" s="34"/>
      <c r="K148" s="34"/>
      <c r="L148" s="34"/>
      <c r="M148" s="34"/>
      <c r="N148" s="34"/>
      <c r="O148" s="35"/>
      <c r="P148" s="34"/>
      <c r="Q148" s="36"/>
      <c r="R148" s="3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38" t="s">
        <v>40</v>
      </c>
      <c r="B149" s="38" t="s">
        <v>989</v>
      </c>
      <c r="C149" s="39">
        <v>0.28472222222222221</v>
      </c>
      <c r="D149" s="38" t="s">
        <v>817</v>
      </c>
      <c r="E149" s="38" t="s">
        <v>1008</v>
      </c>
      <c r="F149" s="38" t="s">
        <v>1009</v>
      </c>
      <c r="G149" s="289"/>
      <c r="H149" s="33"/>
      <c r="I149" s="34"/>
      <c r="J149" s="34"/>
      <c r="K149" s="34"/>
      <c r="L149" s="34"/>
      <c r="M149" s="34"/>
      <c r="N149" s="34"/>
      <c r="O149" s="35"/>
      <c r="P149" s="34"/>
      <c r="Q149" s="36"/>
      <c r="R149" s="37"/>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38" t="s">
        <v>40</v>
      </c>
      <c r="B150" s="38" t="s">
        <v>989</v>
      </c>
      <c r="C150" s="39">
        <v>0.28472222222222221</v>
      </c>
      <c r="D150" s="38" t="s">
        <v>819</v>
      </c>
      <c r="E150" s="38" t="s">
        <v>1008</v>
      </c>
      <c r="F150" s="38" t="s">
        <v>1010</v>
      </c>
      <c r="G150" s="289"/>
      <c r="H150" s="33"/>
      <c r="I150" s="34"/>
      <c r="J150" s="34"/>
      <c r="K150" s="34"/>
      <c r="L150" s="34"/>
      <c r="M150" s="34"/>
      <c r="N150" s="34"/>
      <c r="O150" s="35"/>
      <c r="P150" s="34"/>
      <c r="Q150" s="36"/>
      <c r="R150" s="37"/>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38" t="s">
        <v>40</v>
      </c>
      <c r="B151" s="38" t="s">
        <v>989</v>
      </c>
      <c r="C151" s="39">
        <v>0.28472222222222221</v>
      </c>
      <c r="D151" s="38" t="s">
        <v>821</v>
      </c>
      <c r="E151" s="38" t="s">
        <v>1008</v>
      </c>
      <c r="F151" s="38" t="s">
        <v>1011</v>
      </c>
      <c r="G151" s="289"/>
      <c r="H151" s="33"/>
      <c r="I151" s="34"/>
      <c r="J151" s="34"/>
      <c r="K151" s="34"/>
      <c r="L151" s="34"/>
      <c r="M151" s="34"/>
      <c r="N151" s="34"/>
      <c r="O151" s="35"/>
      <c r="P151" s="34"/>
      <c r="Q151" s="36"/>
      <c r="R151" s="37"/>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86" t="s">
        <v>25</v>
      </c>
      <c r="B152" s="86" t="s">
        <v>984</v>
      </c>
      <c r="C152" s="87">
        <v>0.2673611111111111</v>
      </c>
      <c r="D152" s="86" t="s">
        <v>27</v>
      </c>
      <c r="E152" s="86" t="s">
        <v>101</v>
      </c>
      <c r="F152" s="86" t="s">
        <v>607</v>
      </c>
      <c r="G152" s="289"/>
      <c r="H152" s="88" t="s">
        <v>985</v>
      </c>
      <c r="I152" s="208">
        <v>0.5978</v>
      </c>
      <c r="J152" s="90">
        <v>107</v>
      </c>
      <c r="K152" s="91">
        <v>45976</v>
      </c>
      <c r="L152" s="90">
        <v>12</v>
      </c>
      <c r="M152" s="90">
        <v>0</v>
      </c>
      <c r="N152" s="90">
        <v>0</v>
      </c>
      <c r="O152" s="92" t="s">
        <v>715</v>
      </c>
      <c r="P152" s="93">
        <v>0.2673611111111111</v>
      </c>
      <c r="Q152" s="90">
        <v>179</v>
      </c>
      <c r="R152" s="94" t="s">
        <v>1019</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17" t="s">
        <v>25</v>
      </c>
      <c r="B153" s="17" t="s">
        <v>993</v>
      </c>
      <c r="C153" s="18">
        <v>0.65625</v>
      </c>
      <c r="D153" s="17" t="s">
        <v>27</v>
      </c>
      <c r="E153" s="17" t="s">
        <v>95</v>
      </c>
      <c r="F153" s="17" t="s">
        <v>581</v>
      </c>
      <c r="G153" s="289"/>
      <c r="H153" s="20" t="s">
        <v>994</v>
      </c>
      <c r="I153" s="210">
        <v>0.84519999999999995</v>
      </c>
      <c r="J153" s="22">
        <v>142</v>
      </c>
      <c r="K153" s="23">
        <v>45976</v>
      </c>
      <c r="L153" s="22">
        <v>20</v>
      </c>
      <c r="M153" s="22">
        <v>0</v>
      </c>
      <c r="N153" s="22">
        <v>0</v>
      </c>
      <c r="O153" s="24" t="s">
        <v>336</v>
      </c>
      <c r="P153" s="25">
        <v>0.65625</v>
      </c>
      <c r="Q153" s="22">
        <v>168</v>
      </c>
      <c r="R153" s="26" t="s">
        <v>1020</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31" t="s">
        <v>77</v>
      </c>
      <c r="B154" s="31" t="s">
        <v>987</v>
      </c>
      <c r="C154" s="32">
        <v>0.2673611111111111</v>
      </c>
      <c r="D154" s="31" t="s">
        <v>92</v>
      </c>
      <c r="E154" s="31" t="s">
        <v>63</v>
      </c>
      <c r="F154" s="31" t="s">
        <v>988</v>
      </c>
      <c r="G154" s="289"/>
      <c r="H154" s="33"/>
      <c r="I154" s="34"/>
      <c r="J154" s="34"/>
      <c r="K154" s="34"/>
      <c r="L154" s="34"/>
      <c r="M154" s="34"/>
      <c r="N154" s="34"/>
      <c r="O154" s="35"/>
      <c r="P154" s="34"/>
      <c r="Q154" s="36"/>
      <c r="R154" s="3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8">
      <c r="A155" s="305" t="s">
        <v>834</v>
      </c>
      <c r="B155" s="306"/>
      <c r="C155" s="306"/>
      <c r="D155" s="306"/>
      <c r="E155" s="306"/>
      <c r="F155" s="306"/>
      <c r="G155" s="289"/>
      <c r="H155" s="188"/>
      <c r="I155" s="188"/>
      <c r="J155" s="188"/>
      <c r="K155" s="188"/>
      <c r="L155" s="188"/>
      <c r="M155" s="188"/>
      <c r="N155" s="188"/>
      <c r="O155" s="189"/>
      <c r="P155" s="188"/>
      <c r="Q155" s="190"/>
      <c r="R155" s="19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40" t="s">
        <v>40</v>
      </c>
      <c r="B156" s="40" t="s">
        <v>398</v>
      </c>
      <c r="C156" s="41" t="s">
        <v>877</v>
      </c>
      <c r="D156" s="40" t="s">
        <v>42</v>
      </c>
      <c r="E156" s="40" t="s">
        <v>294</v>
      </c>
      <c r="F156" s="40" t="s">
        <v>627</v>
      </c>
      <c r="G156" s="289"/>
      <c r="H156" s="188"/>
      <c r="I156" s="188"/>
      <c r="J156" s="188"/>
      <c r="K156" s="188"/>
      <c r="L156" s="188"/>
      <c r="M156" s="188"/>
      <c r="N156" s="188"/>
      <c r="O156" s="189"/>
      <c r="P156" s="188"/>
      <c r="Q156" s="190"/>
      <c r="R156" s="19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40" t="s">
        <v>25</v>
      </c>
      <c r="B157" s="40" t="s">
        <v>483</v>
      </c>
      <c r="C157" s="41" t="s">
        <v>926</v>
      </c>
      <c r="D157" s="40" t="s">
        <v>27</v>
      </c>
      <c r="E157" s="40" t="s">
        <v>365</v>
      </c>
      <c r="F157" s="40" t="s">
        <v>628</v>
      </c>
      <c r="G157" s="289"/>
      <c r="H157" s="188"/>
      <c r="I157" s="188"/>
      <c r="J157" s="188"/>
      <c r="K157" s="188"/>
      <c r="L157" s="188"/>
      <c r="M157" s="188"/>
      <c r="N157" s="188"/>
      <c r="O157" s="189"/>
      <c r="P157" s="188"/>
      <c r="Q157" s="190"/>
      <c r="R157" s="19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40" t="s">
        <v>25</v>
      </c>
      <c r="B158" s="40" t="s">
        <v>486</v>
      </c>
      <c r="C158" s="41" t="s">
        <v>841</v>
      </c>
      <c r="D158" s="40" t="s">
        <v>27</v>
      </c>
      <c r="E158" s="40" t="s">
        <v>290</v>
      </c>
      <c r="F158" s="40" t="s">
        <v>628</v>
      </c>
      <c r="G158" s="289"/>
      <c r="H158" s="188"/>
      <c r="I158" s="188"/>
      <c r="J158" s="188"/>
      <c r="K158" s="188"/>
      <c r="L158" s="188"/>
      <c r="M158" s="188"/>
      <c r="N158" s="188"/>
      <c r="O158" s="189"/>
      <c r="P158" s="188"/>
      <c r="Q158" s="190"/>
      <c r="R158" s="19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40" t="s">
        <v>428</v>
      </c>
      <c r="B159" s="40" t="s">
        <v>429</v>
      </c>
      <c r="C159" s="41" t="s">
        <v>927</v>
      </c>
      <c r="D159" s="40" t="s">
        <v>406</v>
      </c>
      <c r="E159" s="40" t="s">
        <v>288</v>
      </c>
      <c r="F159" s="40" t="s">
        <v>628</v>
      </c>
      <c r="G159" s="289"/>
      <c r="H159" s="188"/>
      <c r="I159" s="188"/>
      <c r="J159" s="188"/>
      <c r="K159" s="188"/>
      <c r="L159" s="188"/>
      <c r="M159" s="188"/>
      <c r="N159" s="188"/>
      <c r="O159" s="189"/>
      <c r="P159" s="188"/>
      <c r="Q159" s="190"/>
      <c r="R159" s="19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40" t="s">
        <v>428</v>
      </c>
      <c r="B160" s="40" t="s">
        <v>474</v>
      </c>
      <c r="C160" s="41" t="s">
        <v>853</v>
      </c>
      <c r="D160" s="40" t="s">
        <v>406</v>
      </c>
      <c r="E160" s="40" t="s">
        <v>290</v>
      </c>
      <c r="F160" s="40" t="s">
        <v>628</v>
      </c>
      <c r="G160" s="289"/>
      <c r="H160" s="188"/>
      <c r="I160" s="188"/>
      <c r="J160" s="188"/>
      <c r="K160" s="188"/>
      <c r="L160" s="188"/>
      <c r="M160" s="188"/>
      <c r="N160" s="188"/>
      <c r="O160" s="189"/>
      <c r="P160" s="188"/>
      <c r="Q160" s="190"/>
      <c r="R160" s="19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40" t="s">
        <v>40</v>
      </c>
      <c r="B161" s="40" t="s">
        <v>389</v>
      </c>
      <c r="C161" s="41" t="s">
        <v>835</v>
      </c>
      <c r="D161" s="40" t="s">
        <v>42</v>
      </c>
      <c r="E161" s="40" t="s">
        <v>304</v>
      </c>
      <c r="F161" s="40" t="s">
        <v>603</v>
      </c>
      <c r="G161" s="289"/>
      <c r="H161" s="188"/>
      <c r="I161" s="188"/>
      <c r="J161" s="188"/>
      <c r="K161" s="188"/>
      <c r="L161" s="188"/>
      <c r="M161" s="188"/>
      <c r="N161" s="188"/>
      <c r="O161" s="189"/>
      <c r="P161" s="188"/>
      <c r="Q161" s="190"/>
      <c r="R161" s="19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40" t="s">
        <v>40</v>
      </c>
      <c r="B162" s="40" t="s">
        <v>392</v>
      </c>
      <c r="C162" s="41" t="s">
        <v>838</v>
      </c>
      <c r="D162" s="40" t="s">
        <v>42</v>
      </c>
      <c r="E162" s="40" t="s">
        <v>282</v>
      </c>
      <c r="F162" s="40" t="s">
        <v>605</v>
      </c>
      <c r="G162" s="289"/>
      <c r="H162" s="188"/>
      <c r="I162" s="188"/>
      <c r="J162" s="188"/>
      <c r="K162" s="188"/>
      <c r="L162" s="188"/>
      <c r="M162" s="188"/>
      <c r="N162" s="188"/>
      <c r="O162" s="189"/>
      <c r="P162" s="188"/>
      <c r="Q162" s="190"/>
      <c r="R162" s="19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40" t="s">
        <v>40</v>
      </c>
      <c r="B163" s="40" t="s">
        <v>396</v>
      </c>
      <c r="C163" s="41" t="s">
        <v>876</v>
      </c>
      <c r="D163" s="40" t="s">
        <v>42</v>
      </c>
      <c r="E163" s="40" t="s">
        <v>304</v>
      </c>
      <c r="F163" s="40" t="s">
        <v>605</v>
      </c>
      <c r="G163" s="289"/>
      <c r="H163" s="188"/>
      <c r="I163" s="188"/>
      <c r="J163" s="188"/>
      <c r="K163" s="188"/>
      <c r="L163" s="188"/>
      <c r="M163" s="188"/>
      <c r="N163" s="188"/>
      <c r="O163" s="189"/>
      <c r="P163" s="188"/>
      <c r="Q163" s="190"/>
      <c r="R163" s="19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40" t="s">
        <v>25</v>
      </c>
      <c r="B164" s="40" t="s">
        <v>438</v>
      </c>
      <c r="C164" s="41" t="s">
        <v>854</v>
      </c>
      <c r="D164" s="40" t="s">
        <v>27</v>
      </c>
      <c r="E164" s="40" t="s">
        <v>290</v>
      </c>
      <c r="F164" s="40" t="s">
        <v>581</v>
      </c>
      <c r="G164" s="289"/>
      <c r="H164" s="188"/>
      <c r="I164" s="188"/>
      <c r="J164" s="188"/>
      <c r="K164" s="188"/>
      <c r="L164" s="188"/>
      <c r="M164" s="188"/>
      <c r="N164" s="188"/>
      <c r="O164" s="189"/>
      <c r="P164" s="188"/>
      <c r="Q164" s="190"/>
      <c r="R164" s="19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42" t="s">
        <v>50</v>
      </c>
      <c r="B165" s="42" t="s">
        <v>415</v>
      </c>
      <c r="C165" s="43" t="s">
        <v>840</v>
      </c>
      <c r="D165" s="42" t="s">
        <v>52</v>
      </c>
      <c r="E165" s="42" t="s">
        <v>286</v>
      </c>
      <c r="F165" s="42" t="s">
        <v>615</v>
      </c>
      <c r="G165" s="290"/>
      <c r="H165" s="191"/>
      <c r="I165" s="191"/>
      <c r="J165" s="191"/>
      <c r="K165" s="191"/>
      <c r="L165" s="191"/>
      <c r="M165" s="191"/>
      <c r="N165" s="191"/>
      <c r="O165" s="192"/>
      <c r="P165" s="191"/>
      <c r="Q165" s="193"/>
      <c r="R165" s="19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4.45" customHeight="1">
      <c r="A166" s="310"/>
      <c r="B166" s="311"/>
      <c r="C166" s="311"/>
      <c r="D166" s="311"/>
      <c r="E166" s="311"/>
      <c r="F166" s="311"/>
      <c r="G166" s="312"/>
      <c r="H166" s="313"/>
      <c r="I166" s="313"/>
      <c r="J166" s="313"/>
      <c r="K166" s="313"/>
      <c r="L166" s="313"/>
      <c r="M166" s="313"/>
      <c r="N166" s="313"/>
      <c r="O166" s="314"/>
      <c r="P166" s="313"/>
      <c r="Q166" s="312"/>
      <c r="R166" s="31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2.15" customHeight="1">
      <c r="A167" s="293" t="s">
        <v>5</v>
      </c>
      <c r="B167" s="294"/>
      <c r="C167" s="294"/>
      <c r="D167" s="294"/>
      <c r="E167" s="294"/>
      <c r="F167" s="294"/>
      <c r="G167" s="5">
        <v>45988</v>
      </c>
      <c r="H167" s="295" t="s">
        <v>6</v>
      </c>
      <c r="I167" s="292"/>
      <c r="J167" s="292"/>
      <c r="K167" s="292"/>
      <c r="L167" s="292"/>
      <c r="M167" s="292"/>
      <c r="N167" s="292"/>
      <c r="O167" s="292"/>
      <c r="P167" s="292"/>
      <c r="Q167" s="292"/>
      <c r="R167" s="292"/>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4" customHeight="1">
      <c r="A168" s="44" t="s">
        <v>7</v>
      </c>
      <c r="B168" s="44" t="s">
        <v>8</v>
      </c>
      <c r="C168" s="45" t="s">
        <v>9</v>
      </c>
      <c r="D168" s="44" t="s">
        <v>10</v>
      </c>
      <c r="E168" s="44" t="s">
        <v>11</v>
      </c>
      <c r="F168" s="44" t="s">
        <v>12</v>
      </c>
      <c r="G168" s="46" t="s">
        <v>13</v>
      </c>
      <c r="H168" s="44" t="s">
        <v>14</v>
      </c>
      <c r="I168" s="47" t="s">
        <v>15</v>
      </c>
      <c r="J168" s="48" t="s">
        <v>16</v>
      </c>
      <c r="K168" s="49" t="s">
        <v>17</v>
      </c>
      <c r="L168" s="48" t="s">
        <v>18</v>
      </c>
      <c r="M168" s="48" t="s">
        <v>19</v>
      </c>
      <c r="N168" s="48" t="s">
        <v>20</v>
      </c>
      <c r="O168" s="44" t="s">
        <v>21</v>
      </c>
      <c r="P168" s="45" t="s">
        <v>22</v>
      </c>
      <c r="Q168" s="48" t="s">
        <v>23</v>
      </c>
      <c r="R168" s="44" t="s">
        <v>24</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86" t="s">
        <v>25</v>
      </c>
      <c r="B169" s="86" t="s">
        <v>997</v>
      </c>
      <c r="C169" s="87">
        <v>8.3333333333333329E-2</v>
      </c>
      <c r="D169" s="86" t="s">
        <v>27</v>
      </c>
      <c r="E169" s="86" t="s">
        <v>80</v>
      </c>
      <c r="F169" s="86" t="s">
        <v>628</v>
      </c>
      <c r="G169" s="288"/>
      <c r="H169" s="88" t="s">
        <v>998</v>
      </c>
      <c r="I169" s="89">
        <v>0.11899999999999999</v>
      </c>
      <c r="J169" s="90">
        <v>20</v>
      </c>
      <c r="K169" s="91">
        <v>45977</v>
      </c>
      <c r="L169" s="90">
        <v>1</v>
      </c>
      <c r="M169" s="90">
        <v>0</v>
      </c>
      <c r="N169" s="90">
        <v>1</v>
      </c>
      <c r="O169" s="92" t="s">
        <v>631</v>
      </c>
      <c r="P169" s="93">
        <v>8.3333333333333329E-2</v>
      </c>
      <c r="Q169" s="90">
        <v>168</v>
      </c>
      <c r="R169" s="94" t="s">
        <v>1021</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211" t="s">
        <v>25</v>
      </c>
      <c r="B170" s="211" t="s">
        <v>981</v>
      </c>
      <c r="C170" s="212">
        <v>0.70833333333333337</v>
      </c>
      <c r="D170" s="211" t="s">
        <v>27</v>
      </c>
      <c r="E170" s="211" t="s">
        <v>393</v>
      </c>
      <c r="F170" s="211" t="s">
        <v>628</v>
      </c>
      <c r="G170" s="289"/>
      <c r="H170" s="197" t="s">
        <v>982</v>
      </c>
      <c r="I170" s="219">
        <v>0.36309999999999998</v>
      </c>
      <c r="J170" s="199">
        <v>65</v>
      </c>
      <c r="K170" s="200">
        <v>45977</v>
      </c>
      <c r="L170" s="199">
        <v>20</v>
      </c>
      <c r="M170" s="199">
        <v>0</v>
      </c>
      <c r="N170" s="199">
        <v>2</v>
      </c>
      <c r="O170" s="201" t="s">
        <v>350</v>
      </c>
      <c r="P170" s="202">
        <v>0.70833333333333337</v>
      </c>
      <c r="Q170" s="199">
        <v>179</v>
      </c>
      <c r="R170" s="203" t="s">
        <v>1022</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214" t="s">
        <v>25</v>
      </c>
      <c r="B171" s="214" t="s">
        <v>984</v>
      </c>
      <c r="C171" s="215">
        <v>0.68055555555555547</v>
      </c>
      <c r="D171" s="214" t="s">
        <v>27</v>
      </c>
      <c r="E171" s="214" t="s">
        <v>95</v>
      </c>
      <c r="F171" s="214" t="s">
        <v>607</v>
      </c>
      <c r="G171" s="289"/>
      <c r="H171" s="100" t="s">
        <v>985</v>
      </c>
      <c r="I171" s="216">
        <v>0.65480000000000005</v>
      </c>
      <c r="J171" s="102">
        <v>110</v>
      </c>
      <c r="K171" s="103">
        <v>45977</v>
      </c>
      <c r="L171" s="102">
        <v>16</v>
      </c>
      <c r="M171" s="102">
        <v>0</v>
      </c>
      <c r="N171" s="102">
        <v>3</v>
      </c>
      <c r="O171" s="104" t="s">
        <v>608</v>
      </c>
      <c r="P171" s="105">
        <v>0.68055555555555547</v>
      </c>
      <c r="Q171" s="102">
        <v>168</v>
      </c>
      <c r="R171" s="106" t="s">
        <v>1023</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31" t="s">
        <v>77</v>
      </c>
      <c r="B172" s="31" t="s">
        <v>987</v>
      </c>
      <c r="C172" s="32">
        <v>0.68055555555555547</v>
      </c>
      <c r="D172" s="31" t="s">
        <v>92</v>
      </c>
      <c r="E172" s="31" t="s">
        <v>63</v>
      </c>
      <c r="F172" s="31" t="s">
        <v>988</v>
      </c>
      <c r="G172" s="289"/>
      <c r="H172" s="33"/>
      <c r="I172" s="34"/>
      <c r="J172" s="34"/>
      <c r="K172" s="34"/>
      <c r="L172" s="34"/>
      <c r="M172" s="34"/>
      <c r="N172" s="34"/>
      <c r="O172" s="35"/>
      <c r="P172" s="34"/>
      <c r="Q172" s="36"/>
      <c r="R172" s="3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8">
      <c r="A173" s="305" t="s">
        <v>834</v>
      </c>
      <c r="B173" s="306"/>
      <c r="C173" s="306"/>
      <c r="D173" s="306"/>
      <c r="E173" s="306"/>
      <c r="F173" s="306"/>
      <c r="G173" s="289"/>
      <c r="H173" s="188"/>
      <c r="I173" s="188"/>
      <c r="J173" s="188"/>
      <c r="K173" s="188"/>
      <c r="L173" s="188"/>
      <c r="M173" s="188"/>
      <c r="N173" s="188"/>
      <c r="O173" s="189"/>
      <c r="P173" s="188"/>
      <c r="Q173" s="190"/>
      <c r="R173" s="190"/>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40" t="s">
        <v>40</v>
      </c>
      <c r="B174" s="40" t="s">
        <v>392</v>
      </c>
      <c r="C174" s="41" t="s">
        <v>838</v>
      </c>
      <c r="D174" s="40" t="s">
        <v>42</v>
      </c>
      <c r="E174" s="40" t="s">
        <v>282</v>
      </c>
      <c r="F174" s="40" t="s">
        <v>627</v>
      </c>
      <c r="G174" s="289"/>
      <c r="H174" s="188"/>
      <c r="I174" s="188"/>
      <c r="J174" s="188"/>
      <c r="K174" s="188"/>
      <c r="L174" s="188"/>
      <c r="M174" s="188"/>
      <c r="N174" s="188"/>
      <c r="O174" s="189"/>
      <c r="P174" s="188"/>
      <c r="Q174" s="190"/>
      <c r="R174" s="190"/>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40" t="s">
        <v>40</v>
      </c>
      <c r="B175" s="40" t="s">
        <v>389</v>
      </c>
      <c r="C175" s="41" t="s">
        <v>835</v>
      </c>
      <c r="D175" s="40" t="s">
        <v>42</v>
      </c>
      <c r="E175" s="40" t="s">
        <v>904</v>
      </c>
      <c r="F175" s="40" t="s">
        <v>627</v>
      </c>
      <c r="G175" s="289"/>
      <c r="H175" s="188"/>
      <c r="I175" s="188"/>
      <c r="J175" s="188"/>
      <c r="K175" s="188"/>
      <c r="L175" s="188"/>
      <c r="M175" s="188"/>
      <c r="N175" s="188"/>
      <c r="O175" s="189"/>
      <c r="P175" s="188"/>
      <c r="Q175" s="190"/>
      <c r="R175" s="190"/>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40" t="s">
        <v>404</v>
      </c>
      <c r="B176" s="40" t="s">
        <v>405</v>
      </c>
      <c r="C176" s="41" t="s">
        <v>868</v>
      </c>
      <c r="D176" s="40" t="s">
        <v>406</v>
      </c>
      <c r="E176" s="40" t="s">
        <v>365</v>
      </c>
      <c r="F176" s="40" t="s">
        <v>639</v>
      </c>
      <c r="G176" s="289"/>
      <c r="H176" s="188"/>
      <c r="I176" s="188"/>
      <c r="J176" s="188"/>
      <c r="K176" s="188"/>
      <c r="L176" s="188"/>
      <c r="M176" s="188"/>
      <c r="N176" s="188"/>
      <c r="O176" s="189"/>
      <c r="P176" s="188"/>
      <c r="Q176" s="190"/>
      <c r="R176" s="190"/>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40" t="s">
        <v>25</v>
      </c>
      <c r="B177" s="40" t="s">
        <v>521</v>
      </c>
      <c r="C177" s="41" t="s">
        <v>931</v>
      </c>
      <c r="D177" s="40" t="s">
        <v>27</v>
      </c>
      <c r="E177" s="40" t="s">
        <v>290</v>
      </c>
      <c r="F177" s="40" t="s">
        <v>628</v>
      </c>
      <c r="G177" s="289"/>
      <c r="H177" s="188"/>
      <c r="I177" s="188"/>
      <c r="J177" s="188"/>
      <c r="K177" s="188"/>
      <c r="L177" s="188"/>
      <c r="M177" s="188"/>
      <c r="N177" s="188"/>
      <c r="O177" s="189"/>
      <c r="P177" s="188"/>
      <c r="Q177" s="190"/>
      <c r="R177" s="190"/>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40" t="s">
        <v>25</v>
      </c>
      <c r="B178" s="40" t="s">
        <v>527</v>
      </c>
      <c r="C178" s="41" t="s">
        <v>932</v>
      </c>
      <c r="D178" s="40" t="s">
        <v>27</v>
      </c>
      <c r="E178" s="40" t="s">
        <v>290</v>
      </c>
      <c r="F178" s="40" t="s">
        <v>628</v>
      </c>
      <c r="G178" s="289"/>
      <c r="H178" s="188"/>
      <c r="I178" s="188"/>
      <c r="J178" s="188"/>
      <c r="K178" s="188"/>
      <c r="L178" s="188"/>
      <c r="M178" s="188"/>
      <c r="N178" s="188"/>
      <c r="O178" s="189"/>
      <c r="P178" s="188"/>
      <c r="Q178" s="190"/>
      <c r="R178" s="190"/>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40" t="s">
        <v>25</v>
      </c>
      <c r="B179" s="40" t="s">
        <v>431</v>
      </c>
      <c r="C179" s="41" t="s">
        <v>933</v>
      </c>
      <c r="D179" s="40" t="s">
        <v>27</v>
      </c>
      <c r="E179" s="40" t="s">
        <v>286</v>
      </c>
      <c r="F179" s="40" t="s">
        <v>628</v>
      </c>
      <c r="G179" s="289"/>
      <c r="H179" s="188"/>
      <c r="I179" s="188"/>
      <c r="J179" s="188"/>
      <c r="K179" s="188"/>
      <c r="L179" s="188"/>
      <c r="M179" s="188"/>
      <c r="N179" s="188"/>
      <c r="O179" s="189"/>
      <c r="P179" s="188"/>
      <c r="Q179" s="190"/>
      <c r="R179" s="19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40" t="s">
        <v>428</v>
      </c>
      <c r="B180" s="40" t="s">
        <v>429</v>
      </c>
      <c r="C180" s="41" t="s">
        <v>839</v>
      </c>
      <c r="D180" s="40" t="s">
        <v>406</v>
      </c>
      <c r="E180" s="40" t="s">
        <v>856</v>
      </c>
      <c r="F180" s="40" t="s">
        <v>628</v>
      </c>
      <c r="G180" s="289"/>
      <c r="H180" s="188"/>
      <c r="I180" s="188"/>
      <c r="J180" s="188"/>
      <c r="K180" s="188"/>
      <c r="L180" s="188"/>
      <c r="M180" s="188"/>
      <c r="N180" s="188"/>
      <c r="O180" s="189"/>
      <c r="P180" s="188"/>
      <c r="Q180" s="190"/>
      <c r="R180" s="19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40" t="s">
        <v>399</v>
      </c>
      <c r="B181" s="40" t="s">
        <v>494</v>
      </c>
      <c r="C181" s="41" t="s">
        <v>934</v>
      </c>
      <c r="D181" s="40" t="s">
        <v>401</v>
      </c>
      <c r="E181" s="40" t="s">
        <v>304</v>
      </c>
      <c r="F181" s="40" t="s">
        <v>648</v>
      </c>
      <c r="G181" s="289"/>
      <c r="H181" s="188"/>
      <c r="I181" s="188"/>
      <c r="J181" s="188"/>
      <c r="K181" s="188"/>
      <c r="L181" s="188"/>
      <c r="M181" s="188"/>
      <c r="N181" s="188"/>
      <c r="O181" s="189"/>
      <c r="P181" s="188"/>
      <c r="Q181" s="190"/>
      <c r="R181" s="19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40" t="s">
        <v>40</v>
      </c>
      <c r="B182" s="40" t="s">
        <v>398</v>
      </c>
      <c r="C182" s="41" t="s">
        <v>877</v>
      </c>
      <c r="D182" s="40" t="s">
        <v>42</v>
      </c>
      <c r="E182" s="40" t="s">
        <v>878</v>
      </c>
      <c r="F182" s="40" t="s">
        <v>603</v>
      </c>
      <c r="G182" s="289"/>
      <c r="H182" s="188"/>
      <c r="I182" s="188"/>
      <c r="J182" s="188"/>
      <c r="K182" s="188"/>
      <c r="L182" s="188"/>
      <c r="M182" s="188"/>
      <c r="N182" s="188"/>
      <c r="O182" s="189"/>
      <c r="P182" s="188"/>
      <c r="Q182" s="190"/>
      <c r="R182" s="190"/>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42" t="s">
        <v>25</v>
      </c>
      <c r="B183" s="42" t="s">
        <v>486</v>
      </c>
      <c r="C183" s="43" t="s">
        <v>935</v>
      </c>
      <c r="D183" s="42" t="s">
        <v>27</v>
      </c>
      <c r="E183" s="42" t="s">
        <v>856</v>
      </c>
      <c r="F183" s="42" t="s">
        <v>607</v>
      </c>
      <c r="G183" s="290"/>
      <c r="H183" s="191"/>
      <c r="I183" s="191"/>
      <c r="J183" s="191"/>
      <c r="K183" s="191"/>
      <c r="L183" s="191"/>
      <c r="M183" s="191"/>
      <c r="N183" s="191"/>
      <c r="O183" s="192"/>
      <c r="P183" s="191"/>
      <c r="Q183" s="193"/>
      <c r="R183" s="19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4.45" customHeight="1">
      <c r="A184" s="310"/>
      <c r="B184" s="311"/>
      <c r="C184" s="311"/>
      <c r="D184" s="311"/>
      <c r="E184" s="311"/>
      <c r="F184" s="311"/>
      <c r="G184" s="312"/>
      <c r="H184" s="313"/>
      <c r="I184" s="313"/>
      <c r="J184" s="313"/>
      <c r="K184" s="313"/>
      <c r="L184" s="313"/>
      <c r="M184" s="313"/>
      <c r="N184" s="313"/>
      <c r="O184" s="314"/>
      <c r="P184" s="313"/>
      <c r="Q184" s="312"/>
      <c r="R184" s="31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2.15" customHeight="1">
      <c r="A185" s="293" t="s">
        <v>5</v>
      </c>
      <c r="B185" s="294"/>
      <c r="C185" s="294"/>
      <c r="D185" s="294"/>
      <c r="E185" s="294"/>
      <c r="F185" s="294"/>
      <c r="G185" s="5">
        <v>45989</v>
      </c>
      <c r="H185" s="295" t="s">
        <v>6</v>
      </c>
      <c r="I185" s="292"/>
      <c r="J185" s="292"/>
      <c r="K185" s="292"/>
      <c r="L185" s="292"/>
      <c r="M185" s="292"/>
      <c r="N185" s="292"/>
      <c r="O185" s="292"/>
      <c r="P185" s="292"/>
      <c r="Q185" s="292"/>
      <c r="R185" s="292"/>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24" customHeight="1">
      <c r="A186" s="44" t="s">
        <v>7</v>
      </c>
      <c r="B186" s="44" t="s">
        <v>8</v>
      </c>
      <c r="C186" s="45" t="s">
        <v>9</v>
      </c>
      <c r="D186" s="44" t="s">
        <v>10</v>
      </c>
      <c r="E186" s="44" t="s">
        <v>11</v>
      </c>
      <c r="F186" s="44" t="s">
        <v>12</v>
      </c>
      <c r="G186" s="46" t="s">
        <v>13</v>
      </c>
      <c r="H186" s="44" t="s">
        <v>14</v>
      </c>
      <c r="I186" s="47" t="s">
        <v>15</v>
      </c>
      <c r="J186" s="48" t="s">
        <v>16</v>
      </c>
      <c r="K186" s="49" t="s">
        <v>17</v>
      </c>
      <c r="L186" s="48" t="s">
        <v>18</v>
      </c>
      <c r="M186" s="48" t="s">
        <v>19</v>
      </c>
      <c r="N186" s="48" t="s">
        <v>20</v>
      </c>
      <c r="O186" s="44" t="s">
        <v>21</v>
      </c>
      <c r="P186" s="45" t="s">
        <v>22</v>
      </c>
      <c r="Q186" s="48" t="s">
        <v>23</v>
      </c>
      <c r="R186" s="44" t="s">
        <v>24</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195" t="s">
        <v>25</v>
      </c>
      <c r="B187" s="195" t="s">
        <v>993</v>
      </c>
      <c r="C187" s="196">
        <v>0.29166666666666669</v>
      </c>
      <c r="D187" s="195" t="s">
        <v>27</v>
      </c>
      <c r="E187" s="195" t="s">
        <v>101</v>
      </c>
      <c r="F187" s="195" t="s">
        <v>628</v>
      </c>
      <c r="G187" s="288"/>
      <c r="H187" s="197" t="s">
        <v>994</v>
      </c>
      <c r="I187" s="219">
        <v>0.33929999999999999</v>
      </c>
      <c r="J187" s="199">
        <v>57</v>
      </c>
      <c r="K187" s="200">
        <v>45977</v>
      </c>
      <c r="L187" s="199">
        <v>35</v>
      </c>
      <c r="M187" s="199">
        <v>0</v>
      </c>
      <c r="N187" s="199">
        <v>8</v>
      </c>
      <c r="O187" s="201" t="s">
        <v>330</v>
      </c>
      <c r="P187" s="202">
        <v>0.29166666666666669</v>
      </c>
      <c r="Q187" s="199">
        <v>168</v>
      </c>
      <c r="R187" s="203" t="s">
        <v>1024</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8">
      <c r="A188" s="305" t="s">
        <v>834</v>
      </c>
      <c r="B188" s="306"/>
      <c r="C188" s="306"/>
      <c r="D188" s="306"/>
      <c r="E188" s="306"/>
      <c r="F188" s="306"/>
      <c r="G188" s="289"/>
      <c r="H188" s="188"/>
      <c r="I188" s="188"/>
      <c r="J188" s="188"/>
      <c r="K188" s="188"/>
      <c r="L188" s="188"/>
      <c r="M188" s="188"/>
      <c r="N188" s="188"/>
      <c r="O188" s="189"/>
      <c r="P188" s="188"/>
      <c r="Q188" s="190"/>
      <c r="R188" s="190"/>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40" t="s">
        <v>40</v>
      </c>
      <c r="B189" s="40" t="s">
        <v>392</v>
      </c>
      <c r="C189" s="41" t="s">
        <v>838</v>
      </c>
      <c r="D189" s="40" t="s">
        <v>42</v>
      </c>
      <c r="E189" s="40" t="s">
        <v>288</v>
      </c>
      <c r="F189" s="40" t="s">
        <v>627</v>
      </c>
      <c r="G189" s="289"/>
      <c r="H189" s="188"/>
      <c r="I189" s="188"/>
      <c r="J189" s="188"/>
      <c r="K189" s="188"/>
      <c r="L189" s="188"/>
      <c r="M189" s="188"/>
      <c r="N189" s="188"/>
      <c r="O189" s="189"/>
      <c r="P189" s="188"/>
      <c r="Q189" s="190"/>
      <c r="R189" s="190"/>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40" t="s">
        <v>40</v>
      </c>
      <c r="B190" s="40" t="s">
        <v>389</v>
      </c>
      <c r="C190" s="41" t="s">
        <v>835</v>
      </c>
      <c r="D190" s="40" t="s">
        <v>42</v>
      </c>
      <c r="E190" s="40" t="s">
        <v>365</v>
      </c>
      <c r="F190" s="40" t="s">
        <v>627</v>
      </c>
      <c r="G190" s="289"/>
      <c r="H190" s="188"/>
      <c r="I190" s="188"/>
      <c r="J190" s="188"/>
      <c r="K190" s="188"/>
      <c r="L190" s="188"/>
      <c r="M190" s="188"/>
      <c r="N190" s="188"/>
      <c r="O190" s="189"/>
      <c r="P190" s="188"/>
      <c r="Q190" s="190"/>
      <c r="R190" s="190"/>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40" t="s">
        <v>25</v>
      </c>
      <c r="B191" s="40" t="s">
        <v>518</v>
      </c>
      <c r="C191" s="41" t="s">
        <v>933</v>
      </c>
      <c r="D191" s="40" t="s">
        <v>27</v>
      </c>
      <c r="E191" s="40" t="s">
        <v>856</v>
      </c>
      <c r="F191" s="40" t="s">
        <v>628</v>
      </c>
      <c r="G191" s="289"/>
      <c r="H191" s="188"/>
      <c r="I191" s="188"/>
      <c r="J191" s="188"/>
      <c r="K191" s="188"/>
      <c r="L191" s="188"/>
      <c r="M191" s="188"/>
      <c r="N191" s="188"/>
      <c r="O191" s="189"/>
      <c r="P191" s="188"/>
      <c r="Q191" s="190"/>
      <c r="R191" s="190"/>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40" t="s">
        <v>25</v>
      </c>
      <c r="B192" s="40" t="s">
        <v>486</v>
      </c>
      <c r="C192" s="41" t="s">
        <v>939</v>
      </c>
      <c r="D192" s="40" t="s">
        <v>27</v>
      </c>
      <c r="E192" s="40" t="s">
        <v>290</v>
      </c>
      <c r="F192" s="40" t="s">
        <v>628</v>
      </c>
      <c r="G192" s="289"/>
      <c r="H192" s="188"/>
      <c r="I192" s="188"/>
      <c r="J192" s="188"/>
      <c r="K192" s="188"/>
      <c r="L192" s="188"/>
      <c r="M192" s="188"/>
      <c r="N192" s="188"/>
      <c r="O192" s="189"/>
      <c r="P192" s="188"/>
      <c r="Q192" s="190"/>
      <c r="R192" s="19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40" t="s">
        <v>428</v>
      </c>
      <c r="B193" s="40" t="s">
        <v>429</v>
      </c>
      <c r="C193" s="41" t="s">
        <v>839</v>
      </c>
      <c r="D193" s="40" t="s">
        <v>406</v>
      </c>
      <c r="E193" s="40" t="s">
        <v>294</v>
      </c>
      <c r="F193" s="40" t="s">
        <v>628</v>
      </c>
      <c r="G193" s="289"/>
      <c r="H193" s="188"/>
      <c r="I193" s="188"/>
      <c r="J193" s="188"/>
      <c r="K193" s="188"/>
      <c r="L193" s="188"/>
      <c r="M193" s="188"/>
      <c r="N193" s="188"/>
      <c r="O193" s="189"/>
      <c r="P193" s="188"/>
      <c r="Q193" s="190"/>
      <c r="R193" s="19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40" t="s">
        <v>399</v>
      </c>
      <c r="B194" s="40" t="s">
        <v>494</v>
      </c>
      <c r="C194" s="41" t="s">
        <v>905</v>
      </c>
      <c r="D194" s="40" t="s">
        <v>401</v>
      </c>
      <c r="E194" s="40" t="s">
        <v>304</v>
      </c>
      <c r="F194" s="40" t="s">
        <v>669</v>
      </c>
      <c r="G194" s="289"/>
      <c r="H194" s="188"/>
      <c r="I194" s="188"/>
      <c r="J194" s="188"/>
      <c r="K194" s="188"/>
      <c r="L194" s="188"/>
      <c r="M194" s="188"/>
      <c r="N194" s="188"/>
      <c r="O194" s="189"/>
      <c r="P194" s="188"/>
      <c r="Q194" s="190"/>
      <c r="R194" s="19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40" t="s">
        <v>399</v>
      </c>
      <c r="B195" s="40" t="s">
        <v>541</v>
      </c>
      <c r="C195" s="41" t="s">
        <v>875</v>
      </c>
      <c r="D195" s="40" t="s">
        <v>401</v>
      </c>
      <c r="E195" s="40" t="s">
        <v>304</v>
      </c>
      <c r="F195" s="40" t="s">
        <v>671</v>
      </c>
      <c r="G195" s="289"/>
      <c r="H195" s="188"/>
      <c r="I195" s="188"/>
      <c r="J195" s="188"/>
      <c r="K195" s="188"/>
      <c r="L195" s="188"/>
      <c r="M195" s="188"/>
      <c r="N195" s="188"/>
      <c r="O195" s="189"/>
      <c r="P195" s="188"/>
      <c r="Q195" s="190"/>
      <c r="R195" s="190"/>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40" t="s">
        <v>25</v>
      </c>
      <c r="B196" s="40" t="s">
        <v>431</v>
      </c>
      <c r="C196" s="41" t="s">
        <v>940</v>
      </c>
      <c r="D196" s="40" t="s">
        <v>27</v>
      </c>
      <c r="E196" s="40" t="s">
        <v>290</v>
      </c>
      <c r="F196" s="40" t="s">
        <v>607</v>
      </c>
      <c r="G196" s="289"/>
      <c r="H196" s="188"/>
      <c r="I196" s="188"/>
      <c r="J196" s="188"/>
      <c r="K196" s="188"/>
      <c r="L196" s="188"/>
      <c r="M196" s="188"/>
      <c r="N196" s="188"/>
      <c r="O196" s="189"/>
      <c r="P196" s="188"/>
      <c r="Q196" s="190"/>
      <c r="R196" s="190"/>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40" t="s">
        <v>25</v>
      </c>
      <c r="B197" s="40" t="s">
        <v>438</v>
      </c>
      <c r="C197" s="41" t="s">
        <v>941</v>
      </c>
      <c r="D197" s="40" t="s">
        <v>27</v>
      </c>
      <c r="E197" s="40" t="s">
        <v>290</v>
      </c>
      <c r="F197" s="40" t="s">
        <v>607</v>
      </c>
      <c r="G197" s="289"/>
      <c r="H197" s="188"/>
      <c r="I197" s="188"/>
      <c r="J197" s="188"/>
      <c r="K197" s="188"/>
      <c r="L197" s="188"/>
      <c r="M197" s="188"/>
      <c r="N197" s="188"/>
      <c r="O197" s="189"/>
      <c r="P197" s="188"/>
      <c r="Q197" s="190"/>
      <c r="R197" s="190"/>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42" t="s">
        <v>25</v>
      </c>
      <c r="B198" s="42" t="s">
        <v>435</v>
      </c>
      <c r="C198" s="43" t="s">
        <v>854</v>
      </c>
      <c r="D198" s="42" t="s">
        <v>27</v>
      </c>
      <c r="E198" s="42" t="s">
        <v>290</v>
      </c>
      <c r="F198" s="42" t="s">
        <v>607</v>
      </c>
      <c r="G198" s="290"/>
      <c r="H198" s="191"/>
      <c r="I198" s="191"/>
      <c r="J198" s="191"/>
      <c r="K198" s="191"/>
      <c r="L198" s="191"/>
      <c r="M198" s="191"/>
      <c r="N198" s="191"/>
      <c r="O198" s="192"/>
      <c r="P198" s="191"/>
      <c r="Q198" s="193"/>
      <c r="R198" s="19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4.45" customHeight="1">
      <c r="A199" s="310"/>
      <c r="B199" s="311"/>
      <c r="C199" s="311"/>
      <c r="D199" s="311"/>
      <c r="E199" s="311"/>
      <c r="F199" s="311"/>
      <c r="G199" s="312"/>
      <c r="H199" s="313"/>
      <c r="I199" s="313"/>
      <c r="J199" s="313"/>
      <c r="K199" s="313"/>
      <c r="L199" s="313"/>
      <c r="M199" s="313"/>
      <c r="N199" s="313"/>
      <c r="O199" s="314"/>
      <c r="P199" s="313"/>
      <c r="Q199" s="312"/>
      <c r="R199" s="31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2.15" customHeight="1">
      <c r="A200" s="293" t="s">
        <v>5</v>
      </c>
      <c r="B200" s="294"/>
      <c r="C200" s="294"/>
      <c r="D200" s="294"/>
      <c r="E200" s="294"/>
      <c r="F200" s="294"/>
      <c r="G200" s="5">
        <v>45990</v>
      </c>
      <c r="H200" s="295" t="s">
        <v>6</v>
      </c>
      <c r="I200" s="292"/>
      <c r="J200" s="292"/>
      <c r="K200" s="292"/>
      <c r="L200" s="292"/>
      <c r="M200" s="292"/>
      <c r="N200" s="292"/>
      <c r="O200" s="292"/>
      <c r="P200" s="292"/>
      <c r="Q200" s="292"/>
      <c r="R200" s="292"/>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24" customHeight="1">
      <c r="A201" s="44" t="s">
        <v>7</v>
      </c>
      <c r="B201" s="44" t="s">
        <v>8</v>
      </c>
      <c r="C201" s="45" t="s">
        <v>9</v>
      </c>
      <c r="D201" s="44" t="s">
        <v>10</v>
      </c>
      <c r="E201" s="44" t="s">
        <v>11</v>
      </c>
      <c r="F201" s="44" t="s">
        <v>12</v>
      </c>
      <c r="G201" s="46" t="s">
        <v>13</v>
      </c>
      <c r="H201" s="44" t="s">
        <v>14</v>
      </c>
      <c r="I201" s="47" t="s">
        <v>15</v>
      </c>
      <c r="J201" s="48" t="s">
        <v>16</v>
      </c>
      <c r="K201" s="49" t="s">
        <v>17</v>
      </c>
      <c r="L201" s="48" t="s">
        <v>18</v>
      </c>
      <c r="M201" s="48" t="s">
        <v>19</v>
      </c>
      <c r="N201" s="48" t="s">
        <v>20</v>
      </c>
      <c r="O201" s="44" t="s">
        <v>21</v>
      </c>
      <c r="P201" s="45" t="s">
        <v>22</v>
      </c>
      <c r="Q201" s="48" t="s">
        <v>23</v>
      </c>
      <c r="R201" s="44" t="s">
        <v>24</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86" t="s">
        <v>25</v>
      </c>
      <c r="B202" s="86" t="s">
        <v>993</v>
      </c>
      <c r="C202" s="87">
        <v>0.30208333333333331</v>
      </c>
      <c r="D202" s="86" t="s">
        <v>27</v>
      </c>
      <c r="E202" s="86" t="s">
        <v>80</v>
      </c>
      <c r="F202" s="86" t="s">
        <v>583</v>
      </c>
      <c r="G202" s="288"/>
      <c r="H202" s="88" t="s">
        <v>994</v>
      </c>
      <c r="I202" s="208">
        <v>0.70240000000000002</v>
      </c>
      <c r="J202" s="90">
        <v>118</v>
      </c>
      <c r="K202" s="91">
        <v>45974</v>
      </c>
      <c r="L202" s="90">
        <v>7</v>
      </c>
      <c r="M202" s="90">
        <v>0</v>
      </c>
      <c r="N202" s="90">
        <v>0</v>
      </c>
      <c r="O202" s="92" t="s">
        <v>250</v>
      </c>
      <c r="P202" s="93">
        <v>0.30208333333333331</v>
      </c>
      <c r="Q202" s="90">
        <v>168</v>
      </c>
      <c r="R202" s="94" t="s">
        <v>1025</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211" t="s">
        <v>25</v>
      </c>
      <c r="B203" s="211" t="s">
        <v>981</v>
      </c>
      <c r="C203" s="212">
        <v>0.6875</v>
      </c>
      <c r="D203" s="211" t="s">
        <v>27</v>
      </c>
      <c r="E203" s="211" t="s">
        <v>69</v>
      </c>
      <c r="F203" s="211" t="s">
        <v>587</v>
      </c>
      <c r="G203" s="289"/>
      <c r="H203" s="197" t="s">
        <v>982</v>
      </c>
      <c r="I203" s="198">
        <v>0.92259999999999998</v>
      </c>
      <c r="J203" s="199">
        <v>155</v>
      </c>
      <c r="K203" s="200">
        <v>45974</v>
      </c>
      <c r="L203" s="199">
        <v>38</v>
      </c>
      <c r="M203" s="199">
        <v>0</v>
      </c>
      <c r="N203" s="199">
        <v>0</v>
      </c>
      <c r="O203" s="201" t="s">
        <v>220</v>
      </c>
      <c r="P203" s="202">
        <v>0.6875</v>
      </c>
      <c r="Q203" s="199">
        <v>168</v>
      </c>
      <c r="R203" s="203" t="s">
        <v>1026</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8">
      <c r="A204" s="305" t="s">
        <v>834</v>
      </c>
      <c r="B204" s="306"/>
      <c r="C204" s="306"/>
      <c r="D204" s="306"/>
      <c r="E204" s="306"/>
      <c r="F204" s="306"/>
      <c r="G204" s="289"/>
      <c r="H204" s="188"/>
      <c r="I204" s="188"/>
      <c r="J204" s="188"/>
      <c r="K204" s="188"/>
      <c r="L204" s="188"/>
      <c r="M204" s="188"/>
      <c r="N204" s="188"/>
      <c r="O204" s="189"/>
      <c r="P204" s="188"/>
      <c r="Q204" s="190"/>
      <c r="R204" s="19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40" t="s">
        <v>404</v>
      </c>
      <c r="B205" s="40" t="s">
        <v>405</v>
      </c>
      <c r="C205" s="41" t="s">
        <v>946</v>
      </c>
      <c r="D205" s="40" t="s">
        <v>406</v>
      </c>
      <c r="E205" s="40" t="s">
        <v>288</v>
      </c>
      <c r="F205" s="40" t="s">
        <v>639</v>
      </c>
      <c r="G205" s="289"/>
      <c r="H205" s="188"/>
      <c r="I205" s="188"/>
      <c r="J205" s="188"/>
      <c r="K205" s="188"/>
      <c r="L205" s="188"/>
      <c r="M205" s="188"/>
      <c r="N205" s="188"/>
      <c r="O205" s="189"/>
      <c r="P205" s="188"/>
      <c r="Q205" s="190"/>
      <c r="R205" s="190"/>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40" t="s">
        <v>428</v>
      </c>
      <c r="B206" s="40" t="s">
        <v>474</v>
      </c>
      <c r="C206" s="41" t="s">
        <v>947</v>
      </c>
      <c r="D206" s="40" t="s">
        <v>406</v>
      </c>
      <c r="E206" s="40" t="s">
        <v>290</v>
      </c>
      <c r="F206" s="40" t="s">
        <v>628</v>
      </c>
      <c r="G206" s="289"/>
      <c r="H206" s="188"/>
      <c r="I206" s="188"/>
      <c r="J206" s="188"/>
      <c r="K206" s="188"/>
      <c r="L206" s="188"/>
      <c r="M206" s="188"/>
      <c r="N206" s="188"/>
      <c r="O206" s="189"/>
      <c r="P206" s="188"/>
      <c r="Q206" s="190"/>
      <c r="R206" s="190"/>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40" t="s">
        <v>399</v>
      </c>
      <c r="B207" s="40" t="s">
        <v>400</v>
      </c>
      <c r="C207" s="41" t="s">
        <v>948</v>
      </c>
      <c r="D207" s="40" t="s">
        <v>401</v>
      </c>
      <c r="E207" s="40" t="s">
        <v>304</v>
      </c>
      <c r="F207" s="40" t="s">
        <v>673</v>
      </c>
      <c r="G207" s="289"/>
      <c r="H207" s="188"/>
      <c r="I207" s="188"/>
      <c r="J207" s="188"/>
      <c r="K207" s="188"/>
      <c r="L207" s="188"/>
      <c r="M207" s="188"/>
      <c r="N207" s="188"/>
      <c r="O207" s="189"/>
      <c r="P207" s="188"/>
      <c r="Q207" s="190"/>
      <c r="R207" s="190"/>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40" t="s">
        <v>40</v>
      </c>
      <c r="B208" s="40" t="s">
        <v>389</v>
      </c>
      <c r="C208" s="41" t="s">
        <v>835</v>
      </c>
      <c r="D208" s="40" t="s">
        <v>42</v>
      </c>
      <c r="E208" s="40" t="s">
        <v>309</v>
      </c>
      <c r="F208" s="40" t="s">
        <v>603</v>
      </c>
      <c r="G208" s="289"/>
      <c r="H208" s="188"/>
      <c r="I208" s="188"/>
      <c r="J208" s="188"/>
      <c r="K208" s="188"/>
      <c r="L208" s="188"/>
      <c r="M208" s="188"/>
      <c r="N208" s="188"/>
      <c r="O208" s="189"/>
      <c r="P208" s="188"/>
      <c r="Q208" s="190"/>
      <c r="R208" s="19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40" t="s">
        <v>399</v>
      </c>
      <c r="B209" s="40" t="s">
        <v>494</v>
      </c>
      <c r="C209" s="41" t="s">
        <v>934</v>
      </c>
      <c r="D209" s="40" t="s">
        <v>401</v>
      </c>
      <c r="E209" s="40" t="s">
        <v>304</v>
      </c>
      <c r="F209" s="40" t="s">
        <v>675</v>
      </c>
      <c r="G209" s="289"/>
      <c r="H209" s="188"/>
      <c r="I209" s="188"/>
      <c r="J209" s="188"/>
      <c r="K209" s="188"/>
      <c r="L209" s="188"/>
      <c r="M209" s="188"/>
      <c r="N209" s="188"/>
      <c r="O209" s="189"/>
      <c r="P209" s="188"/>
      <c r="Q209" s="190"/>
      <c r="R209" s="19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40" t="s">
        <v>25</v>
      </c>
      <c r="B210" s="40" t="s">
        <v>527</v>
      </c>
      <c r="C210" s="41" t="s">
        <v>949</v>
      </c>
      <c r="D210" s="40" t="s">
        <v>27</v>
      </c>
      <c r="E210" s="40" t="s">
        <v>290</v>
      </c>
      <c r="F210" s="40" t="s">
        <v>607</v>
      </c>
      <c r="G210" s="289"/>
      <c r="H210" s="188"/>
      <c r="I210" s="188"/>
      <c r="J210" s="188"/>
      <c r="K210" s="188"/>
      <c r="L210" s="188"/>
      <c r="M210" s="188"/>
      <c r="N210" s="188"/>
      <c r="O210" s="189"/>
      <c r="P210" s="188"/>
      <c r="Q210" s="190"/>
      <c r="R210" s="190"/>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40" t="s">
        <v>40</v>
      </c>
      <c r="B211" s="40" t="s">
        <v>392</v>
      </c>
      <c r="C211" s="41" t="s">
        <v>838</v>
      </c>
      <c r="D211" s="40" t="s">
        <v>42</v>
      </c>
      <c r="E211" s="40" t="s">
        <v>286</v>
      </c>
      <c r="F211" s="40" t="s">
        <v>605</v>
      </c>
      <c r="G211" s="289"/>
      <c r="H211" s="188"/>
      <c r="I211" s="188"/>
      <c r="J211" s="188"/>
      <c r="K211" s="188"/>
      <c r="L211" s="188"/>
      <c r="M211" s="188"/>
      <c r="N211" s="188"/>
      <c r="O211" s="189"/>
      <c r="P211" s="188"/>
      <c r="Q211" s="190"/>
      <c r="R211" s="190"/>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40" t="s">
        <v>40</v>
      </c>
      <c r="B212" s="40" t="s">
        <v>398</v>
      </c>
      <c r="C212" s="41" t="s">
        <v>877</v>
      </c>
      <c r="D212" s="40" t="s">
        <v>42</v>
      </c>
      <c r="E212" s="40" t="s">
        <v>856</v>
      </c>
      <c r="F212" s="40" t="s">
        <v>590</v>
      </c>
      <c r="G212" s="289"/>
      <c r="H212" s="188"/>
      <c r="I212" s="188"/>
      <c r="J212" s="188"/>
      <c r="K212" s="188"/>
      <c r="L212" s="188"/>
      <c r="M212" s="188"/>
      <c r="N212" s="188"/>
      <c r="O212" s="189"/>
      <c r="P212" s="188"/>
      <c r="Q212" s="190"/>
      <c r="R212" s="190"/>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40" t="s">
        <v>25</v>
      </c>
      <c r="B213" s="40" t="s">
        <v>486</v>
      </c>
      <c r="C213" s="41" t="s">
        <v>935</v>
      </c>
      <c r="D213" s="40" t="s">
        <v>27</v>
      </c>
      <c r="E213" s="40" t="s">
        <v>290</v>
      </c>
      <c r="F213" s="40" t="s">
        <v>583</v>
      </c>
      <c r="G213" s="289"/>
      <c r="H213" s="188"/>
      <c r="I213" s="188"/>
      <c r="J213" s="188"/>
      <c r="K213" s="188"/>
      <c r="L213" s="188"/>
      <c r="M213" s="188"/>
      <c r="N213" s="188"/>
      <c r="O213" s="189"/>
      <c r="P213" s="188"/>
      <c r="Q213" s="190"/>
      <c r="R213" s="19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42" t="s">
        <v>50</v>
      </c>
      <c r="B214" s="42" t="s">
        <v>421</v>
      </c>
      <c r="C214" s="43" t="s">
        <v>326</v>
      </c>
      <c r="D214" s="42" t="s">
        <v>52</v>
      </c>
      <c r="E214" s="42" t="s">
        <v>292</v>
      </c>
      <c r="F214" s="42" t="s">
        <v>617</v>
      </c>
      <c r="G214" s="290"/>
      <c r="H214" s="191"/>
      <c r="I214" s="191"/>
      <c r="J214" s="191"/>
      <c r="K214" s="191"/>
      <c r="L214" s="191"/>
      <c r="M214" s="191"/>
      <c r="N214" s="191"/>
      <c r="O214" s="192"/>
      <c r="P214" s="191"/>
      <c r="Q214" s="193"/>
      <c r="R214" s="19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4.45" customHeight="1">
      <c r="A215" s="310"/>
      <c r="B215" s="311"/>
      <c r="C215" s="311"/>
      <c r="D215" s="311"/>
      <c r="E215" s="311"/>
      <c r="F215" s="311"/>
      <c r="G215" s="312"/>
      <c r="H215" s="313"/>
      <c r="I215" s="313"/>
      <c r="J215" s="313"/>
      <c r="K215" s="313"/>
      <c r="L215" s="313"/>
      <c r="M215" s="313"/>
      <c r="N215" s="313"/>
      <c r="O215" s="314"/>
      <c r="P215" s="313"/>
      <c r="Q215" s="312"/>
      <c r="R215" s="315"/>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2.15" customHeight="1">
      <c r="A216" s="293" t="s">
        <v>5</v>
      </c>
      <c r="B216" s="294"/>
      <c r="C216" s="294"/>
      <c r="D216" s="294"/>
      <c r="E216" s="294"/>
      <c r="F216" s="294"/>
      <c r="G216" s="5">
        <v>45991</v>
      </c>
      <c r="H216" s="295" t="s">
        <v>6</v>
      </c>
      <c r="I216" s="292"/>
      <c r="J216" s="292"/>
      <c r="K216" s="292"/>
      <c r="L216" s="292"/>
      <c r="M216" s="292"/>
      <c r="N216" s="292"/>
      <c r="O216" s="292"/>
      <c r="P216" s="292"/>
      <c r="Q216" s="292"/>
      <c r="R216" s="292"/>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24" customHeight="1">
      <c r="A217" s="44" t="s">
        <v>7</v>
      </c>
      <c r="B217" s="44" t="s">
        <v>8</v>
      </c>
      <c r="C217" s="45" t="s">
        <v>9</v>
      </c>
      <c r="D217" s="44" t="s">
        <v>10</v>
      </c>
      <c r="E217" s="44" t="s">
        <v>11</v>
      </c>
      <c r="F217" s="44" t="s">
        <v>12</v>
      </c>
      <c r="G217" s="46" t="s">
        <v>13</v>
      </c>
      <c r="H217" s="44" t="s">
        <v>14</v>
      </c>
      <c r="I217" s="47" t="s">
        <v>15</v>
      </c>
      <c r="J217" s="48" t="s">
        <v>16</v>
      </c>
      <c r="K217" s="49" t="s">
        <v>17</v>
      </c>
      <c r="L217" s="48" t="s">
        <v>18</v>
      </c>
      <c r="M217" s="48" t="s">
        <v>19</v>
      </c>
      <c r="N217" s="48" t="s">
        <v>20</v>
      </c>
      <c r="O217" s="44" t="s">
        <v>21</v>
      </c>
      <c r="P217" s="45" t="s">
        <v>22</v>
      </c>
      <c r="Q217" s="48" t="s">
        <v>23</v>
      </c>
      <c r="R217" s="44" t="s">
        <v>24</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50" t="s">
        <v>40</v>
      </c>
      <c r="B218" s="50" t="s">
        <v>989</v>
      </c>
      <c r="C218" s="51">
        <v>0.28472222222222221</v>
      </c>
      <c r="D218" s="50" t="s">
        <v>815</v>
      </c>
      <c r="E218" s="50" t="s">
        <v>118</v>
      </c>
      <c r="F218" s="50" t="s">
        <v>990</v>
      </c>
      <c r="G218" s="288"/>
      <c r="H218" s="33"/>
      <c r="I218" s="34"/>
      <c r="J218" s="34"/>
      <c r="K218" s="34"/>
      <c r="L218" s="34"/>
      <c r="M218" s="34"/>
      <c r="N218" s="34"/>
      <c r="O218" s="35"/>
      <c r="P218" s="34"/>
      <c r="Q218" s="36"/>
      <c r="R218" s="37"/>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38" t="s">
        <v>40</v>
      </c>
      <c r="B219" s="38" t="s">
        <v>989</v>
      </c>
      <c r="C219" s="39">
        <v>0.28472222222222221</v>
      </c>
      <c r="D219" s="38" t="s">
        <v>817</v>
      </c>
      <c r="E219" s="38" t="s">
        <v>111</v>
      </c>
      <c r="F219" s="38" t="s">
        <v>991</v>
      </c>
      <c r="G219" s="289"/>
      <c r="H219" s="33"/>
      <c r="I219" s="34"/>
      <c r="J219" s="34"/>
      <c r="K219" s="34"/>
      <c r="L219" s="34"/>
      <c r="M219" s="34"/>
      <c r="N219" s="34"/>
      <c r="O219" s="35"/>
      <c r="P219" s="34"/>
      <c r="Q219" s="36"/>
      <c r="R219" s="37"/>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38" t="s">
        <v>40</v>
      </c>
      <c r="B220" s="38" t="s">
        <v>989</v>
      </c>
      <c r="C220" s="39">
        <v>0.28472222222222221</v>
      </c>
      <c r="D220" s="38" t="s">
        <v>819</v>
      </c>
      <c r="E220" s="38" t="s">
        <v>111</v>
      </c>
      <c r="F220" s="38" t="s">
        <v>992</v>
      </c>
      <c r="G220" s="289"/>
      <c r="H220" s="33"/>
      <c r="I220" s="34"/>
      <c r="J220" s="34"/>
      <c r="K220" s="34"/>
      <c r="L220" s="34"/>
      <c r="M220" s="34"/>
      <c r="N220" s="34"/>
      <c r="O220" s="35"/>
      <c r="P220" s="34"/>
      <c r="Q220" s="36"/>
      <c r="R220" s="3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38" t="s">
        <v>40</v>
      </c>
      <c r="B221" s="38" t="s">
        <v>989</v>
      </c>
      <c r="C221" s="39">
        <v>0.28472222222222221</v>
      </c>
      <c r="D221" s="38" t="s">
        <v>821</v>
      </c>
      <c r="E221" s="38" t="s">
        <v>111</v>
      </c>
      <c r="F221" s="38" t="s">
        <v>952</v>
      </c>
      <c r="G221" s="289"/>
      <c r="H221" s="33"/>
      <c r="I221" s="34"/>
      <c r="J221" s="34"/>
      <c r="K221" s="34"/>
      <c r="L221" s="34"/>
      <c r="M221" s="34"/>
      <c r="N221" s="34"/>
      <c r="O221" s="35"/>
      <c r="P221" s="34"/>
      <c r="Q221" s="36"/>
      <c r="R221" s="37"/>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98" t="s">
        <v>25</v>
      </c>
      <c r="B222" s="98" t="s">
        <v>981</v>
      </c>
      <c r="C222" s="99">
        <v>0.85069444444444453</v>
      </c>
      <c r="D222" s="98" t="s">
        <v>27</v>
      </c>
      <c r="E222" s="98" t="s">
        <v>87</v>
      </c>
      <c r="F222" s="98" t="s">
        <v>628</v>
      </c>
      <c r="G222" s="289"/>
      <c r="H222" s="100" t="s">
        <v>982</v>
      </c>
      <c r="I222" s="217">
        <v>0.41070000000000001</v>
      </c>
      <c r="J222" s="102">
        <v>69</v>
      </c>
      <c r="K222" s="103">
        <v>45977</v>
      </c>
      <c r="L222" s="102">
        <v>59</v>
      </c>
      <c r="M222" s="102">
        <v>0</v>
      </c>
      <c r="N222" s="102">
        <v>8</v>
      </c>
      <c r="O222" s="104" t="s">
        <v>745</v>
      </c>
      <c r="P222" s="105">
        <v>0.85069444444444453</v>
      </c>
      <c r="Q222" s="102">
        <v>168</v>
      </c>
      <c r="R222" s="106" t="s">
        <v>1027</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95" t="s">
        <v>25</v>
      </c>
      <c r="B223" s="95" t="s">
        <v>993</v>
      </c>
      <c r="C223" s="96">
        <v>0.76736111111111116</v>
      </c>
      <c r="D223" s="95" t="s">
        <v>27</v>
      </c>
      <c r="E223" s="95" t="s">
        <v>119</v>
      </c>
      <c r="F223" s="95" t="s">
        <v>581</v>
      </c>
      <c r="G223" s="289"/>
      <c r="H223" s="88" t="s">
        <v>994</v>
      </c>
      <c r="I223" s="208">
        <v>0.63100000000000001</v>
      </c>
      <c r="J223" s="90">
        <v>106</v>
      </c>
      <c r="K223" s="91">
        <v>45977</v>
      </c>
      <c r="L223" s="90">
        <v>14</v>
      </c>
      <c r="M223" s="90">
        <v>0</v>
      </c>
      <c r="N223" s="90">
        <v>1</v>
      </c>
      <c r="O223" s="92" t="s">
        <v>253</v>
      </c>
      <c r="P223" s="93">
        <v>0.76736111111111116</v>
      </c>
      <c r="Q223" s="90">
        <v>168</v>
      </c>
      <c r="R223" s="94" t="s">
        <v>1028</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8">
      <c r="A224" s="305" t="s">
        <v>834</v>
      </c>
      <c r="B224" s="306"/>
      <c r="C224" s="306"/>
      <c r="D224" s="306"/>
      <c r="E224" s="306"/>
      <c r="F224" s="306"/>
      <c r="G224" s="289"/>
      <c r="H224" s="188"/>
      <c r="I224" s="188"/>
      <c r="J224" s="188"/>
      <c r="K224" s="188"/>
      <c r="L224" s="188"/>
      <c r="M224" s="188"/>
      <c r="N224" s="188"/>
      <c r="O224" s="189"/>
      <c r="P224" s="188"/>
      <c r="Q224" s="190"/>
      <c r="R224" s="190"/>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40" t="s">
        <v>40</v>
      </c>
      <c r="B225" s="40" t="s">
        <v>389</v>
      </c>
      <c r="C225" s="41" t="s">
        <v>835</v>
      </c>
      <c r="D225" s="40" t="s">
        <v>42</v>
      </c>
      <c r="E225" s="40" t="s">
        <v>294</v>
      </c>
      <c r="F225" s="40" t="s">
        <v>627</v>
      </c>
      <c r="G225" s="289"/>
      <c r="H225" s="188"/>
      <c r="I225" s="188"/>
      <c r="J225" s="188"/>
      <c r="K225" s="188"/>
      <c r="L225" s="188"/>
      <c r="M225" s="188"/>
      <c r="N225" s="188"/>
      <c r="O225" s="189"/>
      <c r="P225" s="188"/>
      <c r="Q225" s="190"/>
      <c r="R225" s="19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40" t="s">
        <v>404</v>
      </c>
      <c r="B226" s="40" t="s">
        <v>405</v>
      </c>
      <c r="C226" s="41" t="s">
        <v>836</v>
      </c>
      <c r="D226" s="40" t="s">
        <v>406</v>
      </c>
      <c r="E226" s="40" t="s">
        <v>290</v>
      </c>
      <c r="F226" s="40" t="s">
        <v>639</v>
      </c>
      <c r="G226" s="289"/>
      <c r="H226" s="188"/>
      <c r="I226" s="188"/>
      <c r="J226" s="188"/>
      <c r="K226" s="188"/>
      <c r="L226" s="188"/>
      <c r="M226" s="188"/>
      <c r="N226" s="188"/>
      <c r="O226" s="189"/>
      <c r="P226" s="188"/>
      <c r="Q226" s="190"/>
      <c r="R226" s="19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40" t="s">
        <v>25</v>
      </c>
      <c r="B227" s="40" t="s">
        <v>486</v>
      </c>
      <c r="C227" s="41" t="s">
        <v>939</v>
      </c>
      <c r="D227" s="40" t="s">
        <v>27</v>
      </c>
      <c r="E227" s="40" t="s">
        <v>365</v>
      </c>
      <c r="F227" s="40" t="s">
        <v>628</v>
      </c>
      <c r="G227" s="289"/>
      <c r="H227" s="188"/>
      <c r="I227" s="188"/>
      <c r="J227" s="188"/>
      <c r="K227" s="188"/>
      <c r="L227" s="188"/>
      <c r="M227" s="188"/>
      <c r="N227" s="188"/>
      <c r="O227" s="189"/>
      <c r="P227" s="188"/>
      <c r="Q227" s="190"/>
      <c r="R227" s="190"/>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40" t="s">
        <v>428</v>
      </c>
      <c r="B228" s="40" t="s">
        <v>429</v>
      </c>
      <c r="C228" s="41" t="s">
        <v>839</v>
      </c>
      <c r="D228" s="40" t="s">
        <v>406</v>
      </c>
      <c r="E228" s="40" t="s">
        <v>302</v>
      </c>
      <c r="F228" s="40" t="s">
        <v>628</v>
      </c>
      <c r="G228" s="289"/>
      <c r="H228" s="188"/>
      <c r="I228" s="188"/>
      <c r="J228" s="188"/>
      <c r="K228" s="188"/>
      <c r="L228" s="188"/>
      <c r="M228" s="188"/>
      <c r="N228" s="188"/>
      <c r="O228" s="189"/>
      <c r="P228" s="188"/>
      <c r="Q228" s="190"/>
      <c r="R228" s="19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40" t="s">
        <v>428</v>
      </c>
      <c r="B229" s="40" t="s">
        <v>474</v>
      </c>
      <c r="C229" s="41" t="s">
        <v>895</v>
      </c>
      <c r="D229" s="40" t="s">
        <v>406</v>
      </c>
      <c r="E229" s="40" t="s">
        <v>290</v>
      </c>
      <c r="F229" s="40" t="s">
        <v>628</v>
      </c>
      <c r="G229" s="289"/>
      <c r="H229" s="188"/>
      <c r="I229" s="188"/>
      <c r="J229" s="188"/>
      <c r="K229" s="188"/>
      <c r="L229" s="188"/>
      <c r="M229" s="188"/>
      <c r="N229" s="188"/>
      <c r="O229" s="189"/>
      <c r="P229" s="188"/>
      <c r="Q229" s="190"/>
      <c r="R229" s="190"/>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40" t="s">
        <v>40</v>
      </c>
      <c r="B230" s="40" t="s">
        <v>392</v>
      </c>
      <c r="C230" s="41" t="s">
        <v>838</v>
      </c>
      <c r="D230" s="40" t="s">
        <v>42</v>
      </c>
      <c r="E230" s="40" t="s">
        <v>856</v>
      </c>
      <c r="F230" s="40" t="s">
        <v>603</v>
      </c>
      <c r="G230" s="289"/>
      <c r="H230" s="188"/>
      <c r="I230" s="188"/>
      <c r="J230" s="188"/>
      <c r="K230" s="188"/>
      <c r="L230" s="188"/>
      <c r="M230" s="188"/>
      <c r="N230" s="188"/>
      <c r="O230" s="189"/>
      <c r="P230" s="188"/>
      <c r="Q230" s="190"/>
      <c r="R230" s="190"/>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40" t="s">
        <v>399</v>
      </c>
      <c r="B231" s="40" t="s">
        <v>494</v>
      </c>
      <c r="C231" s="41" t="s">
        <v>955</v>
      </c>
      <c r="D231" s="40" t="s">
        <v>401</v>
      </c>
      <c r="E231" s="40" t="s">
        <v>304</v>
      </c>
      <c r="F231" s="40" t="s">
        <v>675</v>
      </c>
      <c r="G231" s="289"/>
      <c r="H231" s="188"/>
      <c r="I231" s="188"/>
      <c r="J231" s="188"/>
      <c r="K231" s="188"/>
      <c r="L231" s="188"/>
      <c r="M231" s="188"/>
      <c r="N231" s="188"/>
      <c r="O231" s="189"/>
      <c r="P231" s="188"/>
      <c r="Q231" s="190"/>
      <c r="R231" s="190"/>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40" t="s">
        <v>40</v>
      </c>
      <c r="B232" s="40" t="s">
        <v>398</v>
      </c>
      <c r="C232" s="41" t="s">
        <v>877</v>
      </c>
      <c r="D232" s="40" t="s">
        <v>42</v>
      </c>
      <c r="E232" s="40" t="s">
        <v>294</v>
      </c>
      <c r="F232" s="40" t="s">
        <v>605</v>
      </c>
      <c r="G232" s="289"/>
      <c r="H232" s="188"/>
      <c r="I232" s="188"/>
      <c r="J232" s="188"/>
      <c r="K232" s="188"/>
      <c r="L232" s="188"/>
      <c r="M232" s="188"/>
      <c r="N232" s="188"/>
      <c r="O232" s="189"/>
      <c r="P232" s="188"/>
      <c r="Q232" s="190"/>
      <c r="R232" s="190"/>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40" t="s">
        <v>25</v>
      </c>
      <c r="B233" s="40" t="s">
        <v>518</v>
      </c>
      <c r="C233" s="41" t="s">
        <v>956</v>
      </c>
      <c r="D233" s="40" t="s">
        <v>27</v>
      </c>
      <c r="E233" s="40" t="s">
        <v>294</v>
      </c>
      <c r="F233" s="40" t="s">
        <v>581</v>
      </c>
      <c r="G233" s="289"/>
      <c r="H233" s="188"/>
      <c r="I233" s="188"/>
      <c r="J233" s="188"/>
      <c r="K233" s="188"/>
      <c r="L233" s="188"/>
      <c r="M233" s="188"/>
      <c r="N233" s="188"/>
      <c r="O233" s="189"/>
      <c r="P233" s="188"/>
      <c r="Q233" s="190"/>
      <c r="R233" s="190"/>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42" t="s">
        <v>25</v>
      </c>
      <c r="B234" s="42" t="s">
        <v>521</v>
      </c>
      <c r="C234" s="43" t="s">
        <v>935</v>
      </c>
      <c r="D234" s="42" t="s">
        <v>27</v>
      </c>
      <c r="E234" s="42" t="s">
        <v>290</v>
      </c>
      <c r="F234" s="42" t="s">
        <v>581</v>
      </c>
      <c r="G234" s="290"/>
      <c r="H234" s="191"/>
      <c r="I234" s="191"/>
      <c r="J234" s="191"/>
      <c r="K234" s="191"/>
      <c r="L234" s="191"/>
      <c r="M234" s="191"/>
      <c r="N234" s="191"/>
      <c r="O234" s="192"/>
      <c r="P234" s="191"/>
      <c r="Q234" s="193"/>
      <c r="R234" s="19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4.45" customHeight="1">
      <c r="A235" s="316"/>
      <c r="B235" s="312"/>
      <c r="C235" s="312"/>
      <c r="D235" s="312"/>
      <c r="E235" s="312"/>
      <c r="F235" s="312"/>
      <c r="G235" s="312"/>
      <c r="H235" s="312"/>
      <c r="I235" s="312"/>
      <c r="J235" s="312"/>
      <c r="K235" s="312"/>
      <c r="L235" s="312"/>
      <c r="M235" s="312"/>
      <c r="N235" s="312"/>
      <c r="O235" s="312"/>
      <c r="P235" s="312"/>
      <c r="Q235" s="312"/>
      <c r="R235" s="31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sheetData>
  <mergeCells count="74">
    <mergeCell ref="G218:G234"/>
    <mergeCell ref="A79:F79"/>
    <mergeCell ref="A146:F146"/>
    <mergeCell ref="G6:G19"/>
    <mergeCell ref="A110:R110"/>
    <mergeCell ref="H185:R185"/>
    <mergeCell ref="A134:F134"/>
    <mergeCell ref="A184:R184"/>
    <mergeCell ref="A200:F200"/>
    <mergeCell ref="A117:F117"/>
    <mergeCell ref="A155:F155"/>
    <mergeCell ref="A173:F173"/>
    <mergeCell ref="A199:R199"/>
    <mergeCell ref="G113:G127"/>
    <mergeCell ref="A167:F167"/>
    <mergeCell ref="G187:G198"/>
    <mergeCell ref="D1:F1"/>
    <mergeCell ref="A58:R58"/>
    <mergeCell ref="A40:R40"/>
    <mergeCell ref="A59:F59"/>
    <mergeCell ref="H111:R111"/>
    <mergeCell ref="A1:C1"/>
    <mergeCell ref="A73:R73"/>
    <mergeCell ref="G1:H1"/>
    <mergeCell ref="A29:F29"/>
    <mergeCell ref="J1:M1"/>
    <mergeCell ref="A20:R20"/>
    <mergeCell ref="A9:F9"/>
    <mergeCell ref="A111:F111"/>
    <mergeCell ref="K2:R2"/>
    <mergeCell ref="A41:F41"/>
    <mergeCell ref="O1:Q1"/>
    <mergeCell ref="A204:F204"/>
    <mergeCell ref="A185:F185"/>
    <mergeCell ref="H74:R74"/>
    <mergeCell ref="G61:G72"/>
    <mergeCell ref="A235:R235"/>
    <mergeCell ref="A188:F188"/>
    <mergeCell ref="A62:F62"/>
    <mergeCell ref="A224:F224"/>
    <mergeCell ref="H129:R129"/>
    <mergeCell ref="A91:F91"/>
    <mergeCell ref="G93:G109"/>
    <mergeCell ref="A215:R215"/>
    <mergeCell ref="G202:G214"/>
    <mergeCell ref="H216:R216"/>
    <mergeCell ref="A216:F216"/>
    <mergeCell ref="A166:R166"/>
    <mergeCell ref="H200:R200"/>
    <mergeCell ref="A90:R90"/>
    <mergeCell ref="A128:R128"/>
    <mergeCell ref="A74:F74"/>
    <mergeCell ref="G148:G165"/>
    <mergeCell ref="G169:G183"/>
    <mergeCell ref="G76:G89"/>
    <mergeCell ref="A145:R145"/>
    <mergeCell ref="H146:R146"/>
    <mergeCell ref="A129:F129"/>
    <mergeCell ref="G131:G144"/>
    <mergeCell ref="H167:R167"/>
    <mergeCell ref="H91:R91"/>
    <mergeCell ref="A99:F99"/>
    <mergeCell ref="H41:R41"/>
    <mergeCell ref="A21:F21"/>
    <mergeCell ref="H59:R59"/>
    <mergeCell ref="H4:R4"/>
    <mergeCell ref="A2:F2"/>
    <mergeCell ref="A3:R3"/>
    <mergeCell ref="G23:G39"/>
    <mergeCell ref="A47:F47"/>
    <mergeCell ref="H21:R21"/>
    <mergeCell ref="G2:J2"/>
    <mergeCell ref="A4:F4"/>
    <mergeCell ref="G43:G5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29"/>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985</v>
      </c>
      <c r="D2" s="113">
        <v>0.32291666666666669</v>
      </c>
      <c r="E2" s="112" t="s">
        <v>980</v>
      </c>
      <c r="F2" s="112" t="s">
        <v>190</v>
      </c>
      <c r="G2" s="114">
        <v>0.86899999999999999</v>
      </c>
      <c r="H2" s="115">
        <v>168</v>
      </c>
      <c r="I2" s="115">
        <v>146</v>
      </c>
      <c r="J2" s="115">
        <v>126</v>
      </c>
      <c r="K2" s="111">
        <v>45977</v>
      </c>
      <c r="L2" s="115">
        <v>0</v>
      </c>
      <c r="M2" s="115">
        <v>4</v>
      </c>
      <c r="N2" s="115">
        <v>16</v>
      </c>
      <c r="O2" s="112" t="s">
        <v>220</v>
      </c>
      <c r="P2" s="116"/>
      <c r="Q2" s="116"/>
      <c r="R2" s="116"/>
      <c r="S2" s="116"/>
      <c r="T2" s="116"/>
      <c r="U2" s="116"/>
      <c r="V2" s="116"/>
      <c r="W2" s="116"/>
      <c r="X2" s="116"/>
      <c r="Y2" s="115" t="s">
        <v>257</v>
      </c>
      <c r="Z2" s="115" t="s">
        <v>791</v>
      </c>
      <c r="AA2" s="115" t="s">
        <v>588</v>
      </c>
      <c r="AB2" s="115" t="s">
        <v>221</v>
      </c>
      <c r="AC2" s="115" t="s">
        <v>231</v>
      </c>
      <c r="AD2" s="116"/>
      <c r="AE2" s="116"/>
      <c r="AF2" s="115" t="s">
        <v>812</v>
      </c>
      <c r="AG2" s="116"/>
      <c r="AH2" s="115" t="s">
        <v>810</v>
      </c>
      <c r="AI2" s="116"/>
    </row>
    <row r="3" spans="1:35" ht="18">
      <c r="A3" s="117" t="s">
        <v>189</v>
      </c>
      <c r="B3" s="118">
        <v>45979</v>
      </c>
      <c r="C3" s="119" t="s">
        <v>982</v>
      </c>
      <c r="D3" s="120">
        <v>0.94791666666666663</v>
      </c>
      <c r="E3" s="119" t="s">
        <v>980</v>
      </c>
      <c r="F3" s="119" t="s">
        <v>190</v>
      </c>
      <c r="G3" s="121">
        <v>0.82740000000000002</v>
      </c>
      <c r="H3" s="122">
        <v>168</v>
      </c>
      <c r="I3" s="122">
        <v>139</v>
      </c>
      <c r="J3" s="122">
        <v>111</v>
      </c>
      <c r="K3" s="118">
        <v>45977</v>
      </c>
      <c r="L3" s="122">
        <v>0</v>
      </c>
      <c r="M3" s="122">
        <v>3</v>
      </c>
      <c r="N3" s="122">
        <v>19</v>
      </c>
      <c r="O3" s="119" t="s">
        <v>335</v>
      </c>
      <c r="P3" s="123"/>
      <c r="Q3" s="123"/>
      <c r="R3" s="123"/>
      <c r="S3" s="123"/>
      <c r="T3" s="123"/>
      <c r="U3" s="123"/>
      <c r="V3" s="123"/>
      <c r="W3" s="123"/>
      <c r="X3" s="123"/>
      <c r="Y3" s="123"/>
      <c r="Z3" s="122" t="s">
        <v>787</v>
      </c>
      <c r="AA3" s="123"/>
      <c r="AB3" s="122" t="s">
        <v>349</v>
      </c>
      <c r="AC3" s="122" t="s">
        <v>1029</v>
      </c>
      <c r="AD3" s="123"/>
      <c r="AE3" s="123"/>
      <c r="AF3" s="123"/>
      <c r="AG3" s="123"/>
      <c r="AH3" s="122" t="s">
        <v>343</v>
      </c>
      <c r="AI3" s="123"/>
    </row>
    <row r="4" spans="1:35" ht="18">
      <c r="A4" s="110" t="s">
        <v>332</v>
      </c>
      <c r="B4" s="111">
        <v>45980</v>
      </c>
      <c r="C4" s="112" t="s">
        <v>985</v>
      </c>
      <c r="D4" s="113">
        <v>0.2673611111111111</v>
      </c>
      <c r="E4" s="112" t="s">
        <v>980</v>
      </c>
      <c r="F4" s="112" t="s">
        <v>190</v>
      </c>
      <c r="G4" s="114">
        <v>0.99399999999999999</v>
      </c>
      <c r="H4" s="115">
        <v>168</v>
      </c>
      <c r="I4" s="115">
        <v>167</v>
      </c>
      <c r="J4" s="115">
        <v>142</v>
      </c>
      <c r="K4" s="111">
        <v>45976</v>
      </c>
      <c r="L4" s="115">
        <v>0</v>
      </c>
      <c r="M4" s="115">
        <v>0</v>
      </c>
      <c r="N4" s="115">
        <v>14</v>
      </c>
      <c r="O4" s="112" t="s">
        <v>335</v>
      </c>
      <c r="P4" s="116"/>
      <c r="Q4" s="116"/>
      <c r="R4" s="116"/>
      <c r="S4" s="116"/>
      <c r="T4" s="116"/>
      <c r="U4" s="116"/>
      <c r="V4" s="116"/>
      <c r="W4" s="116"/>
      <c r="X4" s="116"/>
      <c r="Y4" s="116"/>
      <c r="Z4" s="116"/>
      <c r="AA4" s="116"/>
      <c r="AB4" s="115" t="s">
        <v>585</v>
      </c>
      <c r="AC4" s="115" t="s">
        <v>1029</v>
      </c>
      <c r="AD4" s="116"/>
      <c r="AE4" s="116"/>
      <c r="AF4" s="115" t="s">
        <v>1030</v>
      </c>
      <c r="AG4" s="116"/>
      <c r="AH4" s="115" t="s">
        <v>702</v>
      </c>
      <c r="AI4" s="116"/>
    </row>
    <row r="5" spans="1:35" ht="18">
      <c r="A5" s="117" t="s">
        <v>332</v>
      </c>
      <c r="B5" s="118">
        <v>45980</v>
      </c>
      <c r="C5" s="119" t="s">
        <v>994</v>
      </c>
      <c r="D5" s="120">
        <v>0.33333333333333331</v>
      </c>
      <c r="E5" s="119" t="s">
        <v>980</v>
      </c>
      <c r="F5" s="119" t="s">
        <v>190</v>
      </c>
      <c r="G5" s="121">
        <v>0.2024</v>
      </c>
      <c r="H5" s="122">
        <v>168</v>
      </c>
      <c r="I5" s="122">
        <v>34</v>
      </c>
      <c r="J5" s="122">
        <v>0</v>
      </c>
      <c r="K5" s="118">
        <v>45977</v>
      </c>
      <c r="L5" s="122">
        <v>0</v>
      </c>
      <c r="M5" s="122">
        <v>10</v>
      </c>
      <c r="N5" s="122">
        <v>16</v>
      </c>
      <c r="O5" s="119" t="s">
        <v>667</v>
      </c>
      <c r="P5" s="123"/>
      <c r="Q5" s="123"/>
      <c r="R5" s="123"/>
      <c r="S5" s="123"/>
      <c r="T5" s="123"/>
      <c r="U5" s="123"/>
      <c r="V5" s="123"/>
      <c r="W5" s="123"/>
      <c r="X5" s="123"/>
      <c r="Y5" s="123"/>
      <c r="Z5" s="122" t="s">
        <v>791</v>
      </c>
      <c r="AA5" s="123"/>
      <c r="AB5" s="122" t="s">
        <v>1031</v>
      </c>
      <c r="AC5" s="122" t="s">
        <v>202</v>
      </c>
      <c r="AD5" s="122" t="s">
        <v>798</v>
      </c>
      <c r="AE5" s="122" t="s">
        <v>330</v>
      </c>
      <c r="AF5" s="123"/>
      <c r="AG5" s="123"/>
      <c r="AH5" s="123"/>
      <c r="AI5" s="123"/>
    </row>
    <row r="6" spans="1:35" ht="18">
      <c r="A6" s="110" t="s">
        <v>214</v>
      </c>
      <c r="B6" s="111">
        <v>45981</v>
      </c>
      <c r="C6" s="112" t="s">
        <v>998</v>
      </c>
      <c r="D6" s="113">
        <v>8.3333333333333329E-2</v>
      </c>
      <c r="E6" s="112" t="s">
        <v>980</v>
      </c>
      <c r="F6" s="112" t="s">
        <v>190</v>
      </c>
      <c r="G6" s="114">
        <v>0.35709999999999997</v>
      </c>
      <c r="H6" s="115">
        <v>168</v>
      </c>
      <c r="I6" s="115">
        <v>60</v>
      </c>
      <c r="J6" s="115">
        <v>0</v>
      </c>
      <c r="K6" s="111">
        <v>45977</v>
      </c>
      <c r="L6" s="115">
        <v>0</v>
      </c>
      <c r="M6" s="115">
        <v>8</v>
      </c>
      <c r="N6" s="115">
        <v>25</v>
      </c>
      <c r="O6" s="112" t="s">
        <v>798</v>
      </c>
      <c r="P6" s="116"/>
      <c r="Q6" s="116"/>
      <c r="R6" s="116"/>
      <c r="S6" s="116"/>
      <c r="T6" s="116"/>
      <c r="U6" s="116"/>
      <c r="V6" s="116"/>
      <c r="W6" s="116"/>
      <c r="X6" s="116"/>
      <c r="Y6" s="116"/>
      <c r="Z6" s="116"/>
      <c r="AA6" s="116"/>
      <c r="AB6" s="115" t="s">
        <v>335</v>
      </c>
      <c r="AC6" s="115" t="s">
        <v>1032</v>
      </c>
      <c r="AD6" s="115" t="s">
        <v>1033</v>
      </c>
      <c r="AE6" s="115" t="s">
        <v>376</v>
      </c>
      <c r="AF6" s="116"/>
      <c r="AG6" s="116"/>
      <c r="AH6" s="115" t="s">
        <v>734</v>
      </c>
      <c r="AI6" s="116"/>
    </row>
    <row r="7" spans="1:35" ht="18">
      <c r="A7" s="117" t="s">
        <v>214</v>
      </c>
      <c r="B7" s="118">
        <v>45981</v>
      </c>
      <c r="C7" s="119" t="s">
        <v>985</v>
      </c>
      <c r="D7" s="120">
        <v>0.68055555555555547</v>
      </c>
      <c r="E7" s="119" t="s">
        <v>980</v>
      </c>
      <c r="F7" s="119" t="s">
        <v>190</v>
      </c>
      <c r="G7" s="121">
        <v>0.85119999999999996</v>
      </c>
      <c r="H7" s="122">
        <v>168</v>
      </c>
      <c r="I7" s="122">
        <v>143</v>
      </c>
      <c r="J7" s="122">
        <v>92</v>
      </c>
      <c r="K7" s="118">
        <v>45977</v>
      </c>
      <c r="L7" s="122">
        <v>0</v>
      </c>
      <c r="M7" s="122">
        <v>2</v>
      </c>
      <c r="N7" s="122">
        <v>11</v>
      </c>
      <c r="O7" s="119" t="s">
        <v>787</v>
      </c>
      <c r="P7" s="123"/>
      <c r="Q7" s="123"/>
      <c r="R7" s="123"/>
      <c r="S7" s="123"/>
      <c r="T7" s="123"/>
      <c r="U7" s="123"/>
      <c r="V7" s="123"/>
      <c r="W7" s="123"/>
      <c r="X7" s="123"/>
      <c r="Y7" s="122" t="s">
        <v>257</v>
      </c>
      <c r="Z7" s="122" t="s">
        <v>573</v>
      </c>
      <c r="AA7" s="122" t="s">
        <v>1034</v>
      </c>
      <c r="AB7" s="123"/>
      <c r="AC7" s="122" t="s">
        <v>667</v>
      </c>
      <c r="AD7" s="122" t="s">
        <v>798</v>
      </c>
      <c r="AE7" s="122" t="s">
        <v>728</v>
      </c>
      <c r="AF7" s="122" t="s">
        <v>740</v>
      </c>
      <c r="AG7" s="123"/>
      <c r="AH7" s="122" t="s">
        <v>1035</v>
      </c>
      <c r="AI7" s="123"/>
    </row>
    <row r="8" spans="1:35" ht="18">
      <c r="A8" s="110" t="s">
        <v>214</v>
      </c>
      <c r="B8" s="111">
        <v>45981</v>
      </c>
      <c r="C8" s="112" t="s">
        <v>982</v>
      </c>
      <c r="D8" s="113">
        <v>0.70833333333333337</v>
      </c>
      <c r="E8" s="112" t="s">
        <v>980</v>
      </c>
      <c r="F8" s="112" t="s">
        <v>190</v>
      </c>
      <c r="G8" s="114">
        <v>0.4345</v>
      </c>
      <c r="H8" s="115">
        <v>168</v>
      </c>
      <c r="I8" s="115">
        <v>73</v>
      </c>
      <c r="J8" s="115">
        <v>39</v>
      </c>
      <c r="K8" s="111">
        <v>45977</v>
      </c>
      <c r="L8" s="115">
        <v>0</v>
      </c>
      <c r="M8" s="115">
        <v>5</v>
      </c>
      <c r="N8" s="115">
        <v>14</v>
      </c>
      <c r="O8" s="112" t="s">
        <v>585</v>
      </c>
      <c r="P8" s="116"/>
      <c r="Q8" s="116"/>
      <c r="R8" s="116"/>
      <c r="S8" s="116"/>
      <c r="T8" s="116"/>
      <c r="U8" s="116"/>
      <c r="V8" s="116"/>
      <c r="W8" s="116"/>
      <c r="X8" s="116"/>
      <c r="Y8" s="115" t="s">
        <v>386</v>
      </c>
      <c r="Z8" s="115" t="s">
        <v>208</v>
      </c>
      <c r="AA8" s="115" t="s">
        <v>588</v>
      </c>
      <c r="AB8" s="115" t="s">
        <v>267</v>
      </c>
      <c r="AC8" s="115" t="s">
        <v>329</v>
      </c>
      <c r="AD8" s="115" t="s">
        <v>798</v>
      </c>
      <c r="AE8" s="115" t="s">
        <v>245</v>
      </c>
      <c r="AF8" s="116"/>
      <c r="AG8" s="116"/>
      <c r="AH8" s="115" t="s">
        <v>802</v>
      </c>
      <c r="AI8" s="116"/>
    </row>
    <row r="9" spans="1:35" ht="18">
      <c r="A9" s="117" t="s">
        <v>747</v>
      </c>
      <c r="B9" s="118">
        <v>45982</v>
      </c>
      <c r="C9" s="119" t="s">
        <v>994</v>
      </c>
      <c r="D9" s="120">
        <v>0.29166666666666669</v>
      </c>
      <c r="E9" s="119" t="s">
        <v>980</v>
      </c>
      <c r="F9" s="119" t="s">
        <v>190</v>
      </c>
      <c r="G9" s="121">
        <v>0.53569999999999995</v>
      </c>
      <c r="H9" s="122">
        <v>168</v>
      </c>
      <c r="I9" s="122">
        <v>90</v>
      </c>
      <c r="J9" s="122">
        <v>3</v>
      </c>
      <c r="K9" s="118">
        <v>45977</v>
      </c>
      <c r="L9" s="122">
        <v>0</v>
      </c>
      <c r="M9" s="122">
        <v>21</v>
      </c>
      <c r="N9" s="122">
        <v>62</v>
      </c>
      <c r="O9" s="119" t="s">
        <v>959</v>
      </c>
      <c r="P9" s="123"/>
      <c r="Q9" s="123"/>
      <c r="R9" s="123"/>
      <c r="S9" s="123"/>
      <c r="T9" s="123"/>
      <c r="U9" s="123"/>
      <c r="V9" s="123"/>
      <c r="W9" s="123"/>
      <c r="X9" s="123"/>
      <c r="Y9" s="122" t="s">
        <v>342</v>
      </c>
      <c r="Z9" s="122" t="s">
        <v>791</v>
      </c>
      <c r="AA9" s="122" t="s">
        <v>266</v>
      </c>
      <c r="AB9" s="122" t="s">
        <v>958</v>
      </c>
      <c r="AC9" s="122" t="s">
        <v>794</v>
      </c>
      <c r="AD9" s="122" t="s">
        <v>1036</v>
      </c>
      <c r="AE9" s="122" t="s">
        <v>1037</v>
      </c>
      <c r="AF9" s="123"/>
      <c r="AG9" s="123"/>
      <c r="AH9" s="122" t="s">
        <v>1038</v>
      </c>
      <c r="AI9" s="123"/>
    </row>
    <row r="10" spans="1:35" ht="18">
      <c r="A10" s="110" t="s">
        <v>227</v>
      </c>
      <c r="B10" s="111">
        <v>45983</v>
      </c>
      <c r="C10" s="112" t="s">
        <v>985</v>
      </c>
      <c r="D10" s="113">
        <v>0.46180555555555558</v>
      </c>
      <c r="E10" s="112" t="s">
        <v>980</v>
      </c>
      <c r="F10" s="112" t="s">
        <v>190</v>
      </c>
      <c r="G10" s="114">
        <v>0.59519999999999995</v>
      </c>
      <c r="H10" s="115">
        <v>168</v>
      </c>
      <c r="I10" s="115">
        <v>100</v>
      </c>
      <c r="J10" s="115">
        <v>34</v>
      </c>
      <c r="K10" s="111">
        <v>45977</v>
      </c>
      <c r="L10" s="115">
        <v>0</v>
      </c>
      <c r="M10" s="115">
        <v>14</v>
      </c>
      <c r="N10" s="115">
        <v>34</v>
      </c>
      <c r="O10" s="112" t="s">
        <v>644</v>
      </c>
      <c r="P10" s="116"/>
      <c r="Q10" s="116"/>
      <c r="R10" s="116"/>
      <c r="S10" s="116"/>
      <c r="T10" s="116"/>
      <c r="U10" s="116"/>
      <c r="V10" s="116"/>
      <c r="W10" s="116"/>
      <c r="X10" s="116"/>
      <c r="Y10" s="115" t="s">
        <v>348</v>
      </c>
      <c r="Z10" s="115" t="s">
        <v>791</v>
      </c>
      <c r="AA10" s="116"/>
      <c r="AB10" s="116"/>
      <c r="AC10" s="115" t="s">
        <v>1029</v>
      </c>
      <c r="AD10" s="115" t="s">
        <v>1039</v>
      </c>
      <c r="AE10" s="115" t="s">
        <v>376</v>
      </c>
      <c r="AF10" s="116"/>
      <c r="AG10" s="116"/>
      <c r="AH10" s="115" t="s">
        <v>1040</v>
      </c>
      <c r="AI10" s="116"/>
    </row>
    <row r="11" spans="1:35" ht="18">
      <c r="A11" s="117" t="s">
        <v>227</v>
      </c>
      <c r="B11" s="118">
        <v>45983</v>
      </c>
      <c r="C11" s="119" t="s">
        <v>982</v>
      </c>
      <c r="D11" s="120">
        <v>0.6875</v>
      </c>
      <c r="E11" s="119" t="s">
        <v>980</v>
      </c>
      <c r="F11" s="119" t="s">
        <v>190</v>
      </c>
      <c r="G11" s="121">
        <v>0.67259999999999998</v>
      </c>
      <c r="H11" s="122">
        <v>168</v>
      </c>
      <c r="I11" s="122">
        <v>113</v>
      </c>
      <c r="J11" s="122">
        <v>89</v>
      </c>
      <c r="K11" s="118">
        <v>45976</v>
      </c>
      <c r="L11" s="122">
        <v>0</v>
      </c>
      <c r="M11" s="122">
        <v>0</v>
      </c>
      <c r="N11" s="122">
        <v>13</v>
      </c>
      <c r="O11" s="119" t="s">
        <v>221</v>
      </c>
      <c r="P11" s="123"/>
      <c r="Q11" s="123"/>
      <c r="R11" s="123"/>
      <c r="S11" s="123"/>
      <c r="T11" s="123"/>
      <c r="U11" s="123"/>
      <c r="V11" s="123"/>
      <c r="W11" s="123"/>
      <c r="X11" s="122" t="s">
        <v>759</v>
      </c>
      <c r="Y11" s="122" t="s">
        <v>348</v>
      </c>
      <c r="Z11" s="123"/>
      <c r="AA11" s="123"/>
      <c r="AB11" s="123"/>
      <c r="AC11" s="122" t="s">
        <v>1029</v>
      </c>
      <c r="AD11" s="123"/>
      <c r="AE11" s="123"/>
      <c r="AF11" s="123"/>
      <c r="AG11" s="123"/>
      <c r="AH11" s="122" t="s">
        <v>1035</v>
      </c>
      <c r="AI11" s="123"/>
    </row>
    <row r="12" spans="1:35" ht="18">
      <c r="A12" s="110" t="s">
        <v>236</v>
      </c>
      <c r="B12" s="111">
        <v>45984</v>
      </c>
      <c r="C12" s="112" t="s">
        <v>994</v>
      </c>
      <c r="D12" s="113">
        <v>0.76736111111111116</v>
      </c>
      <c r="E12" s="112" t="s">
        <v>980</v>
      </c>
      <c r="F12" s="112" t="s">
        <v>190</v>
      </c>
      <c r="G12" s="114">
        <v>0.5595</v>
      </c>
      <c r="H12" s="115">
        <v>168</v>
      </c>
      <c r="I12" s="115">
        <v>94</v>
      </c>
      <c r="J12" s="115">
        <v>81</v>
      </c>
      <c r="K12" s="111">
        <v>45975</v>
      </c>
      <c r="L12" s="115">
        <v>0</v>
      </c>
      <c r="M12" s="115">
        <v>0</v>
      </c>
      <c r="N12" s="115">
        <v>5</v>
      </c>
      <c r="O12" s="112" t="s">
        <v>258</v>
      </c>
      <c r="P12" s="116"/>
      <c r="Q12" s="116"/>
      <c r="R12" s="116"/>
      <c r="S12" s="116"/>
      <c r="T12" s="116"/>
      <c r="U12" s="116"/>
      <c r="V12" s="116"/>
      <c r="W12" s="116"/>
      <c r="X12" s="116"/>
      <c r="Y12" s="116"/>
      <c r="Z12" s="116"/>
      <c r="AA12" s="116"/>
      <c r="AB12" s="116"/>
      <c r="AC12" s="115" t="s">
        <v>794</v>
      </c>
      <c r="AD12" s="115" t="s">
        <v>798</v>
      </c>
      <c r="AE12" s="115" t="s">
        <v>245</v>
      </c>
      <c r="AF12" s="115" t="s">
        <v>1041</v>
      </c>
      <c r="AG12" s="116"/>
      <c r="AH12" s="115" t="s">
        <v>734</v>
      </c>
      <c r="AI12" s="116"/>
    </row>
    <row r="13" spans="1:35" ht="18">
      <c r="A13" s="117" t="s">
        <v>236</v>
      </c>
      <c r="B13" s="118">
        <v>45984</v>
      </c>
      <c r="C13" s="119" t="s">
        <v>982</v>
      </c>
      <c r="D13" s="120">
        <v>0.85069444444444453</v>
      </c>
      <c r="E13" s="119" t="s">
        <v>980</v>
      </c>
      <c r="F13" s="119" t="s">
        <v>190</v>
      </c>
      <c r="G13" s="121">
        <v>0.91069999999999995</v>
      </c>
      <c r="H13" s="122">
        <v>168</v>
      </c>
      <c r="I13" s="122">
        <v>153</v>
      </c>
      <c r="J13" s="122">
        <v>144</v>
      </c>
      <c r="K13" s="118">
        <v>45976</v>
      </c>
      <c r="L13" s="122">
        <v>0</v>
      </c>
      <c r="M13" s="122">
        <v>0</v>
      </c>
      <c r="N13" s="122">
        <v>3</v>
      </c>
      <c r="O13" s="119" t="s">
        <v>336</v>
      </c>
      <c r="P13" s="123"/>
      <c r="Q13" s="123"/>
      <c r="R13" s="123"/>
      <c r="S13" s="123"/>
      <c r="T13" s="123"/>
      <c r="U13" s="123"/>
      <c r="V13" s="123"/>
      <c r="W13" s="123"/>
      <c r="X13" s="123"/>
      <c r="Y13" s="123"/>
      <c r="Z13" s="123"/>
      <c r="AA13" s="123"/>
      <c r="AB13" s="123"/>
      <c r="AC13" s="122" t="s">
        <v>258</v>
      </c>
      <c r="AD13" s="123"/>
      <c r="AE13" s="122" t="s">
        <v>629</v>
      </c>
      <c r="AF13" s="123"/>
      <c r="AG13" s="123"/>
      <c r="AH13" s="122" t="s">
        <v>355</v>
      </c>
      <c r="AI13" s="123"/>
    </row>
    <row r="14" spans="1:35" ht="18">
      <c r="A14" s="110" t="s">
        <v>378</v>
      </c>
      <c r="B14" s="111">
        <v>45985</v>
      </c>
      <c r="C14" s="112" t="s">
        <v>994</v>
      </c>
      <c r="D14" s="113">
        <v>0.25347222222222221</v>
      </c>
      <c r="E14" s="112" t="s">
        <v>980</v>
      </c>
      <c r="F14" s="112" t="s">
        <v>190</v>
      </c>
      <c r="G14" s="114">
        <v>0.36309999999999998</v>
      </c>
      <c r="H14" s="115">
        <v>168</v>
      </c>
      <c r="I14" s="115">
        <v>61</v>
      </c>
      <c r="J14" s="115">
        <v>48</v>
      </c>
      <c r="K14" s="111">
        <v>45978</v>
      </c>
      <c r="L14" s="115">
        <v>1</v>
      </c>
      <c r="M14" s="115">
        <v>2</v>
      </c>
      <c r="N14" s="115">
        <v>5</v>
      </c>
      <c r="O14" s="112" t="s">
        <v>631</v>
      </c>
      <c r="P14" s="116"/>
      <c r="Q14" s="116"/>
      <c r="R14" s="116"/>
      <c r="S14" s="116"/>
      <c r="T14" s="116"/>
      <c r="U14" s="116"/>
      <c r="V14" s="116"/>
      <c r="W14" s="116"/>
      <c r="X14" s="116"/>
      <c r="Y14" s="115" t="s">
        <v>257</v>
      </c>
      <c r="Z14" s="115" t="s">
        <v>791</v>
      </c>
      <c r="AA14" s="116"/>
      <c r="AB14" s="116"/>
      <c r="AC14" s="116"/>
      <c r="AD14" s="115" t="s">
        <v>715</v>
      </c>
      <c r="AE14" s="115" t="s">
        <v>728</v>
      </c>
      <c r="AF14" s="116"/>
      <c r="AG14" s="116"/>
      <c r="AH14" s="115" t="s">
        <v>710</v>
      </c>
      <c r="AI14" s="116"/>
    </row>
    <row r="15" spans="1:35" ht="18">
      <c r="A15" s="117" t="s">
        <v>378</v>
      </c>
      <c r="B15" s="118">
        <v>45985</v>
      </c>
      <c r="C15" s="119" t="s">
        <v>998</v>
      </c>
      <c r="D15" s="120">
        <v>0.50694444444444442</v>
      </c>
      <c r="E15" s="119" t="s">
        <v>980</v>
      </c>
      <c r="F15" s="119" t="s">
        <v>190</v>
      </c>
      <c r="G15" s="121">
        <v>0.42859999999999998</v>
      </c>
      <c r="H15" s="122">
        <v>168</v>
      </c>
      <c r="I15" s="122">
        <v>72</v>
      </c>
      <c r="J15" s="122">
        <v>38</v>
      </c>
      <c r="K15" s="118">
        <v>45977</v>
      </c>
      <c r="L15" s="122">
        <v>0</v>
      </c>
      <c r="M15" s="122">
        <v>59</v>
      </c>
      <c r="N15" s="122">
        <v>67</v>
      </c>
      <c r="O15" s="119" t="s">
        <v>629</v>
      </c>
      <c r="P15" s="123"/>
      <c r="Q15" s="123"/>
      <c r="R15" s="123"/>
      <c r="S15" s="123"/>
      <c r="T15" s="123"/>
      <c r="U15" s="123"/>
      <c r="V15" s="123"/>
      <c r="W15" s="123"/>
      <c r="X15" s="123"/>
      <c r="Y15" s="123"/>
      <c r="Z15" s="123"/>
      <c r="AA15" s="123"/>
      <c r="AB15" s="123"/>
      <c r="AC15" s="123"/>
      <c r="AD15" s="122" t="s">
        <v>798</v>
      </c>
      <c r="AE15" s="122" t="s">
        <v>1042</v>
      </c>
      <c r="AF15" s="123"/>
      <c r="AG15" s="123"/>
      <c r="AH15" s="122" t="s">
        <v>1043</v>
      </c>
      <c r="AI15" s="123"/>
    </row>
    <row r="16" spans="1:35" ht="18">
      <c r="A16" s="110" t="s">
        <v>378</v>
      </c>
      <c r="B16" s="111">
        <v>45985</v>
      </c>
      <c r="C16" s="112" t="s">
        <v>985</v>
      </c>
      <c r="D16" s="113">
        <v>0.70833333333333337</v>
      </c>
      <c r="E16" s="112" t="s">
        <v>980</v>
      </c>
      <c r="F16" s="112" t="s">
        <v>190</v>
      </c>
      <c r="G16" s="114">
        <v>0.11310000000000001</v>
      </c>
      <c r="H16" s="115">
        <v>168</v>
      </c>
      <c r="I16" s="115">
        <v>19</v>
      </c>
      <c r="J16" s="115">
        <v>0</v>
      </c>
      <c r="K16" s="111">
        <v>45977</v>
      </c>
      <c r="L16" s="115">
        <v>0</v>
      </c>
      <c r="M16" s="115">
        <v>4</v>
      </c>
      <c r="N16" s="115">
        <v>12</v>
      </c>
      <c r="O16" s="112" t="s">
        <v>631</v>
      </c>
      <c r="P16" s="116"/>
      <c r="Q16" s="116"/>
      <c r="R16" s="116"/>
      <c r="S16" s="116"/>
      <c r="T16" s="116"/>
      <c r="U16" s="116"/>
      <c r="V16" s="116"/>
      <c r="W16" s="116"/>
      <c r="X16" s="116"/>
      <c r="Y16" s="116"/>
      <c r="Z16" s="116"/>
      <c r="AA16" s="116"/>
      <c r="AB16" s="116"/>
      <c r="AC16" s="115" t="s">
        <v>329</v>
      </c>
      <c r="AD16" s="115" t="s">
        <v>798</v>
      </c>
      <c r="AE16" s="115" t="s">
        <v>1044</v>
      </c>
      <c r="AF16" s="116"/>
      <c r="AG16" s="116"/>
      <c r="AH16" s="116"/>
      <c r="AI16" s="116"/>
    </row>
    <row r="17" spans="1:35" ht="18">
      <c r="A17" s="117" t="s">
        <v>189</v>
      </c>
      <c r="B17" s="118">
        <v>45986</v>
      </c>
      <c r="C17" s="119" t="s">
        <v>985</v>
      </c>
      <c r="D17" s="120">
        <v>0.32291666666666669</v>
      </c>
      <c r="E17" s="119" t="s">
        <v>980</v>
      </c>
      <c r="F17" s="119" t="s">
        <v>190</v>
      </c>
      <c r="G17" s="121">
        <v>0.93300000000000005</v>
      </c>
      <c r="H17" s="122">
        <v>179</v>
      </c>
      <c r="I17" s="122">
        <v>167</v>
      </c>
      <c r="J17" s="122">
        <v>155</v>
      </c>
      <c r="K17" s="118">
        <v>45971</v>
      </c>
      <c r="L17" s="122">
        <v>0</v>
      </c>
      <c r="M17" s="122">
        <v>0</v>
      </c>
      <c r="N17" s="122">
        <v>7</v>
      </c>
      <c r="O17" s="119" t="s">
        <v>263</v>
      </c>
      <c r="P17" s="123"/>
      <c r="Q17" s="123"/>
      <c r="R17" s="123"/>
      <c r="S17" s="123"/>
      <c r="T17" s="123"/>
      <c r="U17" s="123"/>
      <c r="V17" s="123"/>
      <c r="W17" s="123"/>
      <c r="X17" s="123"/>
      <c r="Y17" s="122" t="s">
        <v>264</v>
      </c>
      <c r="Z17" s="123"/>
      <c r="AA17" s="123"/>
      <c r="AB17" s="123"/>
      <c r="AC17" s="122" t="s">
        <v>222</v>
      </c>
      <c r="AD17" s="123"/>
      <c r="AE17" s="123"/>
      <c r="AF17" s="123"/>
      <c r="AG17" s="123"/>
      <c r="AH17" s="122" t="s">
        <v>811</v>
      </c>
      <c r="AI17" s="123"/>
    </row>
    <row r="18" spans="1:35" ht="18">
      <c r="A18" s="110" t="s">
        <v>189</v>
      </c>
      <c r="B18" s="111">
        <v>45986</v>
      </c>
      <c r="C18" s="112" t="s">
        <v>982</v>
      </c>
      <c r="D18" s="113">
        <v>0.95138888888888884</v>
      </c>
      <c r="E18" s="112" t="s">
        <v>980</v>
      </c>
      <c r="F18" s="112" t="s">
        <v>190</v>
      </c>
      <c r="G18" s="114">
        <v>0.99439999999999995</v>
      </c>
      <c r="H18" s="115">
        <v>179</v>
      </c>
      <c r="I18" s="115">
        <v>178</v>
      </c>
      <c r="J18" s="115">
        <v>170</v>
      </c>
      <c r="K18" s="111">
        <v>45973</v>
      </c>
      <c r="L18" s="115">
        <v>0</v>
      </c>
      <c r="M18" s="115">
        <v>0</v>
      </c>
      <c r="N18" s="115">
        <v>4</v>
      </c>
      <c r="O18" s="112" t="s">
        <v>130</v>
      </c>
      <c r="P18" s="116"/>
      <c r="Q18" s="116"/>
      <c r="R18" s="116"/>
      <c r="S18" s="116"/>
      <c r="T18" s="116"/>
      <c r="U18" s="116"/>
      <c r="V18" s="116"/>
      <c r="W18" s="115" t="s">
        <v>130</v>
      </c>
      <c r="X18" s="116"/>
      <c r="Y18" s="115" t="s">
        <v>257</v>
      </c>
      <c r="Z18" s="116"/>
      <c r="AA18" s="116"/>
      <c r="AB18" s="115" t="s">
        <v>252</v>
      </c>
      <c r="AC18" s="116"/>
      <c r="AD18" s="116"/>
      <c r="AE18" s="115" t="s">
        <v>629</v>
      </c>
      <c r="AF18" s="116"/>
      <c r="AG18" s="116"/>
      <c r="AH18" s="115" t="s">
        <v>1045</v>
      </c>
      <c r="AI18" s="116"/>
    </row>
    <row r="19" spans="1:35" ht="18">
      <c r="A19" s="117" t="s">
        <v>332</v>
      </c>
      <c r="B19" s="118">
        <v>45987</v>
      </c>
      <c r="C19" s="119" t="s">
        <v>985</v>
      </c>
      <c r="D19" s="120">
        <v>0.2673611111111111</v>
      </c>
      <c r="E19" s="119" t="s">
        <v>980</v>
      </c>
      <c r="F19" s="119" t="s">
        <v>190</v>
      </c>
      <c r="G19" s="121">
        <v>0.5978</v>
      </c>
      <c r="H19" s="122">
        <v>179</v>
      </c>
      <c r="I19" s="122">
        <v>107</v>
      </c>
      <c r="J19" s="122">
        <v>84</v>
      </c>
      <c r="K19" s="118">
        <v>45976</v>
      </c>
      <c r="L19" s="122">
        <v>0</v>
      </c>
      <c r="M19" s="122">
        <v>0</v>
      </c>
      <c r="N19" s="122">
        <v>12</v>
      </c>
      <c r="O19" s="119" t="s">
        <v>715</v>
      </c>
      <c r="P19" s="123"/>
      <c r="Q19" s="123"/>
      <c r="R19" s="123"/>
      <c r="S19" s="123"/>
      <c r="T19" s="123"/>
      <c r="U19" s="123"/>
      <c r="V19" s="123"/>
      <c r="W19" s="123"/>
      <c r="X19" s="123"/>
      <c r="Y19" s="123"/>
      <c r="Z19" s="123"/>
      <c r="AA19" s="123"/>
      <c r="AB19" s="123"/>
      <c r="AC19" s="122" t="s">
        <v>329</v>
      </c>
      <c r="AD19" s="122" t="s">
        <v>715</v>
      </c>
      <c r="AE19" s="122" t="s">
        <v>784</v>
      </c>
      <c r="AF19" s="122" t="s">
        <v>812</v>
      </c>
      <c r="AG19" s="123"/>
      <c r="AH19" s="122" t="s">
        <v>1046</v>
      </c>
      <c r="AI19" s="123"/>
    </row>
    <row r="20" spans="1:35" ht="18">
      <c r="A20" s="110" t="s">
        <v>332</v>
      </c>
      <c r="B20" s="111">
        <v>45987</v>
      </c>
      <c r="C20" s="112" t="s">
        <v>994</v>
      </c>
      <c r="D20" s="113">
        <v>0.65625</v>
      </c>
      <c r="E20" s="112" t="s">
        <v>980</v>
      </c>
      <c r="F20" s="112" t="s">
        <v>190</v>
      </c>
      <c r="G20" s="114">
        <v>0.84519999999999995</v>
      </c>
      <c r="H20" s="115">
        <v>168</v>
      </c>
      <c r="I20" s="115">
        <v>142</v>
      </c>
      <c r="J20" s="115">
        <v>108</v>
      </c>
      <c r="K20" s="111">
        <v>45976</v>
      </c>
      <c r="L20" s="115">
        <v>0</v>
      </c>
      <c r="M20" s="115">
        <v>0</v>
      </c>
      <c r="N20" s="115">
        <v>20</v>
      </c>
      <c r="O20" s="112" t="s">
        <v>336</v>
      </c>
      <c r="P20" s="116"/>
      <c r="Q20" s="116"/>
      <c r="R20" s="116"/>
      <c r="S20" s="116"/>
      <c r="T20" s="116"/>
      <c r="U20" s="116"/>
      <c r="V20" s="116"/>
      <c r="W20" s="116"/>
      <c r="X20" s="116"/>
      <c r="Y20" s="116"/>
      <c r="Z20" s="116"/>
      <c r="AA20" s="116"/>
      <c r="AB20" s="116"/>
      <c r="AC20" s="115" t="s">
        <v>231</v>
      </c>
      <c r="AD20" s="115" t="s">
        <v>223</v>
      </c>
      <c r="AE20" s="115" t="s">
        <v>224</v>
      </c>
      <c r="AF20" s="115" t="s">
        <v>1047</v>
      </c>
      <c r="AG20" s="116"/>
      <c r="AH20" s="115" t="s">
        <v>1048</v>
      </c>
      <c r="AI20" s="116"/>
    </row>
    <row r="21" spans="1:35" ht="18">
      <c r="A21" s="117" t="s">
        <v>214</v>
      </c>
      <c r="B21" s="118">
        <v>45988</v>
      </c>
      <c r="C21" s="119" t="s">
        <v>998</v>
      </c>
      <c r="D21" s="120">
        <v>8.3333333333333329E-2</v>
      </c>
      <c r="E21" s="119" t="s">
        <v>980</v>
      </c>
      <c r="F21" s="119" t="s">
        <v>190</v>
      </c>
      <c r="G21" s="121">
        <v>0.11899999999999999</v>
      </c>
      <c r="H21" s="122">
        <v>168</v>
      </c>
      <c r="I21" s="122">
        <v>20</v>
      </c>
      <c r="J21" s="122">
        <v>0</v>
      </c>
      <c r="K21" s="118">
        <v>45977</v>
      </c>
      <c r="L21" s="122">
        <v>0</v>
      </c>
      <c r="M21" s="122">
        <v>1</v>
      </c>
      <c r="N21" s="122">
        <v>1</v>
      </c>
      <c r="O21" s="119" t="s">
        <v>631</v>
      </c>
      <c r="P21" s="123"/>
      <c r="Q21" s="123"/>
      <c r="R21" s="123"/>
      <c r="S21" s="123"/>
      <c r="T21" s="123"/>
      <c r="U21" s="123"/>
      <c r="V21" s="123"/>
      <c r="W21" s="123"/>
      <c r="X21" s="123"/>
      <c r="Y21" s="122" t="s">
        <v>257</v>
      </c>
      <c r="Z21" s="123"/>
      <c r="AA21" s="123"/>
      <c r="AB21" s="123"/>
      <c r="AC21" s="122" t="s">
        <v>794</v>
      </c>
      <c r="AD21" s="122" t="s">
        <v>798</v>
      </c>
      <c r="AE21" s="122" t="s">
        <v>204</v>
      </c>
      <c r="AF21" s="123"/>
      <c r="AG21" s="123"/>
      <c r="AH21" s="123"/>
      <c r="AI21" s="123"/>
    </row>
    <row r="22" spans="1:35" ht="18">
      <c r="A22" s="110" t="s">
        <v>214</v>
      </c>
      <c r="B22" s="111">
        <v>45988</v>
      </c>
      <c r="C22" s="112" t="s">
        <v>985</v>
      </c>
      <c r="D22" s="113">
        <v>0.68055555555555547</v>
      </c>
      <c r="E22" s="112" t="s">
        <v>980</v>
      </c>
      <c r="F22" s="112" t="s">
        <v>190</v>
      </c>
      <c r="G22" s="114">
        <v>0.65480000000000005</v>
      </c>
      <c r="H22" s="115">
        <v>168</v>
      </c>
      <c r="I22" s="115">
        <v>110</v>
      </c>
      <c r="J22" s="115">
        <v>95</v>
      </c>
      <c r="K22" s="111">
        <v>45977</v>
      </c>
      <c r="L22" s="115">
        <v>0</v>
      </c>
      <c r="M22" s="115">
        <v>3</v>
      </c>
      <c r="N22" s="115">
        <v>16</v>
      </c>
      <c r="O22" s="112" t="s">
        <v>608</v>
      </c>
      <c r="P22" s="116"/>
      <c r="Q22" s="116"/>
      <c r="R22" s="116"/>
      <c r="S22" s="116"/>
      <c r="T22" s="116"/>
      <c r="U22" s="116"/>
      <c r="V22" s="116"/>
      <c r="W22" s="116"/>
      <c r="X22" s="116"/>
      <c r="Y22" s="116"/>
      <c r="Z22" s="116"/>
      <c r="AA22" s="116"/>
      <c r="AB22" s="116"/>
      <c r="AC22" s="115" t="s">
        <v>336</v>
      </c>
      <c r="AD22" s="115" t="s">
        <v>192</v>
      </c>
      <c r="AE22" s="115" t="s">
        <v>728</v>
      </c>
      <c r="AF22" s="115" t="s">
        <v>740</v>
      </c>
      <c r="AG22" s="116"/>
      <c r="AH22" s="115" t="s">
        <v>702</v>
      </c>
      <c r="AI22" s="116"/>
    </row>
    <row r="23" spans="1:35" ht="18">
      <c r="A23" s="117" t="s">
        <v>214</v>
      </c>
      <c r="B23" s="118">
        <v>45988</v>
      </c>
      <c r="C23" s="119" t="s">
        <v>982</v>
      </c>
      <c r="D23" s="120">
        <v>0.70833333333333337</v>
      </c>
      <c r="E23" s="119" t="s">
        <v>980</v>
      </c>
      <c r="F23" s="119" t="s">
        <v>190</v>
      </c>
      <c r="G23" s="121">
        <v>0.36309999999999998</v>
      </c>
      <c r="H23" s="122">
        <v>179</v>
      </c>
      <c r="I23" s="122">
        <v>65</v>
      </c>
      <c r="J23" s="122">
        <v>45</v>
      </c>
      <c r="K23" s="118">
        <v>45977</v>
      </c>
      <c r="L23" s="122">
        <v>0</v>
      </c>
      <c r="M23" s="122">
        <v>2</v>
      </c>
      <c r="N23" s="122">
        <v>20</v>
      </c>
      <c r="O23" s="119" t="s">
        <v>350</v>
      </c>
      <c r="P23" s="123"/>
      <c r="Q23" s="123"/>
      <c r="R23" s="123"/>
      <c r="S23" s="123"/>
      <c r="T23" s="123"/>
      <c r="U23" s="123"/>
      <c r="V23" s="123"/>
      <c r="W23" s="123"/>
      <c r="X23" s="123"/>
      <c r="Y23" s="123"/>
      <c r="Z23" s="123"/>
      <c r="AA23" s="122" t="s">
        <v>751</v>
      </c>
      <c r="AB23" s="122" t="s">
        <v>778</v>
      </c>
      <c r="AC23" s="122" t="s">
        <v>231</v>
      </c>
      <c r="AD23" s="122" t="s">
        <v>715</v>
      </c>
      <c r="AE23" s="122" t="s">
        <v>745</v>
      </c>
      <c r="AF23" s="123"/>
      <c r="AG23" s="123"/>
      <c r="AH23" s="122" t="s">
        <v>213</v>
      </c>
      <c r="AI23" s="123"/>
    </row>
    <row r="24" spans="1:35" ht="18">
      <c r="A24" s="110" t="s">
        <v>747</v>
      </c>
      <c r="B24" s="111">
        <v>45989</v>
      </c>
      <c r="C24" s="112" t="s">
        <v>994</v>
      </c>
      <c r="D24" s="113">
        <v>0.29166666666666669</v>
      </c>
      <c r="E24" s="112" t="s">
        <v>980</v>
      </c>
      <c r="F24" s="112" t="s">
        <v>190</v>
      </c>
      <c r="G24" s="114">
        <v>0.33929999999999999</v>
      </c>
      <c r="H24" s="115">
        <v>168</v>
      </c>
      <c r="I24" s="115">
        <v>57</v>
      </c>
      <c r="J24" s="115">
        <v>2</v>
      </c>
      <c r="K24" s="111">
        <v>45977</v>
      </c>
      <c r="L24" s="115">
        <v>0</v>
      </c>
      <c r="M24" s="115">
        <v>8</v>
      </c>
      <c r="N24" s="115">
        <v>35</v>
      </c>
      <c r="O24" s="112" t="s">
        <v>330</v>
      </c>
      <c r="P24" s="116"/>
      <c r="Q24" s="116"/>
      <c r="R24" s="116"/>
      <c r="S24" s="116"/>
      <c r="T24" s="116"/>
      <c r="U24" s="116"/>
      <c r="V24" s="116"/>
      <c r="W24" s="116"/>
      <c r="X24" s="116"/>
      <c r="Y24" s="115" t="s">
        <v>386</v>
      </c>
      <c r="Z24" s="115" t="s">
        <v>791</v>
      </c>
      <c r="AA24" s="116"/>
      <c r="AB24" s="115" t="s">
        <v>585</v>
      </c>
      <c r="AC24" s="115" t="s">
        <v>780</v>
      </c>
      <c r="AD24" s="115" t="s">
        <v>706</v>
      </c>
      <c r="AE24" s="115" t="s">
        <v>337</v>
      </c>
      <c r="AF24" s="116"/>
      <c r="AG24" s="116"/>
      <c r="AH24" s="115" t="s">
        <v>738</v>
      </c>
      <c r="AI24" s="116"/>
    </row>
    <row r="25" spans="1:35" ht="18">
      <c r="A25" s="117" t="s">
        <v>227</v>
      </c>
      <c r="B25" s="118">
        <v>45990</v>
      </c>
      <c r="C25" s="119" t="s">
        <v>994</v>
      </c>
      <c r="D25" s="120">
        <v>0.30208333333333331</v>
      </c>
      <c r="E25" s="119" t="s">
        <v>980</v>
      </c>
      <c r="F25" s="119" t="s">
        <v>190</v>
      </c>
      <c r="G25" s="121">
        <v>0.70240000000000002</v>
      </c>
      <c r="H25" s="122">
        <v>168</v>
      </c>
      <c r="I25" s="122">
        <v>118</v>
      </c>
      <c r="J25" s="122">
        <v>95</v>
      </c>
      <c r="K25" s="118">
        <v>45974</v>
      </c>
      <c r="L25" s="122">
        <v>0</v>
      </c>
      <c r="M25" s="122">
        <v>0</v>
      </c>
      <c r="N25" s="122">
        <v>7</v>
      </c>
      <c r="O25" s="119" t="s">
        <v>250</v>
      </c>
      <c r="P25" s="123"/>
      <c r="Q25" s="123"/>
      <c r="R25" s="123"/>
      <c r="S25" s="123"/>
      <c r="T25" s="123"/>
      <c r="U25" s="123"/>
      <c r="V25" s="123"/>
      <c r="W25" s="123"/>
      <c r="X25" s="123"/>
      <c r="Y25" s="122" t="s">
        <v>264</v>
      </c>
      <c r="Z25" s="122" t="s">
        <v>791</v>
      </c>
      <c r="AA25" s="123"/>
      <c r="AB25" s="122" t="s">
        <v>241</v>
      </c>
      <c r="AC25" s="122" t="s">
        <v>336</v>
      </c>
      <c r="AD25" s="122" t="s">
        <v>798</v>
      </c>
      <c r="AE25" s="122" t="s">
        <v>245</v>
      </c>
      <c r="AF25" s="123"/>
      <c r="AG25" s="123"/>
      <c r="AH25" s="122" t="s">
        <v>808</v>
      </c>
      <c r="AI25" s="123"/>
    </row>
    <row r="26" spans="1:35" ht="18">
      <c r="A26" s="110" t="s">
        <v>227</v>
      </c>
      <c r="B26" s="111">
        <v>45990</v>
      </c>
      <c r="C26" s="112" t="s">
        <v>982</v>
      </c>
      <c r="D26" s="113">
        <v>0.6875</v>
      </c>
      <c r="E26" s="112" t="s">
        <v>980</v>
      </c>
      <c r="F26" s="112" t="s">
        <v>190</v>
      </c>
      <c r="G26" s="114">
        <v>0.92259999999999998</v>
      </c>
      <c r="H26" s="115">
        <v>168</v>
      </c>
      <c r="I26" s="115">
        <v>155</v>
      </c>
      <c r="J26" s="115">
        <v>140</v>
      </c>
      <c r="K26" s="111">
        <v>45974</v>
      </c>
      <c r="L26" s="115">
        <v>0</v>
      </c>
      <c r="M26" s="115">
        <v>0</v>
      </c>
      <c r="N26" s="115">
        <v>38</v>
      </c>
      <c r="O26" s="112" t="s">
        <v>220</v>
      </c>
      <c r="P26" s="116"/>
      <c r="Q26" s="116"/>
      <c r="R26" s="116"/>
      <c r="S26" s="116"/>
      <c r="T26" s="116"/>
      <c r="U26" s="116"/>
      <c r="V26" s="116"/>
      <c r="W26" s="116"/>
      <c r="X26" s="116"/>
      <c r="Y26" s="116"/>
      <c r="Z26" s="115" t="s">
        <v>791</v>
      </c>
      <c r="AA26" s="116"/>
      <c r="AB26" s="116"/>
      <c r="AC26" s="115" t="s">
        <v>1049</v>
      </c>
      <c r="AD26" s="116"/>
      <c r="AE26" s="115" t="s">
        <v>745</v>
      </c>
      <c r="AF26" s="116"/>
      <c r="AG26" s="116"/>
      <c r="AH26" s="115" t="s">
        <v>1050</v>
      </c>
      <c r="AI26" s="116"/>
    </row>
    <row r="27" spans="1:35" ht="18">
      <c r="A27" s="117" t="s">
        <v>236</v>
      </c>
      <c r="B27" s="118">
        <v>45991</v>
      </c>
      <c r="C27" s="119" t="s">
        <v>994</v>
      </c>
      <c r="D27" s="120">
        <v>0.76736111111111116</v>
      </c>
      <c r="E27" s="119" t="s">
        <v>980</v>
      </c>
      <c r="F27" s="119" t="s">
        <v>190</v>
      </c>
      <c r="G27" s="121">
        <v>0.63100000000000001</v>
      </c>
      <c r="H27" s="122">
        <v>168</v>
      </c>
      <c r="I27" s="122">
        <v>106</v>
      </c>
      <c r="J27" s="122">
        <v>75</v>
      </c>
      <c r="K27" s="118">
        <v>45977</v>
      </c>
      <c r="L27" s="122">
        <v>0</v>
      </c>
      <c r="M27" s="122">
        <v>1</v>
      </c>
      <c r="N27" s="122">
        <v>14</v>
      </c>
      <c r="O27" s="119" t="s">
        <v>253</v>
      </c>
      <c r="P27" s="123"/>
      <c r="Q27" s="123"/>
      <c r="R27" s="123"/>
      <c r="S27" s="123"/>
      <c r="T27" s="123"/>
      <c r="U27" s="123"/>
      <c r="V27" s="123"/>
      <c r="W27" s="123"/>
      <c r="X27" s="123"/>
      <c r="Y27" s="122" t="s">
        <v>774</v>
      </c>
      <c r="Z27" s="123"/>
      <c r="AA27" s="123"/>
      <c r="AB27" s="122" t="s">
        <v>267</v>
      </c>
      <c r="AC27" s="122" t="s">
        <v>1051</v>
      </c>
      <c r="AD27" s="122" t="s">
        <v>798</v>
      </c>
      <c r="AE27" s="122" t="s">
        <v>245</v>
      </c>
      <c r="AF27" s="123"/>
      <c r="AG27" s="123"/>
      <c r="AH27" s="122" t="s">
        <v>1052</v>
      </c>
      <c r="AI27" s="123"/>
    </row>
    <row r="28" spans="1:35" ht="18">
      <c r="A28" s="110" t="s">
        <v>236</v>
      </c>
      <c r="B28" s="111">
        <v>45991</v>
      </c>
      <c r="C28" s="112" t="s">
        <v>982</v>
      </c>
      <c r="D28" s="113">
        <v>0.85069444444444453</v>
      </c>
      <c r="E28" s="112" t="s">
        <v>980</v>
      </c>
      <c r="F28" s="112" t="s">
        <v>190</v>
      </c>
      <c r="G28" s="114">
        <v>0.41070000000000001</v>
      </c>
      <c r="H28" s="115">
        <v>168</v>
      </c>
      <c r="I28" s="115">
        <v>69</v>
      </c>
      <c r="J28" s="115">
        <v>45</v>
      </c>
      <c r="K28" s="111">
        <v>45977</v>
      </c>
      <c r="L28" s="115">
        <v>0</v>
      </c>
      <c r="M28" s="115">
        <v>8</v>
      </c>
      <c r="N28" s="115">
        <v>59</v>
      </c>
      <c r="O28" s="112" t="s">
        <v>745</v>
      </c>
      <c r="P28" s="116"/>
      <c r="Q28" s="116"/>
      <c r="R28" s="116"/>
      <c r="S28" s="116"/>
      <c r="T28" s="116"/>
      <c r="U28" s="116"/>
      <c r="V28" s="116"/>
      <c r="W28" s="116"/>
      <c r="X28" s="116"/>
      <c r="Y28" s="115" t="s">
        <v>257</v>
      </c>
      <c r="Z28" s="115" t="s">
        <v>787</v>
      </c>
      <c r="AA28" s="116"/>
      <c r="AB28" s="115" t="s">
        <v>230</v>
      </c>
      <c r="AC28" s="115" t="s">
        <v>222</v>
      </c>
      <c r="AD28" s="116"/>
      <c r="AE28" s="115" t="s">
        <v>350</v>
      </c>
      <c r="AF28" s="115" t="s">
        <v>767</v>
      </c>
      <c r="AG28" s="116"/>
      <c r="AH28" s="116"/>
      <c r="AI28" s="116"/>
    </row>
    <row r="29" spans="1:35" ht="18">
      <c r="A29" s="124" t="s">
        <v>270</v>
      </c>
      <c r="B29" s="125"/>
      <c r="C29" s="126">
        <f>COUNTA(C2:C28)</f>
        <v>27</v>
      </c>
      <c r="D29" s="125"/>
      <c r="E29" s="125"/>
      <c r="F29" s="125"/>
      <c r="G29" s="127">
        <f>AVERAGE(G2:G28)</f>
        <v>0.60101481481481478</v>
      </c>
      <c r="H29" s="128">
        <f>SUM(H2:H28)</f>
        <v>4580</v>
      </c>
      <c r="I29" s="128">
        <f>SUM(I2:I28)</f>
        <v>2758</v>
      </c>
      <c r="J29" s="128">
        <f>SUM(J2:J28)</f>
        <v>1961</v>
      </c>
      <c r="K29" s="125"/>
      <c r="L29" s="128">
        <f>SUM(L2:L28)</f>
        <v>1</v>
      </c>
      <c r="M29" s="128">
        <f>SUM(M2:M28)</f>
        <v>155</v>
      </c>
      <c r="N29" s="128">
        <f>SUM(N2:N28)</f>
        <v>549</v>
      </c>
      <c r="O29" s="125"/>
      <c r="P29" s="128">
        <f t="shared" ref="P29:AI29" si="0">SUMPRODUCT(--IFERROR(VALUE(SUBSTITUTE(SUBSTITUTE(SUBSTITUTE(SUBSTITUTE(SUBSTITUTE(SUBSTITUTE(SUBSTITUTE(SUBSTITUTE(SUBSTITUTE(SUBSTITUTE(SUBSTITUTE(SUBSTITUTE(SUBSTITUTE(SUBSTITUTE(SUBSTITUTE(SUBSTITUTE(SUBSTITUTE(SUBSTITUTE(SUBSTITUTE(SUBSTITUTE(P2:P28,"Y",""),"B",""),"M",""),"H",""),"Q",""),"K",""),"V",""),"L",""),"G",""),"S",""),"W",""),"T",""),"X",""),"U",""),"O",""),"I",""),"E",""),"A",""),"P",""),"N","")),0))</f>
        <v>0</v>
      </c>
      <c r="Q29" s="128">
        <f t="shared" si="0"/>
        <v>0</v>
      </c>
      <c r="R29" s="128">
        <f t="shared" si="0"/>
        <v>0</v>
      </c>
      <c r="S29" s="128">
        <f t="shared" si="0"/>
        <v>0</v>
      </c>
      <c r="T29" s="128">
        <f t="shared" si="0"/>
        <v>0</v>
      </c>
      <c r="U29" s="128">
        <f t="shared" si="0"/>
        <v>0</v>
      </c>
      <c r="V29" s="128">
        <f t="shared" si="0"/>
        <v>0</v>
      </c>
      <c r="W29" s="128">
        <f t="shared" si="0"/>
        <v>0</v>
      </c>
      <c r="X29" s="128">
        <f t="shared" si="0"/>
        <v>0</v>
      </c>
      <c r="Y29" s="128">
        <f t="shared" si="0"/>
        <v>0</v>
      </c>
      <c r="Z29" s="128">
        <f t="shared" si="0"/>
        <v>0</v>
      </c>
      <c r="AA29" s="128">
        <f t="shared" si="0"/>
        <v>0</v>
      </c>
      <c r="AB29" s="128">
        <f t="shared" si="0"/>
        <v>0</v>
      </c>
      <c r="AC29" s="128">
        <f t="shared" si="0"/>
        <v>0</v>
      </c>
      <c r="AD29" s="128">
        <f t="shared" si="0"/>
        <v>0</v>
      </c>
      <c r="AE29" s="128">
        <f t="shared" si="0"/>
        <v>0</v>
      </c>
      <c r="AF29" s="128">
        <f t="shared" si="0"/>
        <v>0</v>
      </c>
      <c r="AG29" s="128">
        <f t="shared" si="0"/>
        <v>0</v>
      </c>
      <c r="AH29" s="128">
        <f t="shared" si="0"/>
        <v>0</v>
      </c>
      <c r="AI29" s="128">
        <f t="shared" si="0"/>
        <v>0</v>
      </c>
    </row>
  </sheetData>
  <autoFilter ref="A1:AI28"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9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140625" bestFit="1" customWidth="1"/>
    <col min="6" max="6" width="34.855468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30">
        <v>45979</v>
      </c>
      <c r="B2" s="131" t="s">
        <v>25</v>
      </c>
      <c r="C2" s="132" t="s">
        <v>981</v>
      </c>
      <c r="D2" s="131" t="s">
        <v>980</v>
      </c>
      <c r="E2" s="133">
        <v>1.947916666666667</v>
      </c>
      <c r="F2" s="131" t="s">
        <v>27</v>
      </c>
      <c r="G2" s="134">
        <v>1</v>
      </c>
      <c r="H2" s="135">
        <v>526</v>
      </c>
    </row>
    <row r="3" spans="1:8" ht="18">
      <c r="A3" s="136">
        <v>45979</v>
      </c>
      <c r="B3" s="137" t="s">
        <v>25</v>
      </c>
      <c r="C3" s="138" t="s">
        <v>984</v>
      </c>
      <c r="D3" s="137" t="s">
        <v>980</v>
      </c>
      <c r="E3" s="139">
        <v>1.322916666666667</v>
      </c>
      <c r="F3" s="137" t="s">
        <v>27</v>
      </c>
      <c r="G3" s="181">
        <v>9</v>
      </c>
      <c r="H3" s="182">
        <v>586</v>
      </c>
    </row>
    <row r="4" spans="1:8" ht="18">
      <c r="A4" s="140">
        <v>45979</v>
      </c>
      <c r="B4" s="141" t="s">
        <v>77</v>
      </c>
      <c r="C4" s="142" t="s">
        <v>987</v>
      </c>
      <c r="D4" s="141" t="s">
        <v>980</v>
      </c>
      <c r="E4" s="143">
        <v>1.322916666666667</v>
      </c>
      <c r="F4" s="141" t="s">
        <v>92</v>
      </c>
      <c r="G4" s="144">
        <v>4</v>
      </c>
      <c r="H4" s="145">
        <v>640</v>
      </c>
    </row>
    <row r="5" spans="1:8" ht="15.6">
      <c r="A5" s="205"/>
      <c r="B5" s="205"/>
      <c r="C5" s="205"/>
      <c r="D5" s="205"/>
      <c r="E5" s="206" t="s">
        <v>979</v>
      </c>
      <c r="F5" s="205"/>
      <c r="G5" s="205"/>
      <c r="H5" s="3"/>
    </row>
    <row r="6" spans="1:8" ht="18">
      <c r="A6" s="140">
        <v>45979</v>
      </c>
      <c r="B6" s="141" t="s">
        <v>40</v>
      </c>
      <c r="C6" s="142" t="s">
        <v>389</v>
      </c>
      <c r="D6" s="141" t="s">
        <v>388</v>
      </c>
      <c r="E6" s="143">
        <v>1.1284722222222221</v>
      </c>
      <c r="F6" s="141" t="s">
        <v>42</v>
      </c>
      <c r="G6" s="144">
        <v>2</v>
      </c>
      <c r="H6" s="145">
        <v>549</v>
      </c>
    </row>
    <row r="7" spans="1:8" ht="18">
      <c r="A7" s="151">
        <v>45979</v>
      </c>
      <c r="B7" s="152" t="s">
        <v>40</v>
      </c>
      <c r="C7" s="153" t="s">
        <v>392</v>
      </c>
      <c r="D7" s="152" t="s">
        <v>388</v>
      </c>
      <c r="E7" s="154">
        <v>1.302083333333333</v>
      </c>
      <c r="F7" s="152" t="s">
        <v>42</v>
      </c>
      <c r="G7" s="155">
        <v>8</v>
      </c>
      <c r="H7" s="173">
        <v>651</v>
      </c>
    </row>
    <row r="8" spans="1:8" ht="18">
      <c r="A8" s="140">
        <v>45979</v>
      </c>
      <c r="B8" s="141" t="s">
        <v>399</v>
      </c>
      <c r="C8" s="142" t="s">
        <v>400</v>
      </c>
      <c r="D8" s="141" t="s">
        <v>388</v>
      </c>
      <c r="E8" s="143">
        <v>1.2222222222222221</v>
      </c>
      <c r="F8" s="141" t="s">
        <v>401</v>
      </c>
      <c r="G8" s="144">
        <v>1</v>
      </c>
      <c r="H8" s="145">
        <v>575</v>
      </c>
    </row>
    <row r="9" spans="1:8" ht="18">
      <c r="A9" s="140">
        <v>45979</v>
      </c>
      <c r="B9" s="141" t="s">
        <v>404</v>
      </c>
      <c r="C9" s="142" t="s">
        <v>405</v>
      </c>
      <c r="D9" s="141" t="s">
        <v>388</v>
      </c>
      <c r="E9" s="143">
        <v>1.274305555555556</v>
      </c>
      <c r="F9" s="141" t="s">
        <v>406</v>
      </c>
      <c r="G9" s="144">
        <v>1</v>
      </c>
      <c r="H9" s="145">
        <v>595</v>
      </c>
    </row>
    <row r="10" spans="1:8" ht="18">
      <c r="A10" s="140">
        <v>45979</v>
      </c>
      <c r="B10" s="141" t="s">
        <v>50</v>
      </c>
      <c r="C10" s="142" t="s">
        <v>410</v>
      </c>
      <c r="D10" s="141" t="s">
        <v>388</v>
      </c>
      <c r="E10" s="143">
        <v>1.395833333333333</v>
      </c>
      <c r="F10" s="141" t="s">
        <v>52</v>
      </c>
      <c r="G10" s="144">
        <v>3</v>
      </c>
      <c r="H10" s="145">
        <v>619</v>
      </c>
    </row>
    <row r="11" spans="1:8" ht="18">
      <c r="A11" s="151">
        <v>45979</v>
      </c>
      <c r="B11" s="152" t="s">
        <v>50</v>
      </c>
      <c r="C11" s="153" t="s">
        <v>414</v>
      </c>
      <c r="D11" s="152" t="s">
        <v>388</v>
      </c>
      <c r="E11" s="154">
        <v>1.302083333333333</v>
      </c>
      <c r="F11" s="152" t="s">
        <v>52</v>
      </c>
      <c r="G11" s="155">
        <v>9</v>
      </c>
      <c r="H11" s="173">
        <v>619</v>
      </c>
    </row>
    <row r="12" spans="1:8" ht="18">
      <c r="A12" s="151">
        <v>45979</v>
      </c>
      <c r="B12" s="152" t="s">
        <v>50</v>
      </c>
      <c r="C12" s="153" t="s">
        <v>415</v>
      </c>
      <c r="D12" s="152" t="s">
        <v>388</v>
      </c>
      <c r="E12" s="154">
        <v>1.256944444444444</v>
      </c>
      <c r="F12" s="152" t="s">
        <v>52</v>
      </c>
      <c r="G12" s="155">
        <v>5</v>
      </c>
      <c r="H12" s="173">
        <v>669</v>
      </c>
    </row>
    <row r="13" spans="1:8" ht="18">
      <c r="A13" s="151">
        <v>45979</v>
      </c>
      <c r="B13" s="152" t="s">
        <v>50</v>
      </c>
      <c r="C13" s="153" t="s">
        <v>419</v>
      </c>
      <c r="D13" s="152" t="s">
        <v>388</v>
      </c>
      <c r="E13" s="154">
        <v>1.5173611111111109</v>
      </c>
      <c r="F13" s="152" t="s">
        <v>52</v>
      </c>
      <c r="G13" s="155">
        <v>2</v>
      </c>
      <c r="H13" s="173">
        <v>669</v>
      </c>
    </row>
    <row r="14" spans="1:8" ht="18">
      <c r="A14" s="151">
        <v>45979</v>
      </c>
      <c r="B14" s="152" t="s">
        <v>50</v>
      </c>
      <c r="C14" s="153" t="s">
        <v>420</v>
      </c>
      <c r="D14" s="152" t="s">
        <v>388</v>
      </c>
      <c r="E14" s="154">
        <v>1.7986111111111109</v>
      </c>
      <c r="F14" s="152" t="s">
        <v>52</v>
      </c>
      <c r="G14" s="155">
        <v>7</v>
      </c>
      <c r="H14" s="173">
        <v>669</v>
      </c>
    </row>
    <row r="15" spans="1:8" ht="18">
      <c r="A15" s="174">
        <v>45979</v>
      </c>
      <c r="B15" s="175" t="s">
        <v>428</v>
      </c>
      <c r="C15" s="176" t="s">
        <v>429</v>
      </c>
      <c r="D15" s="175" t="s">
        <v>388</v>
      </c>
      <c r="E15" s="177">
        <v>1.666666666666667</v>
      </c>
      <c r="F15" s="175" t="s">
        <v>406</v>
      </c>
      <c r="G15" s="178">
        <v>9</v>
      </c>
      <c r="H15" s="222">
        <v>649</v>
      </c>
    </row>
    <row r="16" spans="1:8" ht="18">
      <c r="A16" s="161">
        <v>45980</v>
      </c>
      <c r="B16" s="141" t="s">
        <v>40</v>
      </c>
      <c r="C16" s="142" t="s">
        <v>989</v>
      </c>
      <c r="D16" s="141" t="s">
        <v>980</v>
      </c>
      <c r="E16" s="143">
        <v>1.2847222222222221</v>
      </c>
      <c r="F16" s="141" t="s">
        <v>815</v>
      </c>
      <c r="G16" s="144">
        <v>15</v>
      </c>
      <c r="H16" s="162">
        <v>386</v>
      </c>
    </row>
    <row r="17" spans="1:8" ht="18">
      <c r="A17" s="146">
        <v>45980</v>
      </c>
      <c r="B17" s="147" t="s">
        <v>40</v>
      </c>
      <c r="C17" s="148" t="s">
        <v>989</v>
      </c>
      <c r="D17" s="147" t="s">
        <v>980</v>
      </c>
      <c r="E17" s="149">
        <v>1.2847222222222221</v>
      </c>
      <c r="F17" s="147" t="s">
        <v>817</v>
      </c>
      <c r="G17" s="150">
        <v>15</v>
      </c>
      <c r="H17" s="163">
        <v>445</v>
      </c>
    </row>
    <row r="18" spans="1:8" ht="18">
      <c r="A18" s="146">
        <v>45980</v>
      </c>
      <c r="B18" s="147" t="s">
        <v>40</v>
      </c>
      <c r="C18" s="148" t="s">
        <v>989</v>
      </c>
      <c r="D18" s="147" t="s">
        <v>980</v>
      </c>
      <c r="E18" s="149">
        <v>1.2847222222222221</v>
      </c>
      <c r="F18" s="147" t="s">
        <v>819</v>
      </c>
      <c r="G18" s="150">
        <v>15</v>
      </c>
      <c r="H18" s="163">
        <v>470</v>
      </c>
    </row>
    <row r="19" spans="1:8" ht="18">
      <c r="A19" s="146">
        <v>45980</v>
      </c>
      <c r="B19" s="147" t="s">
        <v>40</v>
      </c>
      <c r="C19" s="148" t="s">
        <v>989</v>
      </c>
      <c r="D19" s="147" t="s">
        <v>980</v>
      </c>
      <c r="E19" s="149">
        <v>1.2847222222222221</v>
      </c>
      <c r="F19" s="147" t="s">
        <v>821</v>
      </c>
      <c r="G19" s="150">
        <v>15</v>
      </c>
      <c r="H19" s="163">
        <v>641</v>
      </c>
    </row>
    <row r="20" spans="1:8" ht="18">
      <c r="A20" s="179">
        <v>45980</v>
      </c>
      <c r="B20" s="131" t="s">
        <v>25</v>
      </c>
      <c r="C20" s="132" t="s">
        <v>993</v>
      </c>
      <c r="D20" s="131" t="s">
        <v>980</v>
      </c>
      <c r="E20" s="133">
        <v>1.333333333333333</v>
      </c>
      <c r="F20" s="131" t="s">
        <v>27</v>
      </c>
      <c r="G20" s="134">
        <v>2</v>
      </c>
      <c r="H20" s="180">
        <v>471</v>
      </c>
    </row>
    <row r="21" spans="1:8" ht="18">
      <c r="A21" s="136">
        <v>45980</v>
      </c>
      <c r="B21" s="137" t="s">
        <v>25</v>
      </c>
      <c r="C21" s="138" t="s">
        <v>984</v>
      </c>
      <c r="D21" s="137" t="s">
        <v>980</v>
      </c>
      <c r="E21" s="139">
        <v>1.2673611111111109</v>
      </c>
      <c r="F21" s="137" t="s">
        <v>27</v>
      </c>
      <c r="G21" s="181">
        <v>1</v>
      </c>
      <c r="H21" s="182">
        <v>526</v>
      </c>
    </row>
    <row r="22" spans="1:8" ht="15.6">
      <c r="A22" s="205"/>
      <c r="B22" s="205"/>
      <c r="C22" s="205"/>
      <c r="D22" s="205"/>
      <c r="E22" s="206" t="s">
        <v>979</v>
      </c>
      <c r="F22" s="205"/>
      <c r="G22" s="205"/>
      <c r="H22" s="3"/>
    </row>
    <row r="23" spans="1:8" ht="18">
      <c r="A23" s="140">
        <v>45980</v>
      </c>
      <c r="B23" s="141" t="s">
        <v>428</v>
      </c>
      <c r="C23" s="142" t="s">
        <v>474</v>
      </c>
      <c r="D23" s="141" t="s">
        <v>388</v>
      </c>
      <c r="E23" s="143">
        <v>1.3715277777777779</v>
      </c>
      <c r="F23" s="141" t="s">
        <v>406</v>
      </c>
      <c r="G23" s="144">
        <v>2</v>
      </c>
      <c r="H23" s="145">
        <v>649</v>
      </c>
    </row>
    <row r="24" spans="1:8" ht="18">
      <c r="A24" s="151">
        <v>45980</v>
      </c>
      <c r="B24" s="152" t="s">
        <v>428</v>
      </c>
      <c r="C24" s="153" t="s">
        <v>429</v>
      </c>
      <c r="D24" s="152" t="s">
        <v>388</v>
      </c>
      <c r="E24" s="154">
        <v>1.666666666666667</v>
      </c>
      <c r="F24" s="152" t="s">
        <v>406</v>
      </c>
      <c r="G24" s="155">
        <v>4</v>
      </c>
      <c r="H24" s="173">
        <v>749</v>
      </c>
    </row>
    <row r="25" spans="1:8" ht="18">
      <c r="A25" s="140">
        <v>45980</v>
      </c>
      <c r="B25" s="141" t="s">
        <v>50</v>
      </c>
      <c r="C25" s="142" t="s">
        <v>415</v>
      </c>
      <c r="D25" s="141" t="s">
        <v>388</v>
      </c>
      <c r="E25" s="143">
        <v>1.256944444444444</v>
      </c>
      <c r="F25" s="141" t="s">
        <v>52</v>
      </c>
      <c r="G25" s="144">
        <v>9</v>
      </c>
      <c r="H25" s="145">
        <v>669</v>
      </c>
    </row>
    <row r="26" spans="1:8" ht="18">
      <c r="A26" s="151">
        <v>45980</v>
      </c>
      <c r="B26" s="152" t="s">
        <v>50</v>
      </c>
      <c r="C26" s="153" t="s">
        <v>414</v>
      </c>
      <c r="D26" s="152" t="s">
        <v>388</v>
      </c>
      <c r="E26" s="154">
        <v>1.302083333333333</v>
      </c>
      <c r="F26" s="152" t="s">
        <v>52</v>
      </c>
      <c r="G26" s="155">
        <v>9</v>
      </c>
      <c r="H26" s="173">
        <v>669</v>
      </c>
    </row>
    <row r="27" spans="1:8" ht="18">
      <c r="A27" s="151">
        <v>45980</v>
      </c>
      <c r="B27" s="152" t="s">
        <v>50</v>
      </c>
      <c r="C27" s="153" t="s">
        <v>425</v>
      </c>
      <c r="D27" s="152" t="s">
        <v>388</v>
      </c>
      <c r="E27" s="154">
        <v>1.645833333333333</v>
      </c>
      <c r="F27" s="152" t="s">
        <v>52</v>
      </c>
      <c r="G27" s="155">
        <v>3</v>
      </c>
      <c r="H27" s="173">
        <v>719</v>
      </c>
    </row>
    <row r="28" spans="1:8" ht="18">
      <c r="A28" s="151">
        <v>45980</v>
      </c>
      <c r="B28" s="152" t="s">
        <v>50</v>
      </c>
      <c r="C28" s="153" t="s">
        <v>419</v>
      </c>
      <c r="D28" s="152" t="s">
        <v>388</v>
      </c>
      <c r="E28" s="154">
        <v>1.5173611111111109</v>
      </c>
      <c r="F28" s="152" t="s">
        <v>52</v>
      </c>
      <c r="G28" s="155">
        <v>9</v>
      </c>
      <c r="H28" s="173">
        <v>719</v>
      </c>
    </row>
    <row r="29" spans="1:8" ht="18">
      <c r="A29" s="151">
        <v>45980</v>
      </c>
      <c r="B29" s="152" t="s">
        <v>50</v>
      </c>
      <c r="C29" s="153" t="s">
        <v>410</v>
      </c>
      <c r="D29" s="152" t="s">
        <v>388</v>
      </c>
      <c r="E29" s="154">
        <v>1.395833333333333</v>
      </c>
      <c r="F29" s="152" t="s">
        <v>52</v>
      </c>
      <c r="G29" s="155">
        <v>9</v>
      </c>
      <c r="H29" s="173">
        <v>719</v>
      </c>
    </row>
    <row r="30" spans="1:8" ht="18">
      <c r="A30" s="140">
        <v>45980</v>
      </c>
      <c r="B30" s="141" t="s">
        <v>404</v>
      </c>
      <c r="C30" s="142" t="s">
        <v>405</v>
      </c>
      <c r="D30" s="141" t="s">
        <v>388</v>
      </c>
      <c r="E30" s="143">
        <v>1.538194444444444</v>
      </c>
      <c r="F30" s="141" t="s">
        <v>406</v>
      </c>
      <c r="G30" s="144">
        <v>2</v>
      </c>
      <c r="H30" s="145">
        <v>695</v>
      </c>
    </row>
    <row r="31" spans="1:8" ht="18">
      <c r="A31" s="179">
        <v>45980</v>
      </c>
      <c r="B31" s="131" t="s">
        <v>25</v>
      </c>
      <c r="C31" s="132" t="s">
        <v>438</v>
      </c>
      <c r="D31" s="131" t="s">
        <v>388</v>
      </c>
      <c r="E31" s="133">
        <v>1.614583333333333</v>
      </c>
      <c r="F31" s="131" t="s">
        <v>27</v>
      </c>
      <c r="G31" s="134">
        <v>1</v>
      </c>
      <c r="H31" s="180">
        <v>706</v>
      </c>
    </row>
    <row r="32" spans="1:8" ht="18">
      <c r="A32" s="174">
        <v>45980</v>
      </c>
      <c r="B32" s="175" t="s">
        <v>40</v>
      </c>
      <c r="C32" s="176" t="s">
        <v>392</v>
      </c>
      <c r="D32" s="175" t="s">
        <v>388</v>
      </c>
      <c r="E32" s="177">
        <v>1.302083333333333</v>
      </c>
      <c r="F32" s="175" t="s">
        <v>42</v>
      </c>
      <c r="G32" s="178">
        <v>6</v>
      </c>
      <c r="H32" s="222">
        <v>763</v>
      </c>
    </row>
    <row r="33" spans="1:8" ht="18">
      <c r="A33" s="130">
        <v>45981</v>
      </c>
      <c r="B33" s="131" t="s">
        <v>25</v>
      </c>
      <c r="C33" s="132" t="s">
        <v>997</v>
      </c>
      <c r="D33" s="131" t="s">
        <v>980</v>
      </c>
      <c r="E33" s="133">
        <v>1.083333333333333</v>
      </c>
      <c r="F33" s="131" t="s">
        <v>27</v>
      </c>
      <c r="G33" s="134">
        <v>2</v>
      </c>
      <c r="H33" s="135">
        <v>436</v>
      </c>
    </row>
    <row r="34" spans="1:8" ht="18">
      <c r="A34" s="136">
        <v>45981</v>
      </c>
      <c r="B34" s="137" t="s">
        <v>25</v>
      </c>
      <c r="C34" s="138" t="s">
        <v>981</v>
      </c>
      <c r="D34" s="137" t="s">
        <v>980</v>
      </c>
      <c r="E34" s="139">
        <v>1.708333333333333</v>
      </c>
      <c r="F34" s="137" t="s">
        <v>27</v>
      </c>
      <c r="G34" s="181">
        <v>6</v>
      </c>
      <c r="H34" s="182">
        <v>526</v>
      </c>
    </row>
    <row r="35" spans="1:8" ht="18">
      <c r="A35" s="136">
        <v>45981</v>
      </c>
      <c r="B35" s="137" t="s">
        <v>25</v>
      </c>
      <c r="C35" s="138" t="s">
        <v>984</v>
      </c>
      <c r="D35" s="137" t="s">
        <v>980</v>
      </c>
      <c r="E35" s="139">
        <v>1.680555555555556</v>
      </c>
      <c r="F35" s="137" t="s">
        <v>27</v>
      </c>
      <c r="G35" s="181">
        <v>2</v>
      </c>
      <c r="H35" s="182">
        <v>646</v>
      </c>
    </row>
    <row r="36" spans="1:8" ht="18">
      <c r="A36" s="140">
        <v>45981</v>
      </c>
      <c r="B36" s="141" t="s">
        <v>77</v>
      </c>
      <c r="C36" s="142" t="s">
        <v>987</v>
      </c>
      <c r="D36" s="141" t="s">
        <v>980</v>
      </c>
      <c r="E36" s="143">
        <v>1.680555555555556</v>
      </c>
      <c r="F36" s="141" t="s">
        <v>79</v>
      </c>
      <c r="G36" s="144">
        <v>4</v>
      </c>
      <c r="H36" s="145">
        <v>747</v>
      </c>
    </row>
    <row r="37" spans="1:8" ht="15.6">
      <c r="A37" s="205"/>
      <c r="B37" s="205"/>
      <c r="C37" s="205"/>
      <c r="D37" s="205"/>
      <c r="E37" s="206" t="s">
        <v>979</v>
      </c>
      <c r="F37" s="205"/>
      <c r="G37" s="205"/>
      <c r="H37" s="3"/>
    </row>
    <row r="38" spans="1:8" ht="18">
      <c r="A38" s="140">
        <v>45981</v>
      </c>
      <c r="B38" s="141" t="s">
        <v>50</v>
      </c>
      <c r="C38" s="142" t="s">
        <v>415</v>
      </c>
      <c r="D38" s="141" t="s">
        <v>388</v>
      </c>
      <c r="E38" s="143">
        <v>1.256944444444444</v>
      </c>
      <c r="F38" s="141" t="s">
        <v>52</v>
      </c>
      <c r="G38" s="144">
        <v>4</v>
      </c>
      <c r="H38" s="145">
        <v>669</v>
      </c>
    </row>
    <row r="39" spans="1:8" ht="18">
      <c r="A39" s="146">
        <v>45981</v>
      </c>
      <c r="B39" s="147" t="s">
        <v>50</v>
      </c>
      <c r="C39" s="148" t="s">
        <v>415</v>
      </c>
      <c r="D39" s="147" t="s">
        <v>388</v>
      </c>
      <c r="E39" s="149">
        <v>1.256944444444444</v>
      </c>
      <c r="F39" s="147" t="s">
        <v>55</v>
      </c>
      <c r="G39" s="150">
        <v>4</v>
      </c>
      <c r="H39" s="163">
        <v>769</v>
      </c>
    </row>
    <row r="40" spans="1:8" ht="18">
      <c r="A40" s="151">
        <v>45981</v>
      </c>
      <c r="B40" s="152" t="s">
        <v>50</v>
      </c>
      <c r="C40" s="153" t="s">
        <v>419</v>
      </c>
      <c r="D40" s="152" t="s">
        <v>388</v>
      </c>
      <c r="E40" s="154">
        <v>1.5173611111111109</v>
      </c>
      <c r="F40" s="152" t="s">
        <v>52</v>
      </c>
      <c r="G40" s="155">
        <v>4</v>
      </c>
      <c r="H40" s="173">
        <v>669</v>
      </c>
    </row>
    <row r="41" spans="1:8" ht="18">
      <c r="A41" s="146">
        <v>45981</v>
      </c>
      <c r="B41" s="147" t="s">
        <v>50</v>
      </c>
      <c r="C41" s="148" t="s">
        <v>419</v>
      </c>
      <c r="D41" s="147" t="s">
        <v>388</v>
      </c>
      <c r="E41" s="149">
        <v>1.5173611111111109</v>
      </c>
      <c r="F41" s="147" t="s">
        <v>55</v>
      </c>
      <c r="G41" s="150">
        <v>4</v>
      </c>
      <c r="H41" s="163">
        <v>769</v>
      </c>
    </row>
    <row r="42" spans="1:8" ht="18">
      <c r="A42" s="151">
        <v>45981</v>
      </c>
      <c r="B42" s="152" t="s">
        <v>50</v>
      </c>
      <c r="C42" s="153" t="s">
        <v>410</v>
      </c>
      <c r="D42" s="152" t="s">
        <v>388</v>
      </c>
      <c r="E42" s="154">
        <v>1.395833333333333</v>
      </c>
      <c r="F42" s="152" t="s">
        <v>52</v>
      </c>
      <c r="G42" s="155">
        <v>9</v>
      </c>
      <c r="H42" s="173">
        <v>669</v>
      </c>
    </row>
    <row r="43" spans="1:8" ht="18">
      <c r="A43" s="151">
        <v>45981</v>
      </c>
      <c r="B43" s="152" t="s">
        <v>50</v>
      </c>
      <c r="C43" s="153" t="s">
        <v>414</v>
      </c>
      <c r="D43" s="152" t="s">
        <v>388</v>
      </c>
      <c r="E43" s="154">
        <v>1.302083333333333</v>
      </c>
      <c r="F43" s="152" t="s">
        <v>52</v>
      </c>
      <c r="G43" s="155">
        <v>2</v>
      </c>
      <c r="H43" s="173">
        <v>669</v>
      </c>
    </row>
    <row r="44" spans="1:8" ht="18">
      <c r="A44" s="151">
        <v>45981</v>
      </c>
      <c r="B44" s="152" t="s">
        <v>50</v>
      </c>
      <c r="C44" s="153" t="s">
        <v>425</v>
      </c>
      <c r="D44" s="152" t="s">
        <v>388</v>
      </c>
      <c r="E44" s="154">
        <v>1.6597222222222221</v>
      </c>
      <c r="F44" s="152" t="s">
        <v>52</v>
      </c>
      <c r="G44" s="155">
        <v>8</v>
      </c>
      <c r="H44" s="173">
        <v>719</v>
      </c>
    </row>
    <row r="45" spans="1:8" ht="18">
      <c r="A45" s="140">
        <v>45981</v>
      </c>
      <c r="B45" s="141" t="s">
        <v>40</v>
      </c>
      <c r="C45" s="142" t="s">
        <v>389</v>
      </c>
      <c r="D45" s="141" t="s">
        <v>388</v>
      </c>
      <c r="E45" s="143">
        <v>1.1284722222222221</v>
      </c>
      <c r="F45" s="141" t="s">
        <v>42</v>
      </c>
      <c r="G45" s="144">
        <v>4</v>
      </c>
      <c r="H45" s="145">
        <v>702</v>
      </c>
    </row>
    <row r="46" spans="1:8" ht="18">
      <c r="A46" s="151">
        <v>45981</v>
      </c>
      <c r="B46" s="152" t="s">
        <v>40</v>
      </c>
      <c r="C46" s="153" t="s">
        <v>392</v>
      </c>
      <c r="D46" s="152" t="s">
        <v>388</v>
      </c>
      <c r="E46" s="154">
        <v>1.302083333333333</v>
      </c>
      <c r="F46" s="152" t="s">
        <v>42</v>
      </c>
      <c r="G46" s="155">
        <v>11</v>
      </c>
      <c r="H46" s="173">
        <v>763</v>
      </c>
    </row>
    <row r="47" spans="1:8" ht="18">
      <c r="A47" s="174">
        <v>45981</v>
      </c>
      <c r="B47" s="175" t="s">
        <v>404</v>
      </c>
      <c r="C47" s="176" t="s">
        <v>405</v>
      </c>
      <c r="D47" s="175" t="s">
        <v>388</v>
      </c>
      <c r="E47" s="177">
        <v>1.291666666666667</v>
      </c>
      <c r="F47" s="175" t="s">
        <v>406</v>
      </c>
      <c r="G47" s="178">
        <v>2</v>
      </c>
      <c r="H47" s="222">
        <v>745</v>
      </c>
    </row>
    <row r="48" spans="1:8" ht="18">
      <c r="A48" s="130">
        <v>45982</v>
      </c>
      <c r="B48" s="131" t="s">
        <v>25</v>
      </c>
      <c r="C48" s="132" t="s">
        <v>993</v>
      </c>
      <c r="D48" s="131" t="s">
        <v>980</v>
      </c>
      <c r="E48" s="133">
        <v>1.291666666666667</v>
      </c>
      <c r="F48" s="131" t="s">
        <v>27</v>
      </c>
      <c r="G48" s="134">
        <v>3</v>
      </c>
      <c r="H48" s="135">
        <v>436</v>
      </c>
    </row>
    <row r="49" spans="1:8" ht="15.6">
      <c r="A49" s="205"/>
      <c r="B49" s="205"/>
      <c r="C49" s="205"/>
      <c r="D49" s="205"/>
      <c r="E49" s="206" t="s">
        <v>979</v>
      </c>
      <c r="F49" s="205"/>
      <c r="G49" s="205"/>
      <c r="H49" s="3"/>
    </row>
    <row r="50" spans="1:8" ht="18">
      <c r="A50" s="140">
        <v>45982</v>
      </c>
      <c r="B50" s="141" t="s">
        <v>50</v>
      </c>
      <c r="C50" s="142" t="s">
        <v>415</v>
      </c>
      <c r="D50" s="141" t="s">
        <v>388</v>
      </c>
      <c r="E50" s="143">
        <v>1.256944444444444</v>
      </c>
      <c r="F50" s="141" t="s">
        <v>106</v>
      </c>
      <c r="G50" s="144">
        <v>9</v>
      </c>
      <c r="H50" s="145">
        <v>669</v>
      </c>
    </row>
    <row r="51" spans="1:8" ht="18">
      <c r="A51" s="151">
        <v>45982</v>
      </c>
      <c r="B51" s="152" t="s">
        <v>50</v>
      </c>
      <c r="C51" s="153" t="s">
        <v>424</v>
      </c>
      <c r="D51" s="152" t="s">
        <v>388</v>
      </c>
      <c r="E51" s="154">
        <v>1.854166666666667</v>
      </c>
      <c r="F51" s="152" t="s">
        <v>106</v>
      </c>
      <c r="G51" s="155">
        <v>6</v>
      </c>
      <c r="H51" s="173">
        <v>669</v>
      </c>
    </row>
    <row r="52" spans="1:8" ht="18">
      <c r="A52" s="151">
        <v>45982</v>
      </c>
      <c r="B52" s="152" t="s">
        <v>50</v>
      </c>
      <c r="C52" s="153" t="s">
        <v>425</v>
      </c>
      <c r="D52" s="152" t="s">
        <v>388</v>
      </c>
      <c r="E52" s="154">
        <v>1.645833333333333</v>
      </c>
      <c r="F52" s="152" t="s">
        <v>106</v>
      </c>
      <c r="G52" s="155">
        <v>7</v>
      </c>
      <c r="H52" s="173">
        <v>719</v>
      </c>
    </row>
    <row r="53" spans="1:8" ht="18">
      <c r="A53" s="151">
        <v>45982</v>
      </c>
      <c r="B53" s="152" t="s">
        <v>50</v>
      </c>
      <c r="C53" s="153" t="s">
        <v>419</v>
      </c>
      <c r="D53" s="152" t="s">
        <v>388</v>
      </c>
      <c r="E53" s="154">
        <v>1.5173611111111109</v>
      </c>
      <c r="F53" s="152" t="s">
        <v>106</v>
      </c>
      <c r="G53" s="155">
        <v>7</v>
      </c>
      <c r="H53" s="173">
        <v>719</v>
      </c>
    </row>
    <row r="54" spans="1:8" ht="18">
      <c r="A54" s="151">
        <v>45982</v>
      </c>
      <c r="B54" s="152" t="s">
        <v>50</v>
      </c>
      <c r="C54" s="153" t="s">
        <v>410</v>
      </c>
      <c r="D54" s="152" t="s">
        <v>388</v>
      </c>
      <c r="E54" s="154">
        <v>1.395833333333333</v>
      </c>
      <c r="F54" s="152" t="s">
        <v>106</v>
      </c>
      <c r="G54" s="155">
        <v>9</v>
      </c>
      <c r="H54" s="173">
        <v>719</v>
      </c>
    </row>
    <row r="55" spans="1:8" ht="18">
      <c r="A55" s="151">
        <v>45982</v>
      </c>
      <c r="B55" s="152" t="s">
        <v>50</v>
      </c>
      <c r="C55" s="153" t="s">
        <v>420</v>
      </c>
      <c r="D55" s="152" t="s">
        <v>388</v>
      </c>
      <c r="E55" s="154">
        <v>1.7986111111111109</v>
      </c>
      <c r="F55" s="152" t="s">
        <v>106</v>
      </c>
      <c r="G55" s="155">
        <v>9</v>
      </c>
      <c r="H55" s="173">
        <v>719</v>
      </c>
    </row>
    <row r="56" spans="1:8" ht="18">
      <c r="A56" s="140">
        <v>45982</v>
      </c>
      <c r="B56" s="141" t="s">
        <v>399</v>
      </c>
      <c r="C56" s="142" t="s">
        <v>541</v>
      </c>
      <c r="D56" s="141" t="s">
        <v>388</v>
      </c>
      <c r="E56" s="143">
        <v>1.975694444444444</v>
      </c>
      <c r="F56" s="141" t="s">
        <v>495</v>
      </c>
      <c r="G56" s="144">
        <v>9</v>
      </c>
      <c r="H56" s="145">
        <v>758</v>
      </c>
    </row>
    <row r="57" spans="1:8" ht="18">
      <c r="A57" s="140">
        <v>45982</v>
      </c>
      <c r="B57" s="141" t="s">
        <v>40</v>
      </c>
      <c r="C57" s="142" t="s">
        <v>389</v>
      </c>
      <c r="D57" s="141" t="s">
        <v>388</v>
      </c>
      <c r="E57" s="143">
        <v>1.1284722222222221</v>
      </c>
      <c r="F57" s="141" t="s">
        <v>85</v>
      </c>
      <c r="G57" s="144">
        <v>11</v>
      </c>
      <c r="H57" s="145">
        <v>825</v>
      </c>
    </row>
    <row r="58" spans="1:8" ht="18">
      <c r="A58" s="151">
        <v>45982</v>
      </c>
      <c r="B58" s="152" t="s">
        <v>40</v>
      </c>
      <c r="C58" s="153" t="s">
        <v>396</v>
      </c>
      <c r="D58" s="152" t="s">
        <v>388</v>
      </c>
      <c r="E58" s="154">
        <v>1.788194444444444</v>
      </c>
      <c r="F58" s="152" t="s">
        <v>85</v>
      </c>
      <c r="G58" s="155">
        <v>3</v>
      </c>
      <c r="H58" s="173">
        <v>825</v>
      </c>
    </row>
    <row r="59" spans="1:8" ht="18">
      <c r="A59" s="156">
        <v>45982</v>
      </c>
      <c r="B59" s="157" t="s">
        <v>40</v>
      </c>
      <c r="C59" s="158" t="s">
        <v>398</v>
      </c>
      <c r="D59" s="157" t="s">
        <v>388</v>
      </c>
      <c r="E59" s="159">
        <v>1.8888888888888891</v>
      </c>
      <c r="F59" s="157" t="s">
        <v>85</v>
      </c>
      <c r="G59" s="160">
        <v>14</v>
      </c>
      <c r="H59" s="223">
        <v>825</v>
      </c>
    </row>
    <row r="60" spans="1:8" ht="18">
      <c r="A60" s="130">
        <v>45983</v>
      </c>
      <c r="B60" s="131" t="s">
        <v>25</v>
      </c>
      <c r="C60" s="132" t="s">
        <v>984</v>
      </c>
      <c r="D60" s="131" t="s">
        <v>980</v>
      </c>
      <c r="E60" s="133">
        <v>1.461805555555556</v>
      </c>
      <c r="F60" s="131" t="s">
        <v>27</v>
      </c>
      <c r="G60" s="134">
        <v>6</v>
      </c>
      <c r="H60" s="135">
        <v>436</v>
      </c>
    </row>
    <row r="61" spans="1:8" ht="18">
      <c r="A61" s="136">
        <v>45983</v>
      </c>
      <c r="B61" s="137" t="s">
        <v>25</v>
      </c>
      <c r="C61" s="138" t="s">
        <v>981</v>
      </c>
      <c r="D61" s="137" t="s">
        <v>980</v>
      </c>
      <c r="E61" s="139">
        <v>1.6875</v>
      </c>
      <c r="F61" s="137" t="s">
        <v>27</v>
      </c>
      <c r="G61" s="181">
        <v>8</v>
      </c>
      <c r="H61" s="182">
        <v>526</v>
      </c>
    </row>
    <row r="62" spans="1:8" ht="18">
      <c r="A62" s="140">
        <v>45983</v>
      </c>
      <c r="B62" s="141" t="s">
        <v>77</v>
      </c>
      <c r="C62" s="142" t="s">
        <v>987</v>
      </c>
      <c r="D62" s="141" t="s">
        <v>980</v>
      </c>
      <c r="E62" s="143">
        <v>1.461805555555556</v>
      </c>
      <c r="F62" s="141" t="s">
        <v>92</v>
      </c>
      <c r="G62" s="144">
        <v>4</v>
      </c>
      <c r="H62" s="145">
        <v>640</v>
      </c>
    </row>
    <row r="63" spans="1:8" ht="15.6">
      <c r="A63" s="205"/>
      <c r="B63" s="205"/>
      <c r="C63" s="205"/>
      <c r="D63" s="205"/>
      <c r="E63" s="206" t="s">
        <v>979</v>
      </c>
      <c r="F63" s="205"/>
      <c r="G63" s="205"/>
      <c r="H63" s="3"/>
    </row>
    <row r="64" spans="1:8" ht="18">
      <c r="A64" s="140">
        <v>45983</v>
      </c>
      <c r="B64" s="141" t="s">
        <v>50</v>
      </c>
      <c r="C64" s="142" t="s">
        <v>415</v>
      </c>
      <c r="D64" s="141" t="s">
        <v>388</v>
      </c>
      <c r="E64" s="143">
        <v>1.256944444444444</v>
      </c>
      <c r="F64" s="141" t="s">
        <v>52</v>
      </c>
      <c r="G64" s="144">
        <v>9</v>
      </c>
      <c r="H64" s="145">
        <v>669</v>
      </c>
    </row>
    <row r="65" spans="1:8" ht="18">
      <c r="A65" s="146">
        <v>45983</v>
      </c>
      <c r="B65" s="147" t="s">
        <v>50</v>
      </c>
      <c r="C65" s="148" t="s">
        <v>415</v>
      </c>
      <c r="D65" s="147" t="s">
        <v>388</v>
      </c>
      <c r="E65" s="149">
        <v>1.256944444444444</v>
      </c>
      <c r="F65" s="147" t="s">
        <v>55</v>
      </c>
      <c r="G65" s="150">
        <v>9</v>
      </c>
      <c r="H65" s="163">
        <v>769</v>
      </c>
    </row>
    <row r="66" spans="1:8" ht="18">
      <c r="A66" s="151">
        <v>45983</v>
      </c>
      <c r="B66" s="152" t="s">
        <v>50</v>
      </c>
      <c r="C66" s="153" t="s">
        <v>410</v>
      </c>
      <c r="D66" s="152" t="s">
        <v>388</v>
      </c>
      <c r="E66" s="154">
        <v>1.395833333333333</v>
      </c>
      <c r="F66" s="152" t="s">
        <v>52</v>
      </c>
      <c r="G66" s="155">
        <v>5</v>
      </c>
      <c r="H66" s="173">
        <v>669</v>
      </c>
    </row>
    <row r="67" spans="1:8" ht="18">
      <c r="A67" s="146">
        <v>45983</v>
      </c>
      <c r="B67" s="147" t="s">
        <v>50</v>
      </c>
      <c r="C67" s="148" t="s">
        <v>410</v>
      </c>
      <c r="D67" s="147" t="s">
        <v>388</v>
      </c>
      <c r="E67" s="149">
        <v>1.395833333333333</v>
      </c>
      <c r="F67" s="147" t="s">
        <v>55</v>
      </c>
      <c r="G67" s="150">
        <v>5</v>
      </c>
      <c r="H67" s="163">
        <v>769</v>
      </c>
    </row>
    <row r="68" spans="1:8" ht="18">
      <c r="A68" s="151">
        <v>45983</v>
      </c>
      <c r="B68" s="152" t="s">
        <v>50</v>
      </c>
      <c r="C68" s="153" t="s">
        <v>421</v>
      </c>
      <c r="D68" s="152" t="s">
        <v>388</v>
      </c>
      <c r="E68" s="154">
        <v>1.9027777777777779</v>
      </c>
      <c r="F68" s="152" t="s">
        <v>52</v>
      </c>
      <c r="G68" s="155">
        <v>9</v>
      </c>
      <c r="H68" s="173">
        <v>719</v>
      </c>
    </row>
    <row r="69" spans="1:8" ht="18">
      <c r="A69" s="151">
        <v>45983</v>
      </c>
      <c r="B69" s="152" t="s">
        <v>50</v>
      </c>
      <c r="C69" s="153" t="s">
        <v>425</v>
      </c>
      <c r="D69" s="152" t="s">
        <v>388</v>
      </c>
      <c r="E69" s="154">
        <v>1.6597222222222221</v>
      </c>
      <c r="F69" s="152" t="s">
        <v>52</v>
      </c>
      <c r="G69" s="155">
        <v>9</v>
      </c>
      <c r="H69" s="173">
        <v>719</v>
      </c>
    </row>
    <row r="70" spans="1:8" ht="18">
      <c r="A70" s="151">
        <v>45983</v>
      </c>
      <c r="B70" s="152" t="s">
        <v>50</v>
      </c>
      <c r="C70" s="153" t="s">
        <v>419</v>
      </c>
      <c r="D70" s="152" t="s">
        <v>388</v>
      </c>
      <c r="E70" s="154">
        <v>1.5173611111111109</v>
      </c>
      <c r="F70" s="152" t="s">
        <v>52</v>
      </c>
      <c r="G70" s="155">
        <v>9</v>
      </c>
      <c r="H70" s="173">
        <v>719</v>
      </c>
    </row>
    <row r="71" spans="1:8" ht="18">
      <c r="A71" s="151">
        <v>45983</v>
      </c>
      <c r="B71" s="152" t="s">
        <v>50</v>
      </c>
      <c r="C71" s="153" t="s">
        <v>424</v>
      </c>
      <c r="D71" s="152" t="s">
        <v>388</v>
      </c>
      <c r="E71" s="154">
        <v>1.854166666666667</v>
      </c>
      <c r="F71" s="152" t="s">
        <v>52</v>
      </c>
      <c r="G71" s="155">
        <v>4</v>
      </c>
      <c r="H71" s="173">
        <v>719</v>
      </c>
    </row>
    <row r="72" spans="1:8" ht="18">
      <c r="A72" s="151">
        <v>45983</v>
      </c>
      <c r="B72" s="152" t="s">
        <v>50</v>
      </c>
      <c r="C72" s="153" t="s">
        <v>420</v>
      </c>
      <c r="D72" s="152" t="s">
        <v>388</v>
      </c>
      <c r="E72" s="154">
        <v>1.7986111111111109</v>
      </c>
      <c r="F72" s="152" t="s">
        <v>52</v>
      </c>
      <c r="G72" s="155">
        <v>9</v>
      </c>
      <c r="H72" s="173">
        <v>719</v>
      </c>
    </row>
    <row r="73" spans="1:8" ht="18">
      <c r="A73" s="174">
        <v>45983</v>
      </c>
      <c r="B73" s="175" t="s">
        <v>40</v>
      </c>
      <c r="C73" s="176" t="s">
        <v>389</v>
      </c>
      <c r="D73" s="175" t="s">
        <v>388</v>
      </c>
      <c r="E73" s="177">
        <v>1.1284722222222221</v>
      </c>
      <c r="F73" s="175" t="s">
        <v>42</v>
      </c>
      <c r="G73" s="178">
        <v>6</v>
      </c>
      <c r="H73" s="222">
        <v>763</v>
      </c>
    </row>
    <row r="74" spans="1:8" ht="18">
      <c r="A74" s="161">
        <v>45984</v>
      </c>
      <c r="B74" s="141" t="s">
        <v>40</v>
      </c>
      <c r="C74" s="142" t="s">
        <v>989</v>
      </c>
      <c r="D74" s="141" t="s">
        <v>980</v>
      </c>
      <c r="E74" s="143">
        <v>1.2847222222222221</v>
      </c>
      <c r="F74" s="141" t="s">
        <v>815</v>
      </c>
      <c r="G74" s="144">
        <v>22</v>
      </c>
      <c r="H74" s="162">
        <v>335</v>
      </c>
    </row>
    <row r="75" spans="1:8" ht="18">
      <c r="A75" s="146">
        <v>45984</v>
      </c>
      <c r="B75" s="147" t="s">
        <v>40</v>
      </c>
      <c r="C75" s="148" t="s">
        <v>989</v>
      </c>
      <c r="D75" s="147" t="s">
        <v>980</v>
      </c>
      <c r="E75" s="149">
        <v>1.2847222222222221</v>
      </c>
      <c r="F75" s="147" t="s">
        <v>817</v>
      </c>
      <c r="G75" s="150">
        <v>22</v>
      </c>
      <c r="H75" s="163">
        <v>394</v>
      </c>
    </row>
    <row r="76" spans="1:8" ht="18">
      <c r="A76" s="146">
        <v>45984</v>
      </c>
      <c r="B76" s="147" t="s">
        <v>40</v>
      </c>
      <c r="C76" s="148" t="s">
        <v>989</v>
      </c>
      <c r="D76" s="147" t="s">
        <v>980</v>
      </c>
      <c r="E76" s="149">
        <v>1.2847222222222221</v>
      </c>
      <c r="F76" s="147" t="s">
        <v>819</v>
      </c>
      <c r="G76" s="150">
        <v>22</v>
      </c>
      <c r="H76" s="163">
        <v>419</v>
      </c>
    </row>
    <row r="77" spans="1:8" ht="18">
      <c r="A77" s="146">
        <v>45984</v>
      </c>
      <c r="B77" s="147" t="s">
        <v>40</v>
      </c>
      <c r="C77" s="148" t="s">
        <v>989</v>
      </c>
      <c r="D77" s="147" t="s">
        <v>980</v>
      </c>
      <c r="E77" s="149">
        <v>1.2847222222222221</v>
      </c>
      <c r="F77" s="147" t="s">
        <v>821</v>
      </c>
      <c r="G77" s="150">
        <v>22</v>
      </c>
      <c r="H77" s="163">
        <v>590</v>
      </c>
    </row>
    <row r="78" spans="1:8" ht="18">
      <c r="A78" s="179">
        <v>45984</v>
      </c>
      <c r="B78" s="131" t="s">
        <v>25</v>
      </c>
      <c r="C78" s="132" t="s">
        <v>981</v>
      </c>
      <c r="D78" s="131" t="s">
        <v>980</v>
      </c>
      <c r="E78" s="133">
        <v>1.850694444444444</v>
      </c>
      <c r="F78" s="131" t="s">
        <v>27</v>
      </c>
      <c r="G78" s="134">
        <v>1</v>
      </c>
      <c r="H78" s="180">
        <v>471</v>
      </c>
    </row>
    <row r="79" spans="1:8" ht="18">
      <c r="A79" s="136">
        <v>45984</v>
      </c>
      <c r="B79" s="137" t="s">
        <v>25</v>
      </c>
      <c r="C79" s="138" t="s">
        <v>993</v>
      </c>
      <c r="D79" s="137" t="s">
        <v>980</v>
      </c>
      <c r="E79" s="139">
        <v>1.7673611111111109</v>
      </c>
      <c r="F79" s="137" t="s">
        <v>27</v>
      </c>
      <c r="G79" s="181">
        <v>6</v>
      </c>
      <c r="H79" s="182">
        <v>471</v>
      </c>
    </row>
    <row r="80" spans="1:8" ht="15.6">
      <c r="A80" s="205"/>
      <c r="B80" s="205"/>
      <c r="C80" s="205"/>
      <c r="D80" s="205"/>
      <c r="E80" s="206" t="s">
        <v>979</v>
      </c>
      <c r="F80" s="205"/>
      <c r="G80" s="205"/>
      <c r="H80" s="3"/>
    </row>
    <row r="81" spans="1:8" ht="18">
      <c r="A81" s="140">
        <v>45984</v>
      </c>
      <c r="B81" s="141" t="s">
        <v>50</v>
      </c>
      <c r="C81" s="142" t="s">
        <v>414</v>
      </c>
      <c r="D81" s="141" t="s">
        <v>388</v>
      </c>
      <c r="E81" s="143">
        <v>1.302083333333333</v>
      </c>
      <c r="F81" s="141" t="s">
        <v>52</v>
      </c>
      <c r="G81" s="144">
        <v>2</v>
      </c>
      <c r="H81" s="145">
        <v>549</v>
      </c>
    </row>
    <row r="82" spans="1:8" ht="18">
      <c r="A82" s="151">
        <v>45984</v>
      </c>
      <c r="B82" s="152" t="s">
        <v>50</v>
      </c>
      <c r="C82" s="153" t="s">
        <v>415</v>
      </c>
      <c r="D82" s="152" t="s">
        <v>388</v>
      </c>
      <c r="E82" s="154">
        <v>1.256944444444444</v>
      </c>
      <c r="F82" s="152" t="s">
        <v>52</v>
      </c>
      <c r="G82" s="155">
        <v>9</v>
      </c>
      <c r="H82" s="173">
        <v>589</v>
      </c>
    </row>
    <row r="83" spans="1:8" ht="18">
      <c r="A83" s="151">
        <v>45984</v>
      </c>
      <c r="B83" s="152" t="s">
        <v>50</v>
      </c>
      <c r="C83" s="153" t="s">
        <v>421</v>
      </c>
      <c r="D83" s="152" t="s">
        <v>388</v>
      </c>
      <c r="E83" s="154">
        <v>1.9027777777777779</v>
      </c>
      <c r="F83" s="152" t="s">
        <v>52</v>
      </c>
      <c r="G83" s="155">
        <v>9</v>
      </c>
      <c r="H83" s="173">
        <v>589</v>
      </c>
    </row>
    <row r="84" spans="1:8" ht="18">
      <c r="A84" s="151">
        <v>45984</v>
      </c>
      <c r="B84" s="152" t="s">
        <v>50</v>
      </c>
      <c r="C84" s="153" t="s">
        <v>425</v>
      </c>
      <c r="D84" s="152" t="s">
        <v>388</v>
      </c>
      <c r="E84" s="154">
        <v>1.645833333333333</v>
      </c>
      <c r="F84" s="152" t="s">
        <v>52</v>
      </c>
      <c r="G84" s="155">
        <v>7</v>
      </c>
      <c r="H84" s="173">
        <v>589</v>
      </c>
    </row>
    <row r="85" spans="1:8" ht="18">
      <c r="A85" s="151">
        <v>45984</v>
      </c>
      <c r="B85" s="152" t="s">
        <v>50</v>
      </c>
      <c r="C85" s="153" t="s">
        <v>419</v>
      </c>
      <c r="D85" s="152" t="s">
        <v>388</v>
      </c>
      <c r="E85" s="154">
        <v>1.5173611111111109</v>
      </c>
      <c r="F85" s="152" t="s">
        <v>52</v>
      </c>
      <c r="G85" s="155">
        <v>9</v>
      </c>
      <c r="H85" s="173">
        <v>589</v>
      </c>
    </row>
    <row r="86" spans="1:8" ht="18">
      <c r="A86" s="151">
        <v>45984</v>
      </c>
      <c r="B86" s="152" t="s">
        <v>50</v>
      </c>
      <c r="C86" s="153" t="s">
        <v>424</v>
      </c>
      <c r="D86" s="152" t="s">
        <v>388</v>
      </c>
      <c r="E86" s="154">
        <v>1.854166666666667</v>
      </c>
      <c r="F86" s="152" t="s">
        <v>52</v>
      </c>
      <c r="G86" s="155">
        <v>9</v>
      </c>
      <c r="H86" s="173">
        <v>589</v>
      </c>
    </row>
    <row r="87" spans="1:8" ht="18">
      <c r="A87" s="151">
        <v>45984</v>
      </c>
      <c r="B87" s="152" t="s">
        <v>50</v>
      </c>
      <c r="C87" s="153" t="s">
        <v>410</v>
      </c>
      <c r="D87" s="152" t="s">
        <v>388</v>
      </c>
      <c r="E87" s="154">
        <v>1.395833333333333</v>
      </c>
      <c r="F87" s="152" t="s">
        <v>52</v>
      </c>
      <c r="G87" s="155">
        <v>1</v>
      </c>
      <c r="H87" s="173">
        <v>589</v>
      </c>
    </row>
    <row r="88" spans="1:8" ht="18">
      <c r="A88" s="140">
        <v>45984</v>
      </c>
      <c r="B88" s="141" t="s">
        <v>404</v>
      </c>
      <c r="C88" s="142" t="s">
        <v>405</v>
      </c>
      <c r="D88" s="141" t="s">
        <v>388</v>
      </c>
      <c r="E88" s="143">
        <v>1.274305555555556</v>
      </c>
      <c r="F88" s="141" t="s">
        <v>406</v>
      </c>
      <c r="G88" s="144">
        <v>3</v>
      </c>
      <c r="H88" s="145">
        <v>595</v>
      </c>
    </row>
    <row r="89" spans="1:8" ht="18">
      <c r="A89" s="140">
        <v>45984</v>
      </c>
      <c r="B89" s="141" t="s">
        <v>428</v>
      </c>
      <c r="C89" s="142" t="s">
        <v>429</v>
      </c>
      <c r="D89" s="141" t="s">
        <v>388</v>
      </c>
      <c r="E89" s="143">
        <v>1.666666666666667</v>
      </c>
      <c r="F89" s="141" t="s">
        <v>406</v>
      </c>
      <c r="G89" s="144">
        <v>3</v>
      </c>
      <c r="H89" s="145">
        <v>599</v>
      </c>
    </row>
    <row r="90" spans="1:8" ht="18">
      <c r="A90" s="156">
        <v>45984</v>
      </c>
      <c r="B90" s="157" t="s">
        <v>428</v>
      </c>
      <c r="C90" s="158" t="s">
        <v>474</v>
      </c>
      <c r="D90" s="157" t="s">
        <v>388</v>
      </c>
      <c r="E90" s="159">
        <v>1.381944444444444</v>
      </c>
      <c r="F90" s="157" t="s">
        <v>406</v>
      </c>
      <c r="G90" s="160">
        <v>3</v>
      </c>
      <c r="H90" s="223">
        <v>599</v>
      </c>
    </row>
    <row r="91" spans="1:8" ht="18">
      <c r="A91" s="130">
        <v>45985</v>
      </c>
      <c r="B91" s="131" t="s">
        <v>25</v>
      </c>
      <c r="C91" s="132" t="s">
        <v>997</v>
      </c>
      <c r="D91" s="131" t="s">
        <v>980</v>
      </c>
      <c r="E91" s="133">
        <v>1.506944444444444</v>
      </c>
      <c r="F91" s="131" t="s">
        <v>27</v>
      </c>
      <c r="G91" s="134">
        <v>3</v>
      </c>
      <c r="H91" s="135">
        <v>401</v>
      </c>
    </row>
    <row r="92" spans="1:8" ht="18">
      <c r="A92" s="136">
        <v>45985</v>
      </c>
      <c r="B92" s="137" t="s">
        <v>25</v>
      </c>
      <c r="C92" s="138" t="s">
        <v>984</v>
      </c>
      <c r="D92" s="137" t="s">
        <v>980</v>
      </c>
      <c r="E92" s="139">
        <v>1.708333333333333</v>
      </c>
      <c r="F92" s="137" t="s">
        <v>27</v>
      </c>
      <c r="G92" s="181">
        <v>9</v>
      </c>
      <c r="H92" s="182">
        <v>401</v>
      </c>
    </row>
    <row r="93" spans="1:8" ht="18">
      <c r="A93" s="136">
        <v>45985</v>
      </c>
      <c r="B93" s="137" t="s">
        <v>25</v>
      </c>
      <c r="C93" s="138" t="s">
        <v>993</v>
      </c>
      <c r="D93" s="137" t="s">
        <v>980</v>
      </c>
      <c r="E93" s="139">
        <v>1.2534722222222221</v>
      </c>
      <c r="F93" s="137" t="s">
        <v>27</v>
      </c>
      <c r="G93" s="181">
        <v>9</v>
      </c>
      <c r="H93" s="182">
        <v>401</v>
      </c>
    </row>
    <row r="94" spans="1:8" ht="18">
      <c r="A94" s="140">
        <v>45985</v>
      </c>
      <c r="B94" s="141" t="s">
        <v>77</v>
      </c>
      <c r="C94" s="142" t="s">
        <v>987</v>
      </c>
      <c r="D94" s="141" t="s">
        <v>980</v>
      </c>
      <c r="E94" s="143">
        <v>1.708333333333333</v>
      </c>
      <c r="F94" s="141" t="s">
        <v>92</v>
      </c>
      <c r="G94" s="144">
        <v>4</v>
      </c>
      <c r="H94" s="145">
        <v>640</v>
      </c>
    </row>
    <row r="95" spans="1:8" ht="15.6">
      <c r="A95" s="205"/>
      <c r="B95" s="205"/>
      <c r="C95" s="205"/>
      <c r="D95" s="205"/>
      <c r="E95" s="206" t="s">
        <v>979</v>
      </c>
      <c r="F95" s="205"/>
      <c r="G95" s="205"/>
      <c r="H95" s="3"/>
    </row>
    <row r="96" spans="1:8" ht="18">
      <c r="A96" s="179">
        <v>45985</v>
      </c>
      <c r="B96" s="131" t="s">
        <v>25</v>
      </c>
      <c r="C96" s="132" t="s">
        <v>435</v>
      </c>
      <c r="D96" s="131" t="s">
        <v>388</v>
      </c>
      <c r="E96" s="133">
        <v>1.006944444444444</v>
      </c>
      <c r="F96" s="131" t="s">
        <v>27</v>
      </c>
      <c r="G96" s="134">
        <v>4</v>
      </c>
      <c r="H96" s="180">
        <v>471</v>
      </c>
    </row>
    <row r="97" spans="1:8" ht="18">
      <c r="A97" s="136">
        <v>45985</v>
      </c>
      <c r="B97" s="137" t="s">
        <v>25</v>
      </c>
      <c r="C97" s="138" t="s">
        <v>483</v>
      </c>
      <c r="D97" s="137" t="s">
        <v>388</v>
      </c>
      <c r="E97" s="139">
        <v>1.979166666666667</v>
      </c>
      <c r="F97" s="137" t="s">
        <v>27</v>
      </c>
      <c r="G97" s="181">
        <v>1</v>
      </c>
      <c r="H97" s="182">
        <v>526</v>
      </c>
    </row>
    <row r="98" spans="1:8" ht="18">
      <c r="A98" s="136">
        <v>45985</v>
      </c>
      <c r="B98" s="137" t="s">
        <v>25</v>
      </c>
      <c r="C98" s="138" t="s">
        <v>486</v>
      </c>
      <c r="D98" s="137" t="s">
        <v>388</v>
      </c>
      <c r="E98" s="139">
        <v>1.4236111111111109</v>
      </c>
      <c r="F98" s="137" t="s">
        <v>27</v>
      </c>
      <c r="G98" s="181">
        <v>6</v>
      </c>
      <c r="H98" s="182">
        <v>526</v>
      </c>
    </row>
    <row r="99" spans="1:8" ht="18">
      <c r="A99" s="140">
        <v>45985</v>
      </c>
      <c r="B99" s="141" t="s">
        <v>399</v>
      </c>
      <c r="C99" s="142" t="s">
        <v>400</v>
      </c>
      <c r="D99" s="141" t="s">
        <v>388</v>
      </c>
      <c r="E99" s="143">
        <v>1.1736111111111109</v>
      </c>
      <c r="F99" s="141" t="s">
        <v>401</v>
      </c>
      <c r="G99" s="144">
        <v>9</v>
      </c>
      <c r="H99" s="145">
        <v>508</v>
      </c>
    </row>
    <row r="100" spans="1:8" ht="18">
      <c r="A100" s="151">
        <v>45985</v>
      </c>
      <c r="B100" s="152" t="s">
        <v>399</v>
      </c>
      <c r="C100" s="153" t="s">
        <v>494</v>
      </c>
      <c r="D100" s="152" t="s">
        <v>388</v>
      </c>
      <c r="E100" s="154">
        <v>1.3923611111111109</v>
      </c>
      <c r="F100" s="152" t="s">
        <v>401</v>
      </c>
      <c r="G100" s="155">
        <v>9</v>
      </c>
      <c r="H100" s="173">
        <v>515</v>
      </c>
    </row>
    <row r="101" spans="1:8" ht="18">
      <c r="A101" s="140">
        <v>45985</v>
      </c>
      <c r="B101" s="141" t="s">
        <v>40</v>
      </c>
      <c r="C101" s="142" t="s">
        <v>392</v>
      </c>
      <c r="D101" s="141" t="s">
        <v>388</v>
      </c>
      <c r="E101" s="143">
        <v>1.302083333333333</v>
      </c>
      <c r="F101" s="141" t="s">
        <v>42</v>
      </c>
      <c r="G101" s="144">
        <v>4</v>
      </c>
      <c r="H101" s="145">
        <v>508</v>
      </c>
    </row>
    <row r="102" spans="1:8" ht="18">
      <c r="A102" s="151">
        <v>45985</v>
      </c>
      <c r="B102" s="152" t="s">
        <v>40</v>
      </c>
      <c r="C102" s="153" t="s">
        <v>389</v>
      </c>
      <c r="D102" s="152" t="s">
        <v>388</v>
      </c>
      <c r="E102" s="154">
        <v>1.1284722222222221</v>
      </c>
      <c r="F102" s="152" t="s">
        <v>42</v>
      </c>
      <c r="G102" s="155">
        <v>10</v>
      </c>
      <c r="H102" s="173">
        <v>508</v>
      </c>
    </row>
    <row r="103" spans="1:8" ht="18">
      <c r="A103" s="151">
        <v>45985</v>
      </c>
      <c r="B103" s="152" t="s">
        <v>40</v>
      </c>
      <c r="C103" s="153" t="s">
        <v>398</v>
      </c>
      <c r="D103" s="152" t="s">
        <v>388</v>
      </c>
      <c r="E103" s="154">
        <v>1.8888888888888891</v>
      </c>
      <c r="F103" s="152" t="s">
        <v>42</v>
      </c>
      <c r="G103" s="155">
        <v>9</v>
      </c>
      <c r="H103" s="173">
        <v>508</v>
      </c>
    </row>
    <row r="104" spans="1:8" ht="18">
      <c r="A104" s="140">
        <v>45985</v>
      </c>
      <c r="B104" s="141" t="s">
        <v>50</v>
      </c>
      <c r="C104" s="142" t="s">
        <v>421</v>
      </c>
      <c r="D104" s="141" t="s">
        <v>388</v>
      </c>
      <c r="E104" s="143">
        <v>1.9027777777777779</v>
      </c>
      <c r="F104" s="141" t="s">
        <v>52</v>
      </c>
      <c r="G104" s="144">
        <v>2</v>
      </c>
      <c r="H104" s="145">
        <v>509</v>
      </c>
    </row>
    <row r="105" spans="1:8" ht="18">
      <c r="A105" s="156">
        <v>45985</v>
      </c>
      <c r="B105" s="157" t="s">
        <v>50</v>
      </c>
      <c r="C105" s="158" t="s">
        <v>415</v>
      </c>
      <c r="D105" s="157" t="s">
        <v>388</v>
      </c>
      <c r="E105" s="159">
        <v>1.256944444444444</v>
      </c>
      <c r="F105" s="157" t="s">
        <v>52</v>
      </c>
      <c r="G105" s="160">
        <v>9</v>
      </c>
      <c r="H105" s="223">
        <v>549</v>
      </c>
    </row>
    <row r="106" spans="1:8" ht="18">
      <c r="A106" s="130">
        <v>45986</v>
      </c>
      <c r="B106" s="131" t="s">
        <v>25</v>
      </c>
      <c r="C106" s="132" t="s">
        <v>984</v>
      </c>
      <c r="D106" s="131" t="s">
        <v>980</v>
      </c>
      <c r="E106" s="133">
        <v>1.322916666666667</v>
      </c>
      <c r="F106" s="131" t="s">
        <v>27</v>
      </c>
      <c r="G106" s="134">
        <v>3</v>
      </c>
      <c r="H106" s="135">
        <v>781</v>
      </c>
    </row>
    <row r="107" spans="1:8" ht="18">
      <c r="A107" s="136">
        <v>45986</v>
      </c>
      <c r="B107" s="137" t="s">
        <v>25</v>
      </c>
      <c r="C107" s="138" t="s">
        <v>981</v>
      </c>
      <c r="D107" s="137" t="s">
        <v>980</v>
      </c>
      <c r="E107" s="139">
        <v>1.9513888888888891</v>
      </c>
      <c r="F107" s="137" t="s">
        <v>27</v>
      </c>
      <c r="G107" s="181">
        <v>1</v>
      </c>
      <c r="H107" s="182">
        <v>856</v>
      </c>
    </row>
    <row r="108" spans="1:8" ht="18">
      <c r="A108" s="140">
        <v>45986</v>
      </c>
      <c r="B108" s="141" t="s">
        <v>77</v>
      </c>
      <c r="C108" s="142" t="s">
        <v>987</v>
      </c>
      <c r="D108" s="141" t="s">
        <v>980</v>
      </c>
      <c r="E108" s="143">
        <v>1.322916666666667</v>
      </c>
      <c r="F108" s="141" t="s">
        <v>79</v>
      </c>
      <c r="G108" s="144">
        <v>4</v>
      </c>
      <c r="H108" s="145">
        <v>938</v>
      </c>
    </row>
    <row r="109" spans="1:8" ht="15.6">
      <c r="A109" s="205"/>
      <c r="B109" s="205"/>
      <c r="C109" s="205"/>
      <c r="D109" s="205"/>
      <c r="E109" s="206" t="s">
        <v>979</v>
      </c>
      <c r="F109" s="205"/>
      <c r="G109" s="205"/>
      <c r="H109" s="3"/>
    </row>
    <row r="110" spans="1:8" ht="18">
      <c r="A110" s="140">
        <v>45986</v>
      </c>
      <c r="B110" s="141" t="s">
        <v>40</v>
      </c>
      <c r="C110" s="142" t="s">
        <v>389</v>
      </c>
      <c r="D110" s="141" t="s">
        <v>388</v>
      </c>
      <c r="E110" s="143">
        <v>1.1284722222222221</v>
      </c>
      <c r="F110" s="141" t="s">
        <v>42</v>
      </c>
      <c r="G110" s="144">
        <v>5</v>
      </c>
      <c r="H110" s="145">
        <v>427</v>
      </c>
    </row>
    <row r="111" spans="1:8" ht="18">
      <c r="A111" s="151">
        <v>45986</v>
      </c>
      <c r="B111" s="152" t="s">
        <v>40</v>
      </c>
      <c r="C111" s="153" t="s">
        <v>398</v>
      </c>
      <c r="D111" s="152" t="s">
        <v>388</v>
      </c>
      <c r="E111" s="154">
        <v>1.8888888888888891</v>
      </c>
      <c r="F111" s="152" t="s">
        <v>42</v>
      </c>
      <c r="G111" s="155">
        <v>8</v>
      </c>
      <c r="H111" s="173">
        <v>427</v>
      </c>
    </row>
    <row r="112" spans="1:8" ht="18">
      <c r="A112" s="151">
        <v>45986</v>
      </c>
      <c r="B112" s="152" t="s">
        <v>40</v>
      </c>
      <c r="C112" s="153" t="s">
        <v>396</v>
      </c>
      <c r="D112" s="152" t="s">
        <v>388</v>
      </c>
      <c r="E112" s="154">
        <v>1.788194444444444</v>
      </c>
      <c r="F112" s="152" t="s">
        <v>42</v>
      </c>
      <c r="G112" s="155">
        <v>9</v>
      </c>
      <c r="H112" s="173">
        <v>468</v>
      </c>
    </row>
    <row r="113" spans="1:8" ht="18">
      <c r="A113" s="179">
        <v>45986</v>
      </c>
      <c r="B113" s="131" t="s">
        <v>25</v>
      </c>
      <c r="C113" s="132" t="s">
        <v>518</v>
      </c>
      <c r="D113" s="131" t="s">
        <v>388</v>
      </c>
      <c r="E113" s="133">
        <v>1.9340277777777779</v>
      </c>
      <c r="F113" s="131" t="s">
        <v>27</v>
      </c>
      <c r="G113" s="134">
        <v>1</v>
      </c>
      <c r="H113" s="180">
        <v>436</v>
      </c>
    </row>
    <row r="114" spans="1:8" ht="18">
      <c r="A114" s="136">
        <v>45986</v>
      </c>
      <c r="B114" s="137" t="s">
        <v>25</v>
      </c>
      <c r="C114" s="138" t="s">
        <v>486</v>
      </c>
      <c r="D114" s="137" t="s">
        <v>388</v>
      </c>
      <c r="E114" s="139">
        <v>1.96875</v>
      </c>
      <c r="F114" s="137" t="s">
        <v>27</v>
      </c>
      <c r="G114" s="181">
        <v>1</v>
      </c>
      <c r="H114" s="182">
        <v>436</v>
      </c>
    </row>
    <row r="115" spans="1:8" ht="18">
      <c r="A115" s="136">
        <v>45986</v>
      </c>
      <c r="B115" s="137" t="s">
        <v>25</v>
      </c>
      <c r="C115" s="138" t="s">
        <v>431</v>
      </c>
      <c r="D115" s="137" t="s">
        <v>388</v>
      </c>
      <c r="E115" s="139">
        <v>1.229166666666667</v>
      </c>
      <c r="F115" s="137" t="s">
        <v>27</v>
      </c>
      <c r="G115" s="181">
        <v>6</v>
      </c>
      <c r="H115" s="182">
        <v>471</v>
      </c>
    </row>
    <row r="116" spans="1:8" ht="18">
      <c r="A116" s="136">
        <v>45986</v>
      </c>
      <c r="B116" s="137" t="s">
        <v>25</v>
      </c>
      <c r="C116" s="138" t="s">
        <v>438</v>
      </c>
      <c r="D116" s="137" t="s">
        <v>388</v>
      </c>
      <c r="E116" s="139">
        <v>1.614583333333333</v>
      </c>
      <c r="F116" s="137" t="s">
        <v>27</v>
      </c>
      <c r="G116" s="181">
        <v>9</v>
      </c>
      <c r="H116" s="182">
        <v>471</v>
      </c>
    </row>
    <row r="117" spans="1:8" ht="18">
      <c r="A117" s="136">
        <v>45986</v>
      </c>
      <c r="B117" s="137" t="s">
        <v>25</v>
      </c>
      <c r="C117" s="138" t="s">
        <v>435</v>
      </c>
      <c r="D117" s="137" t="s">
        <v>388</v>
      </c>
      <c r="E117" s="139">
        <v>1.5590277777777779</v>
      </c>
      <c r="F117" s="137" t="s">
        <v>27</v>
      </c>
      <c r="G117" s="181">
        <v>9</v>
      </c>
      <c r="H117" s="182">
        <v>471</v>
      </c>
    </row>
    <row r="118" spans="1:8" ht="18">
      <c r="A118" s="140">
        <v>45986</v>
      </c>
      <c r="B118" s="141" t="s">
        <v>50</v>
      </c>
      <c r="C118" s="142" t="s">
        <v>415</v>
      </c>
      <c r="D118" s="141" t="s">
        <v>388</v>
      </c>
      <c r="E118" s="143">
        <v>1.256944444444444</v>
      </c>
      <c r="F118" s="141" t="s">
        <v>52</v>
      </c>
      <c r="G118" s="144">
        <v>1</v>
      </c>
      <c r="H118" s="145">
        <v>489</v>
      </c>
    </row>
    <row r="119" spans="1:8" ht="18">
      <c r="A119" s="156">
        <v>45986</v>
      </c>
      <c r="B119" s="157" t="s">
        <v>50</v>
      </c>
      <c r="C119" s="158" t="s">
        <v>421</v>
      </c>
      <c r="D119" s="157" t="s">
        <v>388</v>
      </c>
      <c r="E119" s="159">
        <v>1.9027777777777779</v>
      </c>
      <c r="F119" s="157" t="s">
        <v>52</v>
      </c>
      <c r="G119" s="160">
        <v>4</v>
      </c>
      <c r="H119" s="223">
        <v>489</v>
      </c>
    </row>
    <row r="120" spans="1:8" ht="18">
      <c r="A120" s="161">
        <v>45987</v>
      </c>
      <c r="B120" s="141" t="s">
        <v>40</v>
      </c>
      <c r="C120" s="142" t="s">
        <v>989</v>
      </c>
      <c r="D120" s="141" t="s">
        <v>980</v>
      </c>
      <c r="E120" s="143">
        <v>1.2847222222222221</v>
      </c>
      <c r="F120" s="141" t="s">
        <v>815</v>
      </c>
      <c r="G120" s="144">
        <v>22</v>
      </c>
      <c r="H120" s="162">
        <v>335</v>
      </c>
    </row>
    <row r="121" spans="1:8" ht="18">
      <c r="A121" s="146">
        <v>45987</v>
      </c>
      <c r="B121" s="147" t="s">
        <v>40</v>
      </c>
      <c r="C121" s="148" t="s">
        <v>989</v>
      </c>
      <c r="D121" s="147" t="s">
        <v>980</v>
      </c>
      <c r="E121" s="149">
        <v>1.2847222222222221</v>
      </c>
      <c r="F121" s="147" t="s">
        <v>817</v>
      </c>
      <c r="G121" s="150">
        <v>22</v>
      </c>
      <c r="H121" s="163">
        <v>394</v>
      </c>
    </row>
    <row r="122" spans="1:8" ht="18">
      <c r="A122" s="146">
        <v>45987</v>
      </c>
      <c r="B122" s="147" t="s">
        <v>40</v>
      </c>
      <c r="C122" s="148" t="s">
        <v>989</v>
      </c>
      <c r="D122" s="147" t="s">
        <v>980</v>
      </c>
      <c r="E122" s="149">
        <v>1.2847222222222221</v>
      </c>
      <c r="F122" s="147" t="s">
        <v>819</v>
      </c>
      <c r="G122" s="150">
        <v>22</v>
      </c>
      <c r="H122" s="163">
        <v>419</v>
      </c>
    </row>
    <row r="123" spans="1:8" ht="18">
      <c r="A123" s="146">
        <v>45987</v>
      </c>
      <c r="B123" s="147" t="s">
        <v>40</v>
      </c>
      <c r="C123" s="148" t="s">
        <v>989</v>
      </c>
      <c r="D123" s="147" t="s">
        <v>980</v>
      </c>
      <c r="E123" s="149">
        <v>1.2847222222222221</v>
      </c>
      <c r="F123" s="147" t="s">
        <v>821</v>
      </c>
      <c r="G123" s="150">
        <v>22</v>
      </c>
      <c r="H123" s="163">
        <v>590</v>
      </c>
    </row>
    <row r="124" spans="1:8" ht="18">
      <c r="A124" s="179">
        <v>45987</v>
      </c>
      <c r="B124" s="131" t="s">
        <v>25</v>
      </c>
      <c r="C124" s="132" t="s">
        <v>984</v>
      </c>
      <c r="D124" s="131" t="s">
        <v>980</v>
      </c>
      <c r="E124" s="133">
        <v>1.2673611111111109</v>
      </c>
      <c r="F124" s="131" t="s">
        <v>27</v>
      </c>
      <c r="G124" s="134">
        <v>5</v>
      </c>
      <c r="H124" s="180">
        <v>436</v>
      </c>
    </row>
    <row r="125" spans="1:8" ht="18">
      <c r="A125" s="136">
        <v>45987</v>
      </c>
      <c r="B125" s="137" t="s">
        <v>25</v>
      </c>
      <c r="C125" s="138" t="s">
        <v>993</v>
      </c>
      <c r="D125" s="137" t="s">
        <v>980</v>
      </c>
      <c r="E125" s="139">
        <v>1.65625</v>
      </c>
      <c r="F125" s="137" t="s">
        <v>27</v>
      </c>
      <c r="G125" s="181">
        <v>1</v>
      </c>
      <c r="H125" s="182">
        <v>471</v>
      </c>
    </row>
    <row r="126" spans="1:8" ht="18">
      <c r="A126" s="140">
        <v>45987</v>
      </c>
      <c r="B126" s="141" t="s">
        <v>77</v>
      </c>
      <c r="C126" s="142" t="s">
        <v>987</v>
      </c>
      <c r="D126" s="141" t="s">
        <v>980</v>
      </c>
      <c r="E126" s="143">
        <v>1.2673611111111109</v>
      </c>
      <c r="F126" s="141" t="s">
        <v>92</v>
      </c>
      <c r="G126" s="144">
        <v>4</v>
      </c>
      <c r="H126" s="145">
        <v>640</v>
      </c>
    </row>
    <row r="127" spans="1:8" ht="15.6">
      <c r="A127" s="205"/>
      <c r="B127" s="205"/>
      <c r="C127" s="205"/>
      <c r="D127" s="205"/>
      <c r="E127" s="206" t="s">
        <v>979</v>
      </c>
      <c r="F127" s="205"/>
      <c r="G127" s="205"/>
      <c r="H127" s="3"/>
    </row>
    <row r="128" spans="1:8" ht="18">
      <c r="A128" s="140">
        <v>45987</v>
      </c>
      <c r="B128" s="141" t="s">
        <v>40</v>
      </c>
      <c r="C128" s="142" t="s">
        <v>398</v>
      </c>
      <c r="D128" s="141" t="s">
        <v>388</v>
      </c>
      <c r="E128" s="143">
        <v>1.8888888888888891</v>
      </c>
      <c r="F128" s="141" t="s">
        <v>42</v>
      </c>
      <c r="G128" s="144">
        <v>1</v>
      </c>
      <c r="H128" s="145">
        <v>396</v>
      </c>
    </row>
    <row r="129" spans="1:8" ht="18">
      <c r="A129" s="151">
        <v>45987</v>
      </c>
      <c r="B129" s="152" t="s">
        <v>40</v>
      </c>
      <c r="C129" s="153" t="s">
        <v>389</v>
      </c>
      <c r="D129" s="152" t="s">
        <v>388</v>
      </c>
      <c r="E129" s="154">
        <v>1.1284722222222221</v>
      </c>
      <c r="F129" s="152" t="s">
        <v>42</v>
      </c>
      <c r="G129" s="155">
        <v>9</v>
      </c>
      <c r="H129" s="173">
        <v>427</v>
      </c>
    </row>
    <row r="130" spans="1:8" ht="18">
      <c r="A130" s="151">
        <v>45987</v>
      </c>
      <c r="B130" s="152" t="s">
        <v>40</v>
      </c>
      <c r="C130" s="153" t="s">
        <v>392</v>
      </c>
      <c r="D130" s="152" t="s">
        <v>388</v>
      </c>
      <c r="E130" s="154">
        <v>1.302083333333333</v>
      </c>
      <c r="F130" s="152" t="s">
        <v>42</v>
      </c>
      <c r="G130" s="155">
        <v>8</v>
      </c>
      <c r="H130" s="173">
        <v>468</v>
      </c>
    </row>
    <row r="131" spans="1:8" ht="18">
      <c r="A131" s="151">
        <v>45987</v>
      </c>
      <c r="B131" s="152" t="s">
        <v>40</v>
      </c>
      <c r="C131" s="153" t="s">
        <v>396</v>
      </c>
      <c r="D131" s="152" t="s">
        <v>388</v>
      </c>
      <c r="E131" s="154">
        <v>1.788194444444444</v>
      </c>
      <c r="F131" s="152" t="s">
        <v>42</v>
      </c>
      <c r="G131" s="155">
        <v>9</v>
      </c>
      <c r="H131" s="173">
        <v>468</v>
      </c>
    </row>
    <row r="132" spans="1:8" ht="18">
      <c r="A132" s="179">
        <v>45987</v>
      </c>
      <c r="B132" s="131" t="s">
        <v>25</v>
      </c>
      <c r="C132" s="132" t="s">
        <v>483</v>
      </c>
      <c r="D132" s="131" t="s">
        <v>388</v>
      </c>
      <c r="E132" s="133">
        <v>1.520833333333333</v>
      </c>
      <c r="F132" s="131" t="s">
        <v>27</v>
      </c>
      <c r="G132" s="134">
        <v>3</v>
      </c>
      <c r="H132" s="180">
        <v>401</v>
      </c>
    </row>
    <row r="133" spans="1:8" ht="18">
      <c r="A133" s="136">
        <v>45987</v>
      </c>
      <c r="B133" s="137" t="s">
        <v>25</v>
      </c>
      <c r="C133" s="138" t="s">
        <v>486</v>
      </c>
      <c r="D133" s="137" t="s">
        <v>388</v>
      </c>
      <c r="E133" s="139">
        <v>1.5173611111111109</v>
      </c>
      <c r="F133" s="137" t="s">
        <v>27</v>
      </c>
      <c r="G133" s="181">
        <v>9</v>
      </c>
      <c r="H133" s="182">
        <v>401</v>
      </c>
    </row>
    <row r="134" spans="1:8" ht="18">
      <c r="A134" s="136">
        <v>45987</v>
      </c>
      <c r="B134" s="137" t="s">
        <v>25</v>
      </c>
      <c r="C134" s="138" t="s">
        <v>438</v>
      </c>
      <c r="D134" s="137" t="s">
        <v>388</v>
      </c>
      <c r="E134" s="139">
        <v>1.614583333333333</v>
      </c>
      <c r="F134" s="137" t="s">
        <v>27</v>
      </c>
      <c r="G134" s="181">
        <v>9</v>
      </c>
      <c r="H134" s="182">
        <v>471</v>
      </c>
    </row>
    <row r="135" spans="1:8" ht="18">
      <c r="A135" s="140">
        <v>45987</v>
      </c>
      <c r="B135" s="141" t="s">
        <v>428</v>
      </c>
      <c r="C135" s="142" t="s">
        <v>429</v>
      </c>
      <c r="D135" s="141" t="s">
        <v>388</v>
      </c>
      <c r="E135" s="143">
        <v>1.9375</v>
      </c>
      <c r="F135" s="141" t="s">
        <v>406</v>
      </c>
      <c r="G135" s="144">
        <v>4</v>
      </c>
      <c r="H135" s="145">
        <v>401</v>
      </c>
    </row>
    <row r="136" spans="1:8" ht="18">
      <c r="A136" s="151">
        <v>45987</v>
      </c>
      <c r="B136" s="152" t="s">
        <v>428</v>
      </c>
      <c r="C136" s="153" t="s">
        <v>474</v>
      </c>
      <c r="D136" s="152" t="s">
        <v>388</v>
      </c>
      <c r="E136" s="154">
        <v>1.3715277777777779</v>
      </c>
      <c r="F136" s="152" t="s">
        <v>406</v>
      </c>
      <c r="G136" s="155">
        <v>9</v>
      </c>
      <c r="H136" s="173">
        <v>401</v>
      </c>
    </row>
    <row r="137" spans="1:8" ht="18">
      <c r="A137" s="174">
        <v>45987</v>
      </c>
      <c r="B137" s="175" t="s">
        <v>50</v>
      </c>
      <c r="C137" s="176" t="s">
        <v>415</v>
      </c>
      <c r="D137" s="175" t="s">
        <v>388</v>
      </c>
      <c r="E137" s="177">
        <v>1.256944444444444</v>
      </c>
      <c r="F137" s="175" t="s">
        <v>52</v>
      </c>
      <c r="G137" s="178">
        <v>7</v>
      </c>
      <c r="H137" s="222">
        <v>489</v>
      </c>
    </row>
    <row r="138" spans="1:8" ht="18">
      <c r="A138" s="130">
        <v>45988</v>
      </c>
      <c r="B138" s="131" t="s">
        <v>25</v>
      </c>
      <c r="C138" s="132" t="s">
        <v>997</v>
      </c>
      <c r="D138" s="131" t="s">
        <v>980</v>
      </c>
      <c r="E138" s="133">
        <v>1.083333333333333</v>
      </c>
      <c r="F138" s="131" t="s">
        <v>27</v>
      </c>
      <c r="G138" s="134">
        <v>9</v>
      </c>
      <c r="H138" s="135">
        <v>401</v>
      </c>
    </row>
    <row r="139" spans="1:8" ht="18">
      <c r="A139" s="136">
        <v>45988</v>
      </c>
      <c r="B139" s="137" t="s">
        <v>25</v>
      </c>
      <c r="C139" s="138" t="s">
        <v>981</v>
      </c>
      <c r="D139" s="137" t="s">
        <v>980</v>
      </c>
      <c r="E139" s="139">
        <v>1.708333333333333</v>
      </c>
      <c r="F139" s="137" t="s">
        <v>27</v>
      </c>
      <c r="G139" s="181">
        <v>8</v>
      </c>
      <c r="H139" s="182">
        <v>401</v>
      </c>
    </row>
    <row r="140" spans="1:8" ht="18">
      <c r="A140" s="136">
        <v>45988</v>
      </c>
      <c r="B140" s="137" t="s">
        <v>25</v>
      </c>
      <c r="C140" s="138" t="s">
        <v>984</v>
      </c>
      <c r="D140" s="137" t="s">
        <v>980</v>
      </c>
      <c r="E140" s="139">
        <v>1.680555555555556</v>
      </c>
      <c r="F140" s="137" t="s">
        <v>27</v>
      </c>
      <c r="G140" s="181">
        <v>1</v>
      </c>
      <c r="H140" s="182">
        <v>436</v>
      </c>
    </row>
    <row r="141" spans="1:8" ht="18">
      <c r="A141" s="140">
        <v>45988</v>
      </c>
      <c r="B141" s="141" t="s">
        <v>77</v>
      </c>
      <c r="C141" s="142" t="s">
        <v>987</v>
      </c>
      <c r="D141" s="141" t="s">
        <v>980</v>
      </c>
      <c r="E141" s="143">
        <v>1.680555555555556</v>
      </c>
      <c r="F141" s="141" t="s">
        <v>92</v>
      </c>
      <c r="G141" s="144">
        <v>4</v>
      </c>
      <c r="H141" s="145">
        <v>640</v>
      </c>
    </row>
    <row r="142" spans="1:8" ht="15.6">
      <c r="A142" s="205"/>
      <c r="B142" s="205"/>
      <c r="C142" s="205"/>
      <c r="D142" s="205"/>
      <c r="E142" s="206" t="s">
        <v>979</v>
      </c>
      <c r="F142" s="205"/>
      <c r="G142" s="205"/>
      <c r="H142" s="3"/>
    </row>
    <row r="143" spans="1:8" ht="18">
      <c r="A143" s="140">
        <v>45988</v>
      </c>
      <c r="B143" s="141" t="s">
        <v>40</v>
      </c>
      <c r="C143" s="142" t="s">
        <v>392</v>
      </c>
      <c r="D143" s="141" t="s">
        <v>388</v>
      </c>
      <c r="E143" s="143">
        <v>1.302083333333333</v>
      </c>
      <c r="F143" s="141" t="s">
        <v>42</v>
      </c>
      <c r="G143" s="144">
        <v>8</v>
      </c>
      <c r="H143" s="145">
        <v>396</v>
      </c>
    </row>
    <row r="144" spans="1:8" ht="18">
      <c r="A144" s="151">
        <v>45988</v>
      </c>
      <c r="B144" s="152" t="s">
        <v>40</v>
      </c>
      <c r="C144" s="153" t="s">
        <v>389</v>
      </c>
      <c r="D144" s="152" t="s">
        <v>388</v>
      </c>
      <c r="E144" s="154">
        <v>1.1284722222222221</v>
      </c>
      <c r="F144" s="152" t="s">
        <v>42</v>
      </c>
      <c r="G144" s="155">
        <v>10</v>
      </c>
      <c r="H144" s="173">
        <v>396</v>
      </c>
    </row>
    <row r="145" spans="1:8" ht="18">
      <c r="A145" s="151">
        <v>45988</v>
      </c>
      <c r="B145" s="152" t="s">
        <v>40</v>
      </c>
      <c r="C145" s="153" t="s">
        <v>398</v>
      </c>
      <c r="D145" s="152" t="s">
        <v>388</v>
      </c>
      <c r="E145" s="154">
        <v>1.8888888888888891</v>
      </c>
      <c r="F145" s="152" t="s">
        <v>42</v>
      </c>
      <c r="G145" s="155">
        <v>14</v>
      </c>
      <c r="H145" s="173">
        <v>427</v>
      </c>
    </row>
    <row r="146" spans="1:8" ht="18">
      <c r="A146" s="140">
        <v>45988</v>
      </c>
      <c r="B146" s="141" t="s">
        <v>404</v>
      </c>
      <c r="C146" s="142" t="s">
        <v>405</v>
      </c>
      <c r="D146" s="141" t="s">
        <v>388</v>
      </c>
      <c r="E146" s="143">
        <v>1.291666666666667</v>
      </c>
      <c r="F146" s="141" t="s">
        <v>406</v>
      </c>
      <c r="G146" s="144">
        <v>3</v>
      </c>
      <c r="H146" s="145">
        <v>400</v>
      </c>
    </row>
    <row r="147" spans="1:8" ht="18">
      <c r="A147" s="179">
        <v>45988</v>
      </c>
      <c r="B147" s="131" t="s">
        <v>25</v>
      </c>
      <c r="C147" s="132" t="s">
        <v>521</v>
      </c>
      <c r="D147" s="131" t="s">
        <v>388</v>
      </c>
      <c r="E147" s="133">
        <v>1.364583333333333</v>
      </c>
      <c r="F147" s="131" t="s">
        <v>27</v>
      </c>
      <c r="G147" s="134">
        <v>9</v>
      </c>
      <c r="H147" s="180">
        <v>401</v>
      </c>
    </row>
    <row r="148" spans="1:8" ht="18">
      <c r="A148" s="136">
        <v>45988</v>
      </c>
      <c r="B148" s="137" t="s">
        <v>25</v>
      </c>
      <c r="C148" s="138" t="s">
        <v>527</v>
      </c>
      <c r="D148" s="137" t="s">
        <v>388</v>
      </c>
      <c r="E148" s="139">
        <v>1.2534722222222221</v>
      </c>
      <c r="F148" s="137" t="s">
        <v>27</v>
      </c>
      <c r="G148" s="181">
        <v>9</v>
      </c>
      <c r="H148" s="182">
        <v>401</v>
      </c>
    </row>
    <row r="149" spans="1:8" ht="18">
      <c r="A149" s="136">
        <v>45988</v>
      </c>
      <c r="B149" s="137" t="s">
        <v>25</v>
      </c>
      <c r="C149" s="138" t="s">
        <v>431</v>
      </c>
      <c r="D149" s="137" t="s">
        <v>388</v>
      </c>
      <c r="E149" s="139">
        <v>1.114583333333333</v>
      </c>
      <c r="F149" s="137" t="s">
        <v>27</v>
      </c>
      <c r="G149" s="181">
        <v>7</v>
      </c>
      <c r="H149" s="182">
        <v>401</v>
      </c>
    </row>
    <row r="150" spans="1:8" ht="18">
      <c r="A150" s="136">
        <v>45988</v>
      </c>
      <c r="B150" s="137" t="s">
        <v>25</v>
      </c>
      <c r="C150" s="138" t="s">
        <v>486</v>
      </c>
      <c r="D150" s="137" t="s">
        <v>388</v>
      </c>
      <c r="E150" s="139">
        <v>1.333333333333333</v>
      </c>
      <c r="F150" s="137" t="s">
        <v>27</v>
      </c>
      <c r="G150" s="181">
        <v>6</v>
      </c>
      <c r="H150" s="182">
        <v>436</v>
      </c>
    </row>
    <row r="151" spans="1:8" ht="18">
      <c r="A151" s="140">
        <v>45988</v>
      </c>
      <c r="B151" s="141" t="s">
        <v>428</v>
      </c>
      <c r="C151" s="142" t="s">
        <v>429</v>
      </c>
      <c r="D151" s="141" t="s">
        <v>388</v>
      </c>
      <c r="E151" s="143">
        <v>1.666666666666667</v>
      </c>
      <c r="F151" s="141" t="s">
        <v>406</v>
      </c>
      <c r="G151" s="144">
        <v>6</v>
      </c>
      <c r="H151" s="145">
        <v>401</v>
      </c>
    </row>
    <row r="152" spans="1:8" ht="18">
      <c r="A152" s="174">
        <v>45988</v>
      </c>
      <c r="B152" s="175" t="s">
        <v>399</v>
      </c>
      <c r="C152" s="176" t="s">
        <v>494</v>
      </c>
      <c r="D152" s="175" t="s">
        <v>388</v>
      </c>
      <c r="E152" s="177">
        <v>1.3298611111111109</v>
      </c>
      <c r="F152" s="175" t="s">
        <v>401</v>
      </c>
      <c r="G152" s="178">
        <v>9</v>
      </c>
      <c r="H152" s="222">
        <v>422</v>
      </c>
    </row>
    <row r="153" spans="1:8" ht="18">
      <c r="A153" s="130">
        <v>45989</v>
      </c>
      <c r="B153" s="131" t="s">
        <v>25</v>
      </c>
      <c r="C153" s="132" t="s">
        <v>993</v>
      </c>
      <c r="D153" s="131" t="s">
        <v>980</v>
      </c>
      <c r="E153" s="133">
        <v>1.291666666666667</v>
      </c>
      <c r="F153" s="131" t="s">
        <v>27</v>
      </c>
      <c r="G153" s="134">
        <v>5</v>
      </c>
      <c r="H153" s="135">
        <v>401</v>
      </c>
    </row>
    <row r="154" spans="1:8" ht="15.6">
      <c r="A154" s="205"/>
      <c r="B154" s="205"/>
      <c r="C154" s="205"/>
      <c r="D154" s="205"/>
      <c r="E154" s="206" t="s">
        <v>979</v>
      </c>
      <c r="F154" s="205"/>
      <c r="G154" s="205"/>
      <c r="H154" s="3"/>
    </row>
    <row r="155" spans="1:8" ht="18">
      <c r="A155" s="140">
        <v>45989</v>
      </c>
      <c r="B155" s="141" t="s">
        <v>40</v>
      </c>
      <c r="C155" s="142" t="s">
        <v>392</v>
      </c>
      <c r="D155" s="141" t="s">
        <v>388</v>
      </c>
      <c r="E155" s="143">
        <v>1.302083333333333</v>
      </c>
      <c r="F155" s="141" t="s">
        <v>42</v>
      </c>
      <c r="G155" s="144">
        <v>4</v>
      </c>
      <c r="H155" s="145">
        <v>396</v>
      </c>
    </row>
    <row r="156" spans="1:8" ht="18">
      <c r="A156" s="151">
        <v>45989</v>
      </c>
      <c r="B156" s="152" t="s">
        <v>40</v>
      </c>
      <c r="C156" s="153" t="s">
        <v>389</v>
      </c>
      <c r="D156" s="152" t="s">
        <v>388</v>
      </c>
      <c r="E156" s="154">
        <v>1.1284722222222221</v>
      </c>
      <c r="F156" s="152" t="s">
        <v>42</v>
      </c>
      <c r="G156" s="155">
        <v>3</v>
      </c>
      <c r="H156" s="173">
        <v>396</v>
      </c>
    </row>
    <row r="157" spans="1:8" ht="18">
      <c r="A157" s="179">
        <v>45989</v>
      </c>
      <c r="B157" s="131" t="s">
        <v>25</v>
      </c>
      <c r="C157" s="132" t="s">
        <v>518</v>
      </c>
      <c r="D157" s="131" t="s">
        <v>388</v>
      </c>
      <c r="E157" s="133">
        <v>1.114583333333333</v>
      </c>
      <c r="F157" s="131" t="s">
        <v>27</v>
      </c>
      <c r="G157" s="134">
        <v>6</v>
      </c>
      <c r="H157" s="180">
        <v>401</v>
      </c>
    </row>
    <row r="158" spans="1:8" ht="18">
      <c r="A158" s="136">
        <v>45989</v>
      </c>
      <c r="B158" s="137" t="s">
        <v>25</v>
      </c>
      <c r="C158" s="138" t="s">
        <v>486</v>
      </c>
      <c r="D158" s="137" t="s">
        <v>388</v>
      </c>
      <c r="E158" s="139">
        <v>1.319444444444444</v>
      </c>
      <c r="F158" s="137" t="s">
        <v>27</v>
      </c>
      <c r="G158" s="181">
        <v>9</v>
      </c>
      <c r="H158" s="182">
        <v>401</v>
      </c>
    </row>
    <row r="159" spans="1:8" ht="18">
      <c r="A159" s="136">
        <v>45989</v>
      </c>
      <c r="B159" s="137" t="s">
        <v>25</v>
      </c>
      <c r="C159" s="138" t="s">
        <v>431</v>
      </c>
      <c r="D159" s="137" t="s">
        <v>388</v>
      </c>
      <c r="E159" s="139">
        <v>1.7361111111111109</v>
      </c>
      <c r="F159" s="137" t="s">
        <v>27</v>
      </c>
      <c r="G159" s="181">
        <v>9</v>
      </c>
      <c r="H159" s="182">
        <v>436</v>
      </c>
    </row>
    <row r="160" spans="1:8" ht="18">
      <c r="A160" s="136">
        <v>45989</v>
      </c>
      <c r="B160" s="137" t="s">
        <v>25</v>
      </c>
      <c r="C160" s="138" t="s">
        <v>438</v>
      </c>
      <c r="D160" s="137" t="s">
        <v>388</v>
      </c>
      <c r="E160" s="139">
        <v>1.458333333333333</v>
      </c>
      <c r="F160" s="137" t="s">
        <v>27</v>
      </c>
      <c r="G160" s="181">
        <v>9</v>
      </c>
      <c r="H160" s="182">
        <v>436</v>
      </c>
    </row>
    <row r="161" spans="1:8" ht="18">
      <c r="A161" s="136">
        <v>45989</v>
      </c>
      <c r="B161" s="137" t="s">
        <v>25</v>
      </c>
      <c r="C161" s="138" t="s">
        <v>435</v>
      </c>
      <c r="D161" s="137" t="s">
        <v>388</v>
      </c>
      <c r="E161" s="139">
        <v>1.614583333333333</v>
      </c>
      <c r="F161" s="137" t="s">
        <v>27</v>
      </c>
      <c r="G161" s="181">
        <v>9</v>
      </c>
      <c r="H161" s="182">
        <v>436</v>
      </c>
    </row>
    <row r="162" spans="1:8" ht="18">
      <c r="A162" s="140">
        <v>45989</v>
      </c>
      <c r="B162" s="141" t="s">
        <v>428</v>
      </c>
      <c r="C162" s="142" t="s">
        <v>429</v>
      </c>
      <c r="D162" s="141" t="s">
        <v>388</v>
      </c>
      <c r="E162" s="143">
        <v>1.666666666666667</v>
      </c>
      <c r="F162" s="141" t="s">
        <v>406</v>
      </c>
      <c r="G162" s="144">
        <v>1</v>
      </c>
      <c r="H162" s="145">
        <v>401</v>
      </c>
    </row>
    <row r="163" spans="1:8" ht="18">
      <c r="A163" s="140">
        <v>45989</v>
      </c>
      <c r="B163" s="141" t="s">
        <v>399</v>
      </c>
      <c r="C163" s="142" t="s">
        <v>494</v>
      </c>
      <c r="D163" s="141" t="s">
        <v>388</v>
      </c>
      <c r="E163" s="143">
        <v>1.3923611111111109</v>
      </c>
      <c r="F163" s="141" t="s">
        <v>401</v>
      </c>
      <c r="G163" s="144">
        <v>9</v>
      </c>
      <c r="H163" s="145">
        <v>402</v>
      </c>
    </row>
    <row r="164" spans="1:8" ht="18">
      <c r="A164" s="156">
        <v>45989</v>
      </c>
      <c r="B164" s="157" t="s">
        <v>399</v>
      </c>
      <c r="C164" s="158" t="s">
        <v>541</v>
      </c>
      <c r="D164" s="157" t="s">
        <v>388</v>
      </c>
      <c r="E164" s="159">
        <v>1.975694444444444</v>
      </c>
      <c r="F164" s="157" t="s">
        <v>401</v>
      </c>
      <c r="G164" s="160">
        <v>9</v>
      </c>
      <c r="H164" s="223">
        <v>420</v>
      </c>
    </row>
    <row r="165" spans="1:8" ht="18">
      <c r="A165" s="130">
        <v>45990</v>
      </c>
      <c r="B165" s="131" t="s">
        <v>25</v>
      </c>
      <c r="C165" s="132" t="s">
        <v>993</v>
      </c>
      <c r="D165" s="131" t="s">
        <v>980</v>
      </c>
      <c r="E165" s="133">
        <v>1.302083333333333</v>
      </c>
      <c r="F165" s="131" t="s">
        <v>27</v>
      </c>
      <c r="G165" s="134">
        <v>9</v>
      </c>
      <c r="H165" s="135">
        <v>526</v>
      </c>
    </row>
    <row r="166" spans="1:8" ht="18">
      <c r="A166" s="136">
        <v>45990</v>
      </c>
      <c r="B166" s="137" t="s">
        <v>25</v>
      </c>
      <c r="C166" s="138" t="s">
        <v>981</v>
      </c>
      <c r="D166" s="137" t="s">
        <v>980</v>
      </c>
      <c r="E166" s="139">
        <v>1.6875</v>
      </c>
      <c r="F166" s="137" t="s">
        <v>27</v>
      </c>
      <c r="G166" s="181">
        <v>9</v>
      </c>
      <c r="H166" s="182">
        <v>586</v>
      </c>
    </row>
    <row r="167" spans="1:8" ht="15.6">
      <c r="A167" s="205"/>
      <c r="B167" s="205"/>
      <c r="C167" s="205"/>
      <c r="D167" s="205"/>
      <c r="E167" s="206" t="s">
        <v>979</v>
      </c>
      <c r="F167" s="205"/>
      <c r="G167" s="205"/>
      <c r="H167" s="3"/>
    </row>
    <row r="168" spans="1:8" ht="18">
      <c r="A168" s="140">
        <v>45990</v>
      </c>
      <c r="B168" s="141" t="s">
        <v>404</v>
      </c>
      <c r="C168" s="142" t="s">
        <v>405</v>
      </c>
      <c r="D168" s="141" t="s">
        <v>388</v>
      </c>
      <c r="E168" s="143">
        <v>1.270833333333333</v>
      </c>
      <c r="F168" s="141" t="s">
        <v>406</v>
      </c>
      <c r="G168" s="144">
        <v>4</v>
      </c>
      <c r="H168" s="145">
        <v>400</v>
      </c>
    </row>
    <row r="169" spans="1:8" ht="18">
      <c r="A169" s="140">
        <v>45990</v>
      </c>
      <c r="B169" s="141" t="s">
        <v>428</v>
      </c>
      <c r="C169" s="142" t="s">
        <v>474</v>
      </c>
      <c r="D169" s="141" t="s">
        <v>388</v>
      </c>
      <c r="E169" s="143">
        <v>1.21875</v>
      </c>
      <c r="F169" s="141" t="s">
        <v>406</v>
      </c>
      <c r="G169" s="144">
        <v>9</v>
      </c>
      <c r="H169" s="145">
        <v>401</v>
      </c>
    </row>
    <row r="170" spans="1:8" ht="18">
      <c r="A170" s="140">
        <v>45990</v>
      </c>
      <c r="B170" s="141" t="s">
        <v>399</v>
      </c>
      <c r="C170" s="142" t="s">
        <v>400</v>
      </c>
      <c r="D170" s="141" t="s">
        <v>388</v>
      </c>
      <c r="E170" s="143">
        <v>1.2152777777777779</v>
      </c>
      <c r="F170" s="141" t="s">
        <v>401</v>
      </c>
      <c r="G170" s="144">
        <v>9</v>
      </c>
      <c r="H170" s="145">
        <v>409</v>
      </c>
    </row>
    <row r="171" spans="1:8" ht="18">
      <c r="A171" s="151">
        <v>45990</v>
      </c>
      <c r="B171" s="152" t="s">
        <v>399</v>
      </c>
      <c r="C171" s="153" t="s">
        <v>494</v>
      </c>
      <c r="D171" s="152" t="s">
        <v>388</v>
      </c>
      <c r="E171" s="154">
        <v>1.3298611111111109</v>
      </c>
      <c r="F171" s="152" t="s">
        <v>401</v>
      </c>
      <c r="G171" s="155">
        <v>9</v>
      </c>
      <c r="H171" s="173">
        <v>428</v>
      </c>
    </row>
    <row r="172" spans="1:8" ht="18">
      <c r="A172" s="140">
        <v>45990</v>
      </c>
      <c r="B172" s="141" t="s">
        <v>40</v>
      </c>
      <c r="C172" s="142" t="s">
        <v>389</v>
      </c>
      <c r="D172" s="141" t="s">
        <v>388</v>
      </c>
      <c r="E172" s="143">
        <v>1.1284722222222221</v>
      </c>
      <c r="F172" s="141" t="s">
        <v>42</v>
      </c>
      <c r="G172" s="144">
        <v>15</v>
      </c>
      <c r="H172" s="145">
        <v>427</v>
      </c>
    </row>
    <row r="173" spans="1:8" ht="18">
      <c r="A173" s="151">
        <v>45990</v>
      </c>
      <c r="B173" s="152" t="s">
        <v>40</v>
      </c>
      <c r="C173" s="153" t="s">
        <v>392</v>
      </c>
      <c r="D173" s="152" t="s">
        <v>388</v>
      </c>
      <c r="E173" s="154">
        <v>1.302083333333333</v>
      </c>
      <c r="F173" s="152" t="s">
        <v>42</v>
      </c>
      <c r="G173" s="155">
        <v>7</v>
      </c>
      <c r="H173" s="173">
        <v>468</v>
      </c>
    </row>
    <row r="174" spans="1:8" ht="18">
      <c r="A174" s="151">
        <v>45990</v>
      </c>
      <c r="B174" s="152" t="s">
        <v>40</v>
      </c>
      <c r="C174" s="153" t="s">
        <v>398</v>
      </c>
      <c r="D174" s="152" t="s">
        <v>388</v>
      </c>
      <c r="E174" s="154">
        <v>1.8888888888888891</v>
      </c>
      <c r="F174" s="152" t="s">
        <v>42</v>
      </c>
      <c r="G174" s="155">
        <v>6</v>
      </c>
      <c r="H174" s="173">
        <v>508</v>
      </c>
    </row>
    <row r="175" spans="1:8" ht="18">
      <c r="A175" s="179">
        <v>45990</v>
      </c>
      <c r="B175" s="131" t="s">
        <v>25</v>
      </c>
      <c r="C175" s="132" t="s">
        <v>527</v>
      </c>
      <c r="D175" s="131" t="s">
        <v>388</v>
      </c>
      <c r="E175" s="133">
        <v>1.2361111111111109</v>
      </c>
      <c r="F175" s="131" t="s">
        <v>27</v>
      </c>
      <c r="G175" s="134">
        <v>9</v>
      </c>
      <c r="H175" s="180">
        <v>436</v>
      </c>
    </row>
    <row r="176" spans="1:8" ht="18">
      <c r="A176" s="136">
        <v>45990</v>
      </c>
      <c r="B176" s="137" t="s">
        <v>25</v>
      </c>
      <c r="C176" s="138" t="s">
        <v>486</v>
      </c>
      <c r="D176" s="137" t="s">
        <v>388</v>
      </c>
      <c r="E176" s="139">
        <v>1.333333333333333</v>
      </c>
      <c r="F176" s="137" t="s">
        <v>27</v>
      </c>
      <c r="G176" s="181">
        <v>9</v>
      </c>
      <c r="H176" s="182">
        <v>526</v>
      </c>
    </row>
    <row r="177" spans="1:8" ht="18">
      <c r="A177" s="174">
        <v>45990</v>
      </c>
      <c r="B177" s="175" t="s">
        <v>50</v>
      </c>
      <c r="C177" s="176" t="s">
        <v>421</v>
      </c>
      <c r="D177" s="175" t="s">
        <v>388</v>
      </c>
      <c r="E177" s="177">
        <v>1.9027777777777779</v>
      </c>
      <c r="F177" s="175" t="s">
        <v>52</v>
      </c>
      <c r="G177" s="178">
        <v>2</v>
      </c>
      <c r="H177" s="222">
        <v>529</v>
      </c>
    </row>
    <row r="178" spans="1:8" ht="18">
      <c r="A178" s="161">
        <v>45991</v>
      </c>
      <c r="B178" s="141" t="s">
        <v>40</v>
      </c>
      <c r="C178" s="142" t="s">
        <v>989</v>
      </c>
      <c r="D178" s="141" t="s">
        <v>980</v>
      </c>
      <c r="E178" s="143">
        <v>1.2847222222222221</v>
      </c>
      <c r="F178" s="141" t="s">
        <v>815</v>
      </c>
      <c r="G178" s="144">
        <v>9</v>
      </c>
      <c r="H178" s="162">
        <v>386</v>
      </c>
    </row>
    <row r="179" spans="1:8" ht="18">
      <c r="A179" s="146">
        <v>45991</v>
      </c>
      <c r="B179" s="147" t="s">
        <v>40</v>
      </c>
      <c r="C179" s="148" t="s">
        <v>989</v>
      </c>
      <c r="D179" s="147" t="s">
        <v>980</v>
      </c>
      <c r="E179" s="149">
        <v>1.2847222222222221</v>
      </c>
      <c r="F179" s="147" t="s">
        <v>817</v>
      </c>
      <c r="G179" s="150">
        <v>9</v>
      </c>
      <c r="H179" s="163">
        <v>445</v>
      </c>
    </row>
    <row r="180" spans="1:8" ht="18">
      <c r="A180" s="146">
        <v>45991</v>
      </c>
      <c r="B180" s="147" t="s">
        <v>40</v>
      </c>
      <c r="C180" s="148" t="s">
        <v>989</v>
      </c>
      <c r="D180" s="147" t="s">
        <v>980</v>
      </c>
      <c r="E180" s="149">
        <v>1.2847222222222221</v>
      </c>
      <c r="F180" s="147" t="s">
        <v>819</v>
      </c>
      <c r="G180" s="150">
        <v>9</v>
      </c>
      <c r="H180" s="163">
        <v>470</v>
      </c>
    </row>
    <row r="181" spans="1:8" ht="18">
      <c r="A181" s="146">
        <v>45991</v>
      </c>
      <c r="B181" s="147" t="s">
        <v>40</v>
      </c>
      <c r="C181" s="148" t="s">
        <v>989</v>
      </c>
      <c r="D181" s="147" t="s">
        <v>980</v>
      </c>
      <c r="E181" s="149">
        <v>1.2847222222222221</v>
      </c>
      <c r="F181" s="147" t="s">
        <v>821</v>
      </c>
      <c r="G181" s="150">
        <v>9</v>
      </c>
      <c r="H181" s="163">
        <v>641</v>
      </c>
    </row>
    <row r="182" spans="1:8" ht="18">
      <c r="A182" s="179">
        <v>45991</v>
      </c>
      <c r="B182" s="131" t="s">
        <v>25</v>
      </c>
      <c r="C182" s="132" t="s">
        <v>981</v>
      </c>
      <c r="D182" s="131" t="s">
        <v>980</v>
      </c>
      <c r="E182" s="133">
        <v>1.850694444444444</v>
      </c>
      <c r="F182" s="131" t="s">
        <v>27</v>
      </c>
      <c r="G182" s="134">
        <v>2</v>
      </c>
      <c r="H182" s="180">
        <v>401</v>
      </c>
    </row>
    <row r="183" spans="1:8" ht="18">
      <c r="A183" s="136">
        <v>45991</v>
      </c>
      <c r="B183" s="137" t="s">
        <v>25</v>
      </c>
      <c r="C183" s="138" t="s">
        <v>993</v>
      </c>
      <c r="D183" s="137" t="s">
        <v>980</v>
      </c>
      <c r="E183" s="139">
        <v>1.7673611111111109</v>
      </c>
      <c r="F183" s="137" t="s">
        <v>27</v>
      </c>
      <c r="G183" s="181">
        <v>5</v>
      </c>
      <c r="H183" s="182">
        <v>471</v>
      </c>
    </row>
    <row r="184" spans="1:8" ht="15.6">
      <c r="A184" s="205"/>
      <c r="B184" s="205"/>
      <c r="C184" s="205"/>
      <c r="D184" s="205"/>
      <c r="E184" s="206" t="s">
        <v>979</v>
      </c>
      <c r="F184" s="205"/>
      <c r="G184" s="205"/>
      <c r="H184" s="3"/>
    </row>
    <row r="185" spans="1:8" ht="18">
      <c r="A185" s="140">
        <v>45991</v>
      </c>
      <c r="B185" s="141" t="s">
        <v>40</v>
      </c>
      <c r="C185" s="142" t="s">
        <v>389</v>
      </c>
      <c r="D185" s="141" t="s">
        <v>388</v>
      </c>
      <c r="E185" s="143">
        <v>1.1284722222222221</v>
      </c>
      <c r="F185" s="141" t="s">
        <v>42</v>
      </c>
      <c r="G185" s="144">
        <v>1</v>
      </c>
      <c r="H185" s="145">
        <v>396</v>
      </c>
    </row>
    <row r="186" spans="1:8" ht="18">
      <c r="A186" s="151">
        <v>45991</v>
      </c>
      <c r="B186" s="152" t="s">
        <v>40</v>
      </c>
      <c r="C186" s="153" t="s">
        <v>392</v>
      </c>
      <c r="D186" s="152" t="s">
        <v>388</v>
      </c>
      <c r="E186" s="154">
        <v>1.302083333333333</v>
      </c>
      <c r="F186" s="152" t="s">
        <v>42</v>
      </c>
      <c r="G186" s="155">
        <v>6</v>
      </c>
      <c r="H186" s="173">
        <v>427</v>
      </c>
    </row>
    <row r="187" spans="1:8" ht="18">
      <c r="A187" s="151">
        <v>45991</v>
      </c>
      <c r="B187" s="152" t="s">
        <v>40</v>
      </c>
      <c r="C187" s="153" t="s">
        <v>398</v>
      </c>
      <c r="D187" s="152" t="s">
        <v>388</v>
      </c>
      <c r="E187" s="154">
        <v>1.8888888888888891</v>
      </c>
      <c r="F187" s="152" t="s">
        <v>42</v>
      </c>
      <c r="G187" s="155">
        <v>1</v>
      </c>
      <c r="H187" s="173">
        <v>468</v>
      </c>
    </row>
    <row r="188" spans="1:8" ht="18">
      <c r="A188" s="140">
        <v>45991</v>
      </c>
      <c r="B188" s="141" t="s">
        <v>404</v>
      </c>
      <c r="C188" s="142" t="s">
        <v>405</v>
      </c>
      <c r="D188" s="141" t="s">
        <v>388</v>
      </c>
      <c r="E188" s="143">
        <v>1.274305555555556</v>
      </c>
      <c r="F188" s="141" t="s">
        <v>406</v>
      </c>
      <c r="G188" s="144">
        <v>9</v>
      </c>
      <c r="H188" s="145">
        <v>400</v>
      </c>
    </row>
    <row r="189" spans="1:8" ht="18">
      <c r="A189" s="179">
        <v>45991</v>
      </c>
      <c r="B189" s="131" t="s">
        <v>25</v>
      </c>
      <c r="C189" s="132" t="s">
        <v>486</v>
      </c>
      <c r="D189" s="131" t="s">
        <v>388</v>
      </c>
      <c r="E189" s="133">
        <v>1.319444444444444</v>
      </c>
      <c r="F189" s="131" t="s">
        <v>27</v>
      </c>
      <c r="G189" s="134">
        <v>3</v>
      </c>
      <c r="H189" s="180">
        <v>401</v>
      </c>
    </row>
    <row r="190" spans="1:8" ht="18">
      <c r="A190" s="136">
        <v>45991</v>
      </c>
      <c r="B190" s="137" t="s">
        <v>25</v>
      </c>
      <c r="C190" s="138" t="s">
        <v>518</v>
      </c>
      <c r="D190" s="137" t="s">
        <v>388</v>
      </c>
      <c r="E190" s="139">
        <v>1.083333333333333</v>
      </c>
      <c r="F190" s="137" t="s">
        <v>27</v>
      </c>
      <c r="G190" s="181">
        <v>1</v>
      </c>
      <c r="H190" s="182">
        <v>471</v>
      </c>
    </row>
    <row r="191" spans="1:8" ht="18">
      <c r="A191" s="136">
        <v>45991</v>
      </c>
      <c r="B191" s="137" t="s">
        <v>25</v>
      </c>
      <c r="C191" s="138" t="s">
        <v>521</v>
      </c>
      <c r="D191" s="137" t="s">
        <v>388</v>
      </c>
      <c r="E191" s="139">
        <v>1.333333333333333</v>
      </c>
      <c r="F191" s="137" t="s">
        <v>27</v>
      </c>
      <c r="G191" s="181">
        <v>9</v>
      </c>
      <c r="H191" s="182">
        <v>471</v>
      </c>
    </row>
    <row r="192" spans="1:8" ht="18">
      <c r="A192" s="140">
        <v>45991</v>
      </c>
      <c r="B192" s="141" t="s">
        <v>428</v>
      </c>
      <c r="C192" s="142" t="s">
        <v>429</v>
      </c>
      <c r="D192" s="141" t="s">
        <v>388</v>
      </c>
      <c r="E192" s="143">
        <v>1.666666666666667</v>
      </c>
      <c r="F192" s="141" t="s">
        <v>406</v>
      </c>
      <c r="G192" s="144">
        <v>5</v>
      </c>
      <c r="H192" s="145">
        <v>401</v>
      </c>
    </row>
    <row r="193" spans="1:8" ht="18">
      <c r="A193" s="151">
        <v>45991</v>
      </c>
      <c r="B193" s="152" t="s">
        <v>428</v>
      </c>
      <c r="C193" s="153" t="s">
        <v>474</v>
      </c>
      <c r="D193" s="152" t="s">
        <v>388</v>
      </c>
      <c r="E193" s="154">
        <v>1.381944444444444</v>
      </c>
      <c r="F193" s="152" t="s">
        <v>406</v>
      </c>
      <c r="G193" s="155">
        <v>9</v>
      </c>
      <c r="H193" s="173">
        <v>401</v>
      </c>
    </row>
    <row r="194" spans="1:8" ht="18">
      <c r="A194" s="174">
        <v>45991</v>
      </c>
      <c r="B194" s="175" t="s">
        <v>399</v>
      </c>
      <c r="C194" s="176" t="s">
        <v>494</v>
      </c>
      <c r="D194" s="175" t="s">
        <v>388</v>
      </c>
      <c r="E194" s="177">
        <v>1.3888888888888891</v>
      </c>
      <c r="F194" s="175" t="s">
        <v>401</v>
      </c>
      <c r="G194" s="178">
        <v>9</v>
      </c>
      <c r="H194" s="222">
        <v>428</v>
      </c>
    </row>
  </sheetData>
  <dataValidations count="35">
    <dataValidation type="custom" allowBlank="1" showInputMessage="1" promptTitle="LOAD FACTOR ANALYSIS" prompt="SM-456_x000d__x000a_LF 82.7%_x000d__x000a_SOLD 139_x000d__x000a_LST-SOLD 16NOV_x000d__x000a_WEEKLY 19_x000d__x000a_TO-DAY NIL_x000d__x000a_Y-DAY 3_x000d__x000a_LOWEST AVAIL X1_x000d__x000a_CAPACITY 168_x000d__x000a_CLASSES W2 &amp; X7 &amp; U19 &amp; +1 more" sqref="A2 B2 C2 D2 E2 F2 G2 H2" xr:uid="{00000000-0002-0000-1200-000000000000}">
      <formula1>TRUE</formula1>
    </dataValidation>
    <dataValidation type="custom" allowBlank="1" showInputMessage="1" promptTitle="LOAD FACTOR ANALYSIS" prompt="SM-454_x000d__x000a_LF 86.9%_x000d__x000a_SOLD 146_x000d__x000a_LST-SOLD 16NOV_x000d__x000a_WEEKLY 16_x000d__x000a_TO-DAY NIL_x000d__x000a_Y-DAY 4_x000d__x000a_LOWEST AVAIL T9_x000d__x000a_CAPACITY 168_x000d__x000a_CLASSES S1 &amp; W1 &amp; T1 &amp; +4 more" sqref="A3 B3 C3 D3 E3 F3 G3 H3" xr:uid="{00000000-0002-0000-1200-000001000000}">
      <formula1>TRUE</formula1>
    </dataValidation>
    <dataValidation type="custom" allowBlank="1" showInputMessage="1" promptTitle="LOAD FACTOR ANALYSIS" prompt="SM-492_x000d__x000a_LF 20.2%_x000d__x000a_SOLD 34_x000d__x000a_LST-SOLD 16NOV_x000d__x000a_WEEKLY 16_x000d__x000a_TO-DAY NIL_x000d__x000a_Y-DAY 10_x000d__x000a_LOWEST AVAIL U2_x000d__x000a_CAPACITY 168_x000d__x000a_CLASSES W1 &amp; X16 &amp; U10 &amp; +2 more" sqref="A20 B20 C20 D20 E20 F20 G20 H20" xr:uid="{00000000-0002-0000-1200-000002000000}">
      <formula1>TRUE</formula1>
    </dataValidation>
    <dataValidation type="custom" allowBlank="1" showInputMessage="1" promptTitle="LOAD FACTOR ANALYSIS" prompt="SM-454_x000d__x000a_LF 99.4%_x000d__x000a_SOLD 167_x000d__x000a_LST-SOLD 15NOV_x000d__x000a_WEEKLY 14_x000d__x000a_TO-DAY NIL_x000d__x000a_Y-DAY NIL_x000d__x000a_LOWEST AVAIL X1_x000d__x000a_CAPACITY 168_x000d__x000a_CLASSES X6 &amp; U19 &amp; E48 &amp; +1 more" sqref="A21 B21 C21 D21 E21 F21 G21 H21" xr:uid="{00000000-0002-0000-1200-000003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31 A116 A134 A160 B31 B116 B134 B160 C31 C116 C134 C160 D31 D116 D134 D160 E31 E116 E134 E160 F31 F116 F134 F160 G31 G116 G134 G160 H31 H116 H134 H160" xr:uid="{00000000-0002-0000-1200-000004000000}">
      <formula1>TRUE</formula1>
    </dataValidation>
    <dataValidation type="custom" allowBlank="1" showInputMessage="1" promptTitle="LOAD FACTOR ANALYSIS" prompt="SM-422_x000d__x000a_LF 35.7%_x000d__x000a_SOLD 60_x000d__x000a_LST-SOLD 16NOV_x000d__x000a_WEEKLY 25_x000d__x000a_TO-DAY NIL_x000d__x000a_Y-DAY 8_x000d__x000a_LOWEST AVAIL O2_x000d__x000a_CAPACITY 168_x000d__x000a_CLASSES X1 &amp; U15 &amp; O23 &amp; +2 more" sqref="A33 B33 C33 D33 E33 F33 G33 H33" xr:uid="{00000000-0002-0000-1200-000005000000}">
      <formula1>TRUE</formula1>
    </dataValidation>
    <dataValidation type="custom" allowBlank="1" showInputMessage="1" promptTitle="LOAD FACTOR ANALYSIS" prompt="SM-456_x000d__x000a_LF 43.5%_x000d__x000a_SOLD 73_x000d__x000a_LST-SOLD 16NOV_x000d__x000a_WEEKLY 14_x000d__x000a_TO-DAY NIL_x000d__x000a_Y-DAY 5_x000d__x000a_LOWEST AVAIL X6_x000d__x000a_CAPACITY 168_x000d__x000a_CLASSES S3 &amp; W17 &amp; T1 &amp; +5 more" sqref="A34 B34 C34 D34 E34 F34 G34 H34" xr:uid="{00000000-0002-0000-1200-000006000000}">
      <formula1>TRUE</formula1>
    </dataValidation>
    <dataValidation type="custom" allowBlank="1" showInputMessage="1" promptTitle="LOAD FACTOR ANALYSIS" prompt="SM-454_x000d__x000a_LF 85.1%_x000d__x000a_SOLD 143_x000d__x000a_LST-SOLD 16NOV_x000d__x000a_WEEKLY 11_x000d__x000a_TO-DAY NIL_x000d__x000a_Y-DAY 2_x000d__x000a_LOWEST AVAIL W2_x000d__x000a_CAPACITY 168_x000d__x000a_CLASSES S1 &amp; W6 &amp; T34 &amp; +5 more" sqref="A35 B35 C35 D35 E35 F35 G35 H35" xr:uid="{00000000-0002-0000-1200-000007000000}">
      <formula1>TRUE</formula1>
    </dataValidation>
    <dataValidation type="custom" allowBlank="1" showInputMessage="1" promptTitle="LOAD FACTOR ANALYSIS" prompt="SM-492_x000d__x000a_LF 53.6%_x000d__x000a_SOLD 90_x000d__x000a_LST-SOLD 16NOV_x000d__x000a_WEEKLY 62_x000d__x000a_TO-DAY NIL_x000d__x000a_Y-DAY 21_x000d__x000a_LOWEST AVAIL O3_x000d__x000a_CAPACITY 168_x000d__x000a_CLASSES S5 &amp; W1 &amp; T4 &amp; +5 more" sqref="A48 B48 C48 D48 E48 F48 G48 H48" xr:uid="{00000000-0002-0000-1200-000008000000}">
      <formula1>TRUE</formula1>
    </dataValidation>
    <dataValidation type="custom" allowBlank="1" showInputMessage="1" promptTitle="LOAD FACTOR ANALYSIS" prompt="SM-454_x000d__x000a_LF 59.5%_x000d__x000a_SOLD 100_x000d__x000a_LST-SOLD 16NOV_x000d__x000a_WEEKLY 34_x000d__x000a_TO-DAY NIL_x000d__x000a_Y-DAY 14_x000d__x000a_LOWEST AVAIL O6_x000d__x000a_CAPACITY 168_x000d__x000a_CLASSES S2 &amp; W1 &amp; U19 &amp; +3 more" sqref="A60 B60 C60 D60 E60 F60 G60 H60" xr:uid="{00000000-0002-0000-1200-000009000000}">
      <formula1>TRUE</formula1>
    </dataValidation>
    <dataValidation type="custom" allowBlank="1" showInputMessage="1" promptTitle="LOAD FACTOR ANALYSIS" prompt="SM-456_x000d__x000a_LF 67.3%_x000d__x000a_SOLD 113_x000d__x000a_LST-SOLD 15NOV_x000d__x000a_WEEKLY 13_x000d__x000a_TO-DAY NIL_x000d__x000a_Y-DAY NIL_x000d__x000a_LOWEST AVAIL X8_x000d__x000a_CAPACITY 168_x000d__x000a_CLASSES G1 &amp; S2 &amp; U19 &amp; +1 more" sqref="A61 B61 C61 D61 E61 F61 G61 H61" xr:uid="{00000000-0002-0000-1200-00000A000000}">
      <formula1>TRUE</formula1>
    </dataValidation>
    <dataValidation type="custom" allowBlank="1" showInputMessage="1" promptTitle="LOAD FACTOR ANALYSIS" prompt="SM-456_x000d__x000a_LF 91.1%_x000d__x000a_SOLD 153_x000d__x000a_LST-SOLD 15NOV_x000d__x000a_WEEKLY 3_x000d__x000a_TO-DAY NIL_x000d__x000a_Y-DAY NIL_x000d__x000a_LOWEST AVAIL U1_x000d__x000a_CAPACITY 168_x000d__x000a_CLASSES U6 &amp; I3 &amp; P144" sqref="A78 B78 C78 D78 E78 F78 G78 H78" xr:uid="{00000000-0002-0000-1200-00000B000000}">
      <formula1>TRUE</formula1>
    </dataValidation>
    <dataValidation type="custom" allowBlank="1" showInputMessage="1" promptTitle="LOAD FACTOR ANALYSIS" prompt="SM-492_x000d__x000a_LF 56.0%_x000d__x000a_SOLD 94_x000d__x000a_LST-SOLD 14NOV_x000d__x000a_WEEKLY 5_x000d__x000a_TO-DAY NIL_x000d__x000a_Y-DAY NIL_x000d__x000a_LOWEST AVAIL U6_x000d__x000a_CAPACITY 168_x000d__x000a_CLASSES U7 &amp; O2 &amp; I4 &amp; +2 more" sqref="A79 B79 C79 D79 E79 F79 G79 H79" xr:uid="{00000000-0002-0000-1200-00000C000000}">
      <formula1>TRUE</formula1>
    </dataValidation>
    <dataValidation type="custom" allowBlank="1" showInputMessage="1" promptTitle="LOAD FACTOR ANALYSIS" prompt="SM-422_x000d__x000a_LF 42.9%_x000d__x000a_SOLD 72_x000d__x000a_LST-SOLD 16NOV_x000d__x000a_WEEKLY 67_x000d__x000a_TO-DAY NIL_x000d__x000a_Y-DAY 59_x000d__x000a_LOWEST AVAIL I3_x000d__x000a_CAPACITY 168_x000d__x000a_CLASSES O2 &amp; I32 &amp; P38" sqref="A91 B91 C91 D91 E91 F91 G91 H91" xr:uid="{00000000-0002-0000-1200-00000D000000}">
      <formula1>TRUE</formula1>
    </dataValidation>
    <dataValidation type="custom" allowBlank="1" showInputMessage="1" promptTitle="LOAD FACTOR ANALYSIS" prompt="SM-454_x000d__x000a_LF 11.3%_x000d__x000a_SOLD 19_x000d__x000a_LST-SOLD 16NOV_x000d__x000a_WEEKLY 12_x000d__x000a_TO-DAY NIL_x000d__x000a_Y-DAY 4_x000d__x000a_LOWEST AVAIL I9_x000d__x000a_CAPACITY 168_x000d__x000a_CLASSES U3 &amp; O2 &amp; I14" sqref="A92 B92 C92 D92 E92 F92 G92 H92" xr:uid="{00000000-0002-0000-1200-00000E000000}">
      <formula1>TRUE</formula1>
    </dataValidation>
    <dataValidation type="custom" allowBlank="1" showInputMessage="1" promptTitle="LOAD FACTOR ANALYSIS" prompt="SM-492_x000d__x000a_LF 36.3%_x000d__x000a_SOLD 61_x000d__x000a_LST-SOLD 17NOV_x000d__x000a_WEEKLY 5_x000d__x000a_TO-DAY 1_x000d__x000a_Y-DAY 2_x000d__x000a_LOWEST AVAIL I9_x000d__x000a_CAPACITY 168_x000d__x000a_CLASSES S1 &amp; W1 &amp; O5 &amp; +2 more" sqref="A93 B93 C93 D93 E93 F93 G93 H93" xr:uid="{00000000-0002-0000-1200-00000F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96 A117 A161 B96 B117 B161 C96 C117 C161 D96 D117 D161 E96 E117 E161 F96 F117 F161 G96 G117 G161 H96 H117 H161" xr:uid="{00000000-0002-0000-1200-000010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97 A132 B97 B132 C97 C132 D97 D132 E97 E132 F97 F132 G97 G132 H97 H132" xr:uid="{00000000-0002-0000-1200-000011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98 A114 A133 A150 A158 A176 A189 B98 B114 B133 B150 B158 B176 B189 C98 C114 C133 C150 C158 C176 C189 D98 D114 D133 D150 D158 D176 D189 E98 E114 E133 E150 E158 E176 E189 F98 F114 F133 F150 F158 F176 F189 G98 G114 G133 G150 G158 G176 G189 H98 H114 H133 H150 H158 H176 H189" xr:uid="{00000000-0002-0000-1200-000012000000}">
      <formula1>TRUE</formula1>
    </dataValidation>
    <dataValidation type="custom" allowBlank="1" showInputMessage="1" promptTitle="LOAD FACTOR ANALYSIS" prompt="SM-454_x000d__x000a_LF 93.3%_x000d__x000a_SOLD 167_x000d__x000a_LST-SOLD 10NOV_x000d__x000a_WEEKLY 7_x000d__x000a_TO-DAY NIL_x000d__x000a_Y-DAY NIL_x000d__x000a_LOWEST AVAIL G3_x000d__x000a_CAPACITY 179_x000d__x000a_CLASSES S4 &amp; U8 &amp; P155" sqref="A106 B106 C106 D106 E106 F106 G106 H106" xr:uid="{00000000-0002-0000-1200-000013000000}">
      <formula1>TRUE</formula1>
    </dataValidation>
    <dataValidation type="custom" allowBlank="1" showInputMessage="1" promptTitle="LOAD FACTOR ANALYSIS" prompt="SM-456_x000d__x000a_LF 99.4%_x000d__x000a_SOLD 178_x000d__x000a_LST-SOLD 12NOV_x000d__x000a_WEEKLY 4_x000d__x000a_TO-DAY NIL_x000d__x000a_Y-DAY NIL_x000d__x000a_LOWEST AVAIL L1_x000d__x000a_CAPACITY 179_x000d__x000a_CLASSES L1 &amp; S1 &amp; X3 &amp; +2 more" sqref="A107 B107 C107 D107 E107 F107 G107 H107" xr:uid="{00000000-0002-0000-1200-000014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113 A157 A190 B113 B157 B190 C113 C157 C190 D113 D157 D190 E113 E157 E190 F113 F157 F190 G113 G157 G190 H113 H157 H190" xr:uid="{00000000-0002-0000-1200-000015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115 A149 A159 B115 B149 B159 C115 C149 C159 D115 D149 D159 E115 E149 E159 F115 F149 F159 G115 G149 G159 H115 H149 H159" xr:uid="{00000000-0002-0000-1200-000016000000}">
      <formula1>TRUE</formula1>
    </dataValidation>
    <dataValidation type="custom" allowBlank="1" showInputMessage="1" promptTitle="LOAD FACTOR ANALYSIS" prompt="SM-454_x000d__x000a_LF 59.8%_x000d__x000a_SOLD 107_x000d__x000a_LST-SOLD 15NOV_x000d__x000a_WEEKLY 12_x000d__x000a_TO-DAY NIL_x000d__x000a_Y-DAY NIL_x000d__x000a_LOWEST AVAIL O5_x000d__x000a_CAPACITY 179_x000d__x000a_CLASSES U3 &amp; O5 &amp; I15 &amp; +2 more" sqref="A124 B124 C124 D124 E124 F124 G124 H124" xr:uid="{00000000-0002-0000-1200-000017000000}">
      <formula1>TRUE</formula1>
    </dataValidation>
    <dataValidation type="custom" allowBlank="1" showInputMessage="1" promptTitle="LOAD FACTOR ANALYSIS" prompt="SM-492_x000d__x000a_LF 84.5%_x000d__x000a_SOLD 142_x000d__x000a_LST-SOLD 15NOV_x000d__x000a_WEEKLY 20_x000d__x000a_TO-DAY NIL_x000d__x000a_Y-DAY NIL_x000d__x000a_LOWEST AVAIL U1_x000d__x000a_CAPACITY 168_x000d__x000a_CLASSES U9 &amp; O9 &amp; I16 &amp; +2 more" sqref="A125 B125 C125 D125 E125 F125 G125 H125" xr:uid="{00000000-0002-0000-1200-000018000000}">
      <formula1>TRUE</formula1>
    </dataValidation>
    <dataValidation type="custom" allowBlank="1" showInputMessage="1" promptTitle="LOAD FACTOR ANALYSIS" prompt="SM-422_x000d__x000a_LF 11.9%_x000d__x000a_SOLD 20_x000d__x000a_LST-SOLD 16NOV_x000d__x000a_WEEKLY 1_x000d__x000a_TO-DAY NIL_x000d__x000a_Y-DAY 1_x000d__x000a_LOWEST AVAIL I9_x000d__x000a_CAPACITY 168_x000d__x000a_CLASSES S1 &amp; U7 &amp; O2 &amp; +1 more" sqref="A138 B138 C138 D138 E138 F138 G138 H138" xr:uid="{00000000-0002-0000-1200-000019000000}">
      <formula1>TRUE</formula1>
    </dataValidation>
    <dataValidation type="custom" allowBlank="1" showInputMessage="1" promptTitle="LOAD FACTOR ANALYSIS" prompt="SM-456_x000d__x000a_LF 36.3%_x000d__x000a_SOLD 65_x000d__x000a_LST-SOLD 16NOV_x000d__x000a_WEEKLY 20_x000d__x000a_TO-DAY NIL_x000d__x000a_Y-DAY 2_x000d__x000a_LOWEST AVAIL I8_x000d__x000a_CAPACITY 179_x000d__x000a_CLASSES T2 &amp; X2 &amp; U9 &amp; +3 more" sqref="A139 B139 C139 D139 E139 F139 G139 H139" xr:uid="{00000000-0002-0000-1200-00001A000000}">
      <formula1>TRUE</formula1>
    </dataValidation>
    <dataValidation type="custom" allowBlank="1" showInputMessage="1" promptTitle="LOAD FACTOR ANALYSIS" prompt="SM-454_x000d__x000a_LF 65.5%_x000d__x000a_SOLD 110_x000d__x000a_LST-SOLD 16NOV_x000d__x000a_WEEKLY 16_x000d__x000a_TO-DAY NIL_x000d__x000a_Y-DAY 3_x000d__x000a_LOWEST AVAIL O1_x000d__x000a_CAPACITY 168_x000d__x000a_CLASSES U1 &amp; O8 &amp; I6 &amp; +2 more" sqref="A140 B140 C140 D140 E140 F140 G140 H140" xr:uid="{00000000-0002-0000-1200-00001B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147 A191 B147 B191 C147 C191 D147 D191 E147 E191 F147 F191 G147 G191 H147 H191" xr:uid="{00000000-0002-0000-1200-00001C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148 A175 B148 B175 C148 C175 D148 D175 E148 E175 F148 F175 G148 G175 H148 H175" xr:uid="{00000000-0002-0000-1200-00001D000000}">
      <formula1>TRUE</formula1>
    </dataValidation>
    <dataValidation type="custom" allowBlank="1" showInputMessage="1" promptTitle="LOAD FACTOR ANALYSIS" prompt="SM-492_x000d__x000a_LF 33.9%_x000d__x000a_SOLD 57_x000d__x000a_LST-SOLD 16NOV_x000d__x000a_WEEKLY 35_x000d__x000a_TO-DAY NIL_x000d__x000a_Y-DAY 8_x000d__x000a_LOWEST AVAIL I5_x000d__x000a_CAPACITY 168_x000d__x000a_CLASSES S3 &amp; W1 &amp; X6 &amp; +4 more" sqref="A153 B153 C153 D153 E153 F153 G153 H153" xr:uid="{00000000-0002-0000-1200-00001E000000}">
      <formula1>TRUE</formula1>
    </dataValidation>
    <dataValidation type="custom" allowBlank="1" showInputMessage="1" promptTitle="LOAD FACTOR ANALYSIS" prompt="SM-492_x000d__x000a_LF 70.2%_x000d__x000a_SOLD 118_x000d__x000a_LST-SOLD 13NOV_x000d__x000a_WEEKLY 7_x000d__x000a_TO-DAY NIL_x000d__x000a_Y-DAY NIL_x000d__x000a_LOWEST AVAIL X9_x000d__x000a_CAPACITY 168_x000d__x000a_CLASSES S4 &amp; W1 &amp; X11 &amp; +4 more" sqref="A165 B165 C165 D165 E165 F165 G165 H165" xr:uid="{00000000-0002-0000-1200-00001F000000}">
      <formula1>TRUE</formula1>
    </dataValidation>
    <dataValidation type="custom" allowBlank="1" showInputMessage="1" promptTitle="LOAD FACTOR ANALYSIS" prompt="SM-456_x000d__x000a_LF 92.3%_x000d__x000a_SOLD 155_x000d__x000a_LST-SOLD 13NOV_x000d__x000a_WEEKLY 38_x000d__x000a_TO-DAY NIL_x000d__x000a_Y-DAY NIL_x000d__x000a_LOWEST AVAIL T9_x000d__x000a_CAPACITY 168_x000d__x000a_CLASSES W1 &amp; U12 &amp; I2 &amp; +1 more" sqref="A166 B166 C166 D166 E166 F166 G166 H166" xr:uid="{00000000-0002-0000-1200-000020000000}">
      <formula1>TRUE</formula1>
    </dataValidation>
    <dataValidation type="custom" allowBlank="1" showInputMessage="1" promptTitle="LOAD FACTOR ANALYSIS" prompt="SM-456_x000d__x000a_LF 41.1%_x000d__x000a_SOLD 69_x000d__x000a_LST-SOLD 16NOV_x000d__x000a_WEEKLY 59_x000d__x000a_TO-DAY NIL_x000d__x000a_Y-DAY 8_x000d__x000a_LOWEST AVAIL I2_x000d__x000a_CAPACITY 168_x000d__x000a_CLASSES S1 &amp; W2 &amp; X5 &amp; +3 more" sqref="A182 B182 C182 D182 E182 F182 G182 H182" xr:uid="{00000000-0002-0000-1200-000021000000}">
      <formula1>TRUE</formula1>
    </dataValidation>
    <dataValidation type="custom" allowBlank="1" showInputMessage="1" promptTitle="LOAD FACTOR ANALYSIS" prompt="SM-492_x000d__x000a_LF 63.1%_x000d__x000a_SOLD 106_x000d__x000a_LST-SOLD 16NOV_x000d__x000a_WEEKLY 14_x000d__x000a_TO-DAY NIL_x000d__x000a_Y-DAY 1_x000d__x000a_LOWEST AVAIL U5_x000d__x000a_CAPACITY 168_x000d__x000a_CLASSES S7 &amp; X4 &amp; U14 &amp; +3 more" sqref="A183 B183 C183 D183 E183 F183 G183 H183" xr:uid="{00000000-0002-0000-1200-000022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25"/>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7.28515625" bestFit="1" customWidth="1"/>
    <col min="6" max="6" width="20.5703125" bestFit="1" customWidth="1"/>
    <col min="7" max="7" width="45.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4.140625" bestFit="1" customWidth="1"/>
  </cols>
  <sheetData>
    <row r="1" spans="1:92" ht="28.9" customHeight="1">
      <c r="A1" s="296" t="s">
        <v>0</v>
      </c>
      <c r="B1" s="297"/>
      <c r="C1" s="297"/>
      <c r="D1" s="296" t="s">
        <v>1053</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45978.376469194263</v>
      </c>
      <c r="H2" s="285"/>
      <c r="I2" s="285"/>
      <c r="J2" s="285"/>
      <c r="K2" s="299">
        <v>45978.376469194744</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07" t="s">
        <v>25</v>
      </c>
      <c r="B6" s="107" t="s">
        <v>1054</v>
      </c>
      <c r="C6" s="108">
        <v>0.1145833333333333</v>
      </c>
      <c r="D6" s="107" t="s">
        <v>34</v>
      </c>
      <c r="E6" s="187"/>
      <c r="F6" s="107" t="s">
        <v>35</v>
      </c>
      <c r="G6" s="288"/>
      <c r="H6" s="20" t="s">
        <v>1054</v>
      </c>
      <c r="I6" s="21">
        <v>1.0595000000000001</v>
      </c>
      <c r="J6" s="22">
        <v>178</v>
      </c>
      <c r="K6" s="23">
        <v>45964</v>
      </c>
      <c r="L6" s="22">
        <v>0</v>
      </c>
      <c r="M6" s="22">
        <v>0</v>
      </c>
      <c r="N6" s="22">
        <v>0</v>
      </c>
      <c r="O6" s="24" t="s">
        <v>36</v>
      </c>
      <c r="P6" s="25">
        <v>0.1145833333333333</v>
      </c>
      <c r="Q6" s="22">
        <v>168</v>
      </c>
      <c r="R6" s="26" t="s">
        <v>1055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27" t="s">
        <v>25</v>
      </c>
      <c r="B7" s="27" t="s">
        <v>1056</v>
      </c>
      <c r="C7" s="28">
        <v>0.41666666666666669</v>
      </c>
      <c r="D7" s="27" t="s">
        <v>34</v>
      </c>
      <c r="E7" s="29"/>
      <c r="F7" s="27" t="s">
        <v>35</v>
      </c>
      <c r="G7" s="289"/>
      <c r="H7" s="10" t="s">
        <v>1056</v>
      </c>
      <c r="I7" s="30">
        <v>1</v>
      </c>
      <c r="J7" s="12">
        <v>179</v>
      </c>
      <c r="K7" s="13">
        <v>45971</v>
      </c>
      <c r="L7" s="12">
        <v>1</v>
      </c>
      <c r="M7" s="12">
        <v>0</v>
      </c>
      <c r="N7" s="12">
        <v>0</v>
      </c>
      <c r="O7" s="14" t="s">
        <v>36</v>
      </c>
      <c r="P7" s="15">
        <v>0.41666666666666669</v>
      </c>
      <c r="Q7" s="12">
        <v>179</v>
      </c>
      <c r="R7" s="16" t="s">
        <v>1057</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17" t="s">
        <v>25</v>
      </c>
      <c r="B8" s="17" t="s">
        <v>1058</v>
      </c>
      <c r="C8" s="18">
        <v>0.6875</v>
      </c>
      <c r="D8" s="17" t="s">
        <v>34</v>
      </c>
      <c r="E8" s="19"/>
      <c r="F8" s="17" t="s">
        <v>35</v>
      </c>
      <c r="G8" s="289"/>
      <c r="H8" s="20" t="s">
        <v>1058</v>
      </c>
      <c r="I8" s="21">
        <v>1</v>
      </c>
      <c r="J8" s="22">
        <v>179</v>
      </c>
      <c r="K8" s="23">
        <v>45971</v>
      </c>
      <c r="L8" s="22">
        <v>3</v>
      </c>
      <c r="M8" s="22">
        <v>0</v>
      </c>
      <c r="N8" s="22">
        <v>0</v>
      </c>
      <c r="O8" s="24" t="s">
        <v>36</v>
      </c>
      <c r="P8" s="25">
        <v>0.6875</v>
      </c>
      <c r="Q8" s="22">
        <v>179</v>
      </c>
      <c r="R8" s="26" t="s">
        <v>1059</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224" t="s">
        <v>25</v>
      </c>
      <c r="B9" s="224" t="s">
        <v>1060</v>
      </c>
      <c r="C9" s="225">
        <v>0.79166666666666663</v>
      </c>
      <c r="D9" s="224" t="s">
        <v>34</v>
      </c>
      <c r="E9" s="226"/>
      <c r="F9" s="224" t="s">
        <v>35</v>
      </c>
      <c r="G9" s="290"/>
      <c r="H9" s="55" t="s">
        <v>1060</v>
      </c>
      <c r="I9" s="56">
        <v>1</v>
      </c>
      <c r="J9" s="57">
        <v>179</v>
      </c>
      <c r="K9" s="58">
        <v>45973</v>
      </c>
      <c r="L9" s="57">
        <v>74</v>
      </c>
      <c r="M9" s="57">
        <v>0</v>
      </c>
      <c r="N9" s="57">
        <v>0</v>
      </c>
      <c r="O9" s="59" t="s">
        <v>36</v>
      </c>
      <c r="P9" s="60">
        <v>0.79166666666666663</v>
      </c>
      <c r="Q9" s="57">
        <v>179</v>
      </c>
      <c r="R9" s="61" t="s">
        <v>1061</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310"/>
      <c r="B10" s="311"/>
      <c r="C10" s="311"/>
      <c r="D10" s="311"/>
      <c r="E10" s="311"/>
      <c r="F10" s="311"/>
      <c r="G10" s="312"/>
      <c r="H10" s="313"/>
      <c r="I10" s="313"/>
      <c r="J10" s="313"/>
      <c r="K10" s="313"/>
      <c r="L10" s="313"/>
      <c r="M10" s="313"/>
      <c r="N10" s="313"/>
      <c r="O10" s="314"/>
      <c r="P10" s="313"/>
      <c r="Q10" s="312"/>
      <c r="R10" s="31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93" t="s">
        <v>5</v>
      </c>
      <c r="B11" s="294"/>
      <c r="C11" s="294"/>
      <c r="D11" s="294"/>
      <c r="E11" s="294"/>
      <c r="F11" s="294"/>
      <c r="G11" s="5">
        <v>45986</v>
      </c>
      <c r="H11" s="295" t="s">
        <v>6</v>
      </c>
      <c r="I11" s="292"/>
      <c r="J11" s="292"/>
      <c r="K11" s="292"/>
      <c r="L11" s="292"/>
      <c r="M11" s="292"/>
      <c r="N11" s="292"/>
      <c r="O11" s="292"/>
      <c r="P11" s="292"/>
      <c r="Q11" s="292"/>
      <c r="R11" s="292"/>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44" t="s">
        <v>7</v>
      </c>
      <c r="B12" s="44" t="s">
        <v>8</v>
      </c>
      <c r="C12" s="45" t="s">
        <v>9</v>
      </c>
      <c r="D12" s="44" t="s">
        <v>10</v>
      </c>
      <c r="E12" s="44" t="s">
        <v>11</v>
      </c>
      <c r="F12" s="44" t="s">
        <v>12</v>
      </c>
      <c r="G12" s="46" t="s">
        <v>13</v>
      </c>
      <c r="H12" s="44" t="s">
        <v>14</v>
      </c>
      <c r="I12" s="47" t="s">
        <v>15</v>
      </c>
      <c r="J12" s="48" t="s">
        <v>16</v>
      </c>
      <c r="K12" s="49" t="s">
        <v>17</v>
      </c>
      <c r="L12" s="48" t="s">
        <v>18</v>
      </c>
      <c r="M12" s="48" t="s">
        <v>19</v>
      </c>
      <c r="N12" s="48" t="s">
        <v>20</v>
      </c>
      <c r="O12" s="44" t="s">
        <v>21</v>
      </c>
      <c r="P12" s="45" t="s">
        <v>22</v>
      </c>
      <c r="Q12" s="48" t="s">
        <v>23</v>
      </c>
      <c r="R12" s="44"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86" t="s">
        <v>25</v>
      </c>
      <c r="B13" s="86" t="s">
        <v>1054</v>
      </c>
      <c r="C13" s="87">
        <v>0.1145833333333333</v>
      </c>
      <c r="D13" s="86" t="s">
        <v>34</v>
      </c>
      <c r="E13" s="194"/>
      <c r="F13" s="86" t="s">
        <v>35</v>
      </c>
      <c r="G13" s="288"/>
      <c r="H13" s="88" t="s">
        <v>1054</v>
      </c>
      <c r="I13" s="97">
        <v>1.0298</v>
      </c>
      <c r="J13" s="90">
        <v>173</v>
      </c>
      <c r="K13" s="91">
        <v>45971</v>
      </c>
      <c r="L13" s="90">
        <v>148</v>
      </c>
      <c r="M13" s="90">
        <v>0</v>
      </c>
      <c r="N13" s="90">
        <v>0</v>
      </c>
      <c r="O13" s="92" t="s">
        <v>36</v>
      </c>
      <c r="P13" s="93">
        <v>0.1145833333333333</v>
      </c>
      <c r="Q13" s="90">
        <v>168</v>
      </c>
      <c r="R13" s="94" t="s">
        <v>1062</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17" t="s">
        <v>25</v>
      </c>
      <c r="B14" s="17" t="s">
        <v>1056</v>
      </c>
      <c r="C14" s="18">
        <v>0.41666666666666669</v>
      </c>
      <c r="D14" s="17" t="s">
        <v>34</v>
      </c>
      <c r="E14" s="19"/>
      <c r="F14" s="17" t="s">
        <v>35</v>
      </c>
      <c r="G14" s="289"/>
      <c r="H14" s="20" t="s">
        <v>1056</v>
      </c>
      <c r="I14" s="21">
        <v>1.0417000000000001</v>
      </c>
      <c r="J14" s="22">
        <v>175</v>
      </c>
      <c r="K14" s="23">
        <v>45971</v>
      </c>
      <c r="L14" s="22">
        <v>149</v>
      </c>
      <c r="M14" s="22">
        <v>0</v>
      </c>
      <c r="N14" s="22">
        <v>0</v>
      </c>
      <c r="O14" s="24" t="s">
        <v>36</v>
      </c>
      <c r="P14" s="25">
        <v>0.41666666666666669</v>
      </c>
      <c r="Q14" s="22">
        <v>168</v>
      </c>
      <c r="R14" s="26" t="s">
        <v>1063</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211" t="s">
        <v>25</v>
      </c>
      <c r="B15" s="211" t="s">
        <v>1058</v>
      </c>
      <c r="C15" s="212">
        <v>0.6875</v>
      </c>
      <c r="D15" s="211" t="s">
        <v>34</v>
      </c>
      <c r="E15" s="227"/>
      <c r="F15" s="211" t="s">
        <v>35</v>
      </c>
      <c r="G15" s="289"/>
      <c r="H15" s="197" t="s">
        <v>1058</v>
      </c>
      <c r="I15" s="198">
        <v>1.0713999999999999</v>
      </c>
      <c r="J15" s="199">
        <v>180</v>
      </c>
      <c r="K15" s="200">
        <v>45972</v>
      </c>
      <c r="L15" s="199">
        <v>149</v>
      </c>
      <c r="M15" s="199">
        <v>0</v>
      </c>
      <c r="N15" s="199">
        <v>0</v>
      </c>
      <c r="O15" s="201" t="s">
        <v>36</v>
      </c>
      <c r="P15" s="202">
        <v>0.6875</v>
      </c>
      <c r="Q15" s="199">
        <v>168</v>
      </c>
      <c r="R15" s="203" t="s">
        <v>1064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228" t="s">
        <v>25</v>
      </c>
      <c r="B16" s="228" t="s">
        <v>1060</v>
      </c>
      <c r="C16" s="229">
        <v>0.79166666666666663</v>
      </c>
      <c r="D16" s="228" t="s">
        <v>34</v>
      </c>
      <c r="E16" s="230"/>
      <c r="F16" s="228" t="s">
        <v>35</v>
      </c>
      <c r="G16" s="290"/>
      <c r="H16" s="231" t="s">
        <v>1060</v>
      </c>
      <c r="I16" s="232">
        <v>1.0713999999999999</v>
      </c>
      <c r="J16" s="233">
        <v>180</v>
      </c>
      <c r="K16" s="234">
        <v>45971</v>
      </c>
      <c r="L16" s="233">
        <v>106</v>
      </c>
      <c r="M16" s="233">
        <v>0</v>
      </c>
      <c r="N16" s="233">
        <v>0</v>
      </c>
      <c r="O16" s="235" t="s">
        <v>36</v>
      </c>
      <c r="P16" s="236">
        <v>0.79166666666666663</v>
      </c>
      <c r="Q16" s="233">
        <v>168</v>
      </c>
      <c r="R16" s="237" t="s">
        <v>1065</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5" customHeight="1">
      <c r="A17" s="310"/>
      <c r="B17" s="311"/>
      <c r="C17" s="311"/>
      <c r="D17" s="311"/>
      <c r="E17" s="311"/>
      <c r="F17" s="311"/>
      <c r="G17" s="312"/>
      <c r="H17" s="313"/>
      <c r="I17" s="313"/>
      <c r="J17" s="313"/>
      <c r="K17" s="313"/>
      <c r="L17" s="313"/>
      <c r="M17" s="313"/>
      <c r="N17" s="313"/>
      <c r="O17" s="314"/>
      <c r="P17" s="313"/>
      <c r="Q17" s="312"/>
      <c r="R17" s="31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15" customHeight="1">
      <c r="A18" s="293" t="s">
        <v>5</v>
      </c>
      <c r="B18" s="294"/>
      <c r="C18" s="294"/>
      <c r="D18" s="294"/>
      <c r="E18" s="294"/>
      <c r="F18" s="294"/>
      <c r="G18" s="5">
        <v>45990</v>
      </c>
      <c r="H18" s="295" t="s">
        <v>6</v>
      </c>
      <c r="I18" s="292"/>
      <c r="J18" s="292"/>
      <c r="K18" s="292"/>
      <c r="L18" s="292"/>
      <c r="M18" s="292"/>
      <c r="N18" s="292"/>
      <c r="O18" s="292"/>
      <c r="P18" s="292"/>
      <c r="Q18" s="292"/>
      <c r="R18" s="292"/>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c r="A19" s="44" t="s">
        <v>7</v>
      </c>
      <c r="B19" s="44" t="s">
        <v>8</v>
      </c>
      <c r="C19" s="45" t="s">
        <v>9</v>
      </c>
      <c r="D19" s="44" t="s">
        <v>10</v>
      </c>
      <c r="E19" s="44" t="s">
        <v>11</v>
      </c>
      <c r="F19" s="44" t="s">
        <v>12</v>
      </c>
      <c r="G19" s="46" t="s">
        <v>13</v>
      </c>
      <c r="H19" s="44" t="s">
        <v>14</v>
      </c>
      <c r="I19" s="47" t="s">
        <v>15</v>
      </c>
      <c r="J19" s="48" t="s">
        <v>16</v>
      </c>
      <c r="K19" s="49" t="s">
        <v>17</v>
      </c>
      <c r="L19" s="48" t="s">
        <v>18</v>
      </c>
      <c r="M19" s="48" t="s">
        <v>19</v>
      </c>
      <c r="N19" s="48" t="s">
        <v>20</v>
      </c>
      <c r="O19" s="44" t="s">
        <v>21</v>
      </c>
      <c r="P19" s="45" t="s">
        <v>22</v>
      </c>
      <c r="Q19" s="48" t="s">
        <v>23</v>
      </c>
      <c r="R19" s="44"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238" t="s">
        <v>404</v>
      </c>
      <c r="B20" s="238" t="s">
        <v>1066</v>
      </c>
      <c r="C20" s="239">
        <v>0.95486111111111116</v>
      </c>
      <c r="D20" s="238" t="s">
        <v>406</v>
      </c>
      <c r="E20" s="238" t="s">
        <v>101</v>
      </c>
      <c r="F20" s="238" t="s">
        <v>480</v>
      </c>
      <c r="G20" s="307"/>
      <c r="H20" s="308"/>
      <c r="I20" s="191"/>
      <c r="J20" s="191"/>
      <c r="K20" s="191"/>
      <c r="L20" s="191"/>
      <c r="M20" s="191"/>
      <c r="N20" s="191"/>
      <c r="O20" s="192"/>
      <c r="P20" s="191"/>
      <c r="Q20" s="193"/>
      <c r="R20" s="30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0"/>
      <c r="B21" s="311"/>
      <c r="C21" s="311"/>
      <c r="D21" s="311"/>
      <c r="E21" s="311"/>
      <c r="F21" s="311"/>
      <c r="G21" s="312"/>
      <c r="H21" s="313"/>
      <c r="I21" s="313"/>
      <c r="J21" s="313"/>
      <c r="K21" s="313"/>
      <c r="L21" s="313"/>
      <c r="M21" s="313"/>
      <c r="N21" s="313"/>
      <c r="O21" s="314"/>
      <c r="P21" s="313"/>
      <c r="Q21" s="312"/>
      <c r="R21" s="31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93" t="s">
        <v>5</v>
      </c>
      <c r="B22" s="294"/>
      <c r="C22" s="294"/>
      <c r="D22" s="294"/>
      <c r="E22" s="294"/>
      <c r="F22" s="294"/>
      <c r="G22" s="5">
        <v>45991</v>
      </c>
      <c r="H22" s="295" t="s">
        <v>6</v>
      </c>
      <c r="I22" s="292"/>
      <c r="J22" s="292"/>
      <c r="K22" s="292"/>
      <c r="L22" s="292"/>
      <c r="M22" s="292"/>
      <c r="N22" s="292"/>
      <c r="O22" s="292"/>
      <c r="P22" s="292"/>
      <c r="Q22" s="292"/>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44" t="s">
        <v>7</v>
      </c>
      <c r="B23" s="44" t="s">
        <v>8</v>
      </c>
      <c r="C23" s="45" t="s">
        <v>9</v>
      </c>
      <c r="D23" s="44" t="s">
        <v>10</v>
      </c>
      <c r="E23" s="44" t="s">
        <v>11</v>
      </c>
      <c r="F23" s="44" t="s">
        <v>12</v>
      </c>
      <c r="G23" s="46" t="s">
        <v>13</v>
      </c>
      <c r="H23" s="44" t="s">
        <v>14</v>
      </c>
      <c r="I23" s="47" t="s">
        <v>15</v>
      </c>
      <c r="J23" s="48" t="s">
        <v>16</v>
      </c>
      <c r="K23" s="49" t="s">
        <v>17</v>
      </c>
      <c r="L23" s="48" t="s">
        <v>18</v>
      </c>
      <c r="M23" s="48" t="s">
        <v>19</v>
      </c>
      <c r="N23" s="48" t="s">
        <v>20</v>
      </c>
      <c r="O23" s="44" t="s">
        <v>21</v>
      </c>
      <c r="P23" s="45" t="s">
        <v>22</v>
      </c>
      <c r="Q23" s="48" t="s">
        <v>23</v>
      </c>
      <c r="R23" s="44"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238" t="s">
        <v>404</v>
      </c>
      <c r="B24" s="238" t="s">
        <v>1067</v>
      </c>
      <c r="C24" s="239">
        <v>0.1875</v>
      </c>
      <c r="D24" s="238" t="s">
        <v>406</v>
      </c>
      <c r="E24" s="238" t="s">
        <v>120</v>
      </c>
      <c r="F24" s="238" t="s">
        <v>407</v>
      </c>
      <c r="G24" s="307"/>
      <c r="H24" s="308"/>
      <c r="I24" s="191"/>
      <c r="J24" s="191"/>
      <c r="K24" s="191"/>
      <c r="L24" s="191"/>
      <c r="M24" s="191"/>
      <c r="N24" s="191"/>
      <c r="O24" s="192"/>
      <c r="P24" s="191"/>
      <c r="Q24" s="193"/>
      <c r="R24" s="30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5" customHeight="1">
      <c r="A25" s="316"/>
      <c r="B25" s="312"/>
      <c r="C25" s="312"/>
      <c r="D25" s="312"/>
      <c r="E25" s="312"/>
      <c r="F25" s="312"/>
      <c r="G25" s="312"/>
      <c r="H25" s="312"/>
      <c r="I25" s="312"/>
      <c r="J25" s="312"/>
      <c r="K25" s="312"/>
      <c r="L25" s="312"/>
      <c r="M25" s="312"/>
      <c r="N25" s="312"/>
      <c r="O25" s="312"/>
      <c r="P25" s="312"/>
      <c r="Q25" s="312"/>
      <c r="R25" s="31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sheetData>
  <mergeCells count="25">
    <mergeCell ref="A10:R10"/>
    <mergeCell ref="K2:R2"/>
    <mergeCell ref="D1:F1"/>
    <mergeCell ref="H22:R22"/>
    <mergeCell ref="A11:F11"/>
    <mergeCell ref="A1:C1"/>
    <mergeCell ref="G1:H1"/>
    <mergeCell ref="O1:Q1"/>
    <mergeCell ref="J1:M1"/>
    <mergeCell ref="A25:R25"/>
    <mergeCell ref="G20"/>
    <mergeCell ref="A18:F18"/>
    <mergeCell ref="H4:R4"/>
    <mergeCell ref="A2:F2"/>
    <mergeCell ref="A3:R3"/>
    <mergeCell ref="A21:R21"/>
    <mergeCell ref="G13:G16"/>
    <mergeCell ref="A22:F22"/>
    <mergeCell ref="G2:J2"/>
    <mergeCell ref="A4:F4"/>
    <mergeCell ref="G6:G9"/>
    <mergeCell ref="A17:R17"/>
    <mergeCell ref="H11:R11"/>
    <mergeCell ref="G24"/>
    <mergeCell ref="H18:R1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10"/>
  <sheetViews>
    <sheetView workbookViewId="0">
      <pane ySplit="1" topLeftCell="A2" activePane="bottomLeft" state="frozen"/>
      <selection pane="bottomLeft"/>
    </sheetView>
  </sheetViews>
  <sheetFormatPr defaultRowHeight="14.45"/>
  <cols>
    <col min="1" max="1" width="11.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7.28515625" bestFit="1" customWidth="1"/>
    <col min="29" max="29" width="7.5703125" bestFit="1" customWidth="1"/>
    <col min="30" max="30" width="6.7109375" bestFit="1" customWidth="1"/>
    <col min="31" max="31" width="6.5703125"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1054</v>
      </c>
      <c r="D2" s="113">
        <v>0.1145833333333333</v>
      </c>
      <c r="E2" s="112" t="s">
        <v>1053</v>
      </c>
      <c r="F2" s="112" t="s">
        <v>190</v>
      </c>
      <c r="G2" s="114">
        <v>1.0595000000000001</v>
      </c>
      <c r="H2" s="115">
        <v>168</v>
      </c>
      <c r="I2" s="115">
        <v>178</v>
      </c>
      <c r="J2" s="115">
        <v>178</v>
      </c>
      <c r="K2" s="111">
        <v>45964</v>
      </c>
      <c r="L2" s="115">
        <v>0</v>
      </c>
      <c r="M2" s="115">
        <v>0</v>
      </c>
      <c r="N2" s="115">
        <v>0</v>
      </c>
      <c r="O2" s="112" t="s">
        <v>36</v>
      </c>
      <c r="P2" s="116"/>
      <c r="Q2" s="116"/>
      <c r="R2" s="116"/>
      <c r="S2" s="116"/>
      <c r="T2" s="116"/>
      <c r="U2" s="116"/>
      <c r="V2" s="116"/>
      <c r="W2" s="116"/>
      <c r="X2" s="116"/>
      <c r="Y2" s="116"/>
      <c r="Z2" s="116"/>
      <c r="AA2" s="116"/>
      <c r="AB2" s="115" t="s">
        <v>1055</v>
      </c>
      <c r="AC2" s="116"/>
      <c r="AD2" s="116"/>
      <c r="AE2" s="116"/>
      <c r="AF2" s="116"/>
      <c r="AG2" s="116"/>
      <c r="AH2" s="116"/>
      <c r="AI2" s="116"/>
    </row>
    <row r="3" spans="1:35" ht="18">
      <c r="A3" s="117" t="s">
        <v>189</v>
      </c>
      <c r="B3" s="118">
        <v>45979</v>
      </c>
      <c r="C3" s="119" t="s">
        <v>1056</v>
      </c>
      <c r="D3" s="120">
        <v>0.41666666666666669</v>
      </c>
      <c r="E3" s="119" t="s">
        <v>1053</v>
      </c>
      <c r="F3" s="119" t="s">
        <v>190</v>
      </c>
      <c r="G3" s="121">
        <v>1</v>
      </c>
      <c r="H3" s="122">
        <v>179</v>
      </c>
      <c r="I3" s="122">
        <v>179</v>
      </c>
      <c r="J3" s="122">
        <v>167</v>
      </c>
      <c r="K3" s="118">
        <v>45971</v>
      </c>
      <c r="L3" s="122">
        <v>0</v>
      </c>
      <c r="M3" s="122">
        <v>0</v>
      </c>
      <c r="N3" s="122">
        <v>1</v>
      </c>
      <c r="O3" s="119" t="s">
        <v>36</v>
      </c>
      <c r="P3" s="123"/>
      <c r="Q3" s="123"/>
      <c r="R3" s="123"/>
      <c r="S3" s="123"/>
      <c r="T3" s="123"/>
      <c r="U3" s="123"/>
      <c r="V3" s="123"/>
      <c r="W3" s="123"/>
      <c r="X3" s="123"/>
      <c r="Y3" s="123"/>
      <c r="Z3" s="123"/>
      <c r="AA3" s="123"/>
      <c r="AB3" s="122" t="s">
        <v>1068</v>
      </c>
      <c r="AC3" s="123"/>
      <c r="AD3" s="123"/>
      <c r="AE3" s="122" t="s">
        <v>631</v>
      </c>
      <c r="AF3" s="123"/>
      <c r="AG3" s="123"/>
      <c r="AH3" s="122" t="s">
        <v>1038</v>
      </c>
      <c r="AI3" s="122" t="s">
        <v>195</v>
      </c>
    </row>
    <row r="4" spans="1:35" ht="18">
      <c r="A4" s="110" t="s">
        <v>189</v>
      </c>
      <c r="B4" s="111">
        <v>45979</v>
      </c>
      <c r="C4" s="112" t="s">
        <v>1058</v>
      </c>
      <c r="D4" s="113">
        <v>0.6875</v>
      </c>
      <c r="E4" s="112" t="s">
        <v>1053</v>
      </c>
      <c r="F4" s="112" t="s">
        <v>190</v>
      </c>
      <c r="G4" s="114">
        <v>1</v>
      </c>
      <c r="H4" s="115">
        <v>179</v>
      </c>
      <c r="I4" s="115">
        <v>179</v>
      </c>
      <c r="J4" s="115">
        <v>152</v>
      </c>
      <c r="K4" s="111">
        <v>45971</v>
      </c>
      <c r="L4" s="115">
        <v>0</v>
      </c>
      <c r="M4" s="115">
        <v>0</v>
      </c>
      <c r="N4" s="115">
        <v>3</v>
      </c>
      <c r="O4" s="112" t="s">
        <v>36</v>
      </c>
      <c r="P4" s="116"/>
      <c r="Q4" s="116"/>
      <c r="R4" s="116"/>
      <c r="S4" s="116"/>
      <c r="T4" s="116"/>
      <c r="U4" s="116"/>
      <c r="V4" s="116"/>
      <c r="W4" s="116"/>
      <c r="X4" s="116"/>
      <c r="Y4" s="116"/>
      <c r="Z4" s="116"/>
      <c r="AA4" s="116"/>
      <c r="AB4" s="115" t="s">
        <v>1069</v>
      </c>
      <c r="AC4" s="116"/>
      <c r="AD4" s="116"/>
      <c r="AE4" s="115" t="s">
        <v>1070</v>
      </c>
      <c r="AF4" s="116"/>
      <c r="AG4" s="116"/>
      <c r="AH4" s="115" t="s">
        <v>1071</v>
      </c>
      <c r="AI4" s="116"/>
    </row>
    <row r="5" spans="1:35" ht="18">
      <c r="A5" s="117" t="s">
        <v>189</v>
      </c>
      <c r="B5" s="118">
        <v>45979</v>
      </c>
      <c r="C5" s="119" t="s">
        <v>1060</v>
      </c>
      <c r="D5" s="120">
        <v>0.79166666666666663</v>
      </c>
      <c r="E5" s="119" t="s">
        <v>1053</v>
      </c>
      <c r="F5" s="119" t="s">
        <v>190</v>
      </c>
      <c r="G5" s="121">
        <v>1</v>
      </c>
      <c r="H5" s="122">
        <v>179</v>
      </c>
      <c r="I5" s="122">
        <v>179</v>
      </c>
      <c r="J5" s="122">
        <v>113</v>
      </c>
      <c r="K5" s="118">
        <v>45973</v>
      </c>
      <c r="L5" s="122">
        <v>0</v>
      </c>
      <c r="M5" s="122">
        <v>0</v>
      </c>
      <c r="N5" s="122">
        <v>74</v>
      </c>
      <c r="O5" s="119" t="s">
        <v>36</v>
      </c>
      <c r="P5" s="123"/>
      <c r="Q5" s="123"/>
      <c r="R5" s="123"/>
      <c r="S5" s="123"/>
      <c r="T5" s="123"/>
      <c r="U5" s="123"/>
      <c r="V5" s="123"/>
      <c r="W5" s="123"/>
      <c r="X5" s="123"/>
      <c r="Y5" s="122" t="s">
        <v>257</v>
      </c>
      <c r="Z5" s="123"/>
      <c r="AA5" s="123"/>
      <c r="AB5" s="122" t="s">
        <v>1072</v>
      </c>
      <c r="AC5" s="122" t="s">
        <v>253</v>
      </c>
      <c r="AD5" s="123"/>
      <c r="AE5" s="122" t="s">
        <v>1073</v>
      </c>
      <c r="AF5" s="123"/>
      <c r="AG5" s="123"/>
      <c r="AH5" s="123"/>
      <c r="AI5" s="123"/>
    </row>
    <row r="6" spans="1:35" ht="18">
      <c r="A6" s="110" t="s">
        <v>189</v>
      </c>
      <c r="B6" s="111">
        <v>45986</v>
      </c>
      <c r="C6" s="112" t="s">
        <v>1054</v>
      </c>
      <c r="D6" s="113">
        <v>0.1145833333333333</v>
      </c>
      <c r="E6" s="112" t="s">
        <v>1053</v>
      </c>
      <c r="F6" s="112" t="s">
        <v>190</v>
      </c>
      <c r="G6" s="114">
        <v>1.0298</v>
      </c>
      <c r="H6" s="115">
        <v>168</v>
      </c>
      <c r="I6" s="115">
        <v>173</v>
      </c>
      <c r="J6" s="115">
        <v>173</v>
      </c>
      <c r="K6" s="111">
        <v>45971</v>
      </c>
      <c r="L6" s="115">
        <v>0</v>
      </c>
      <c r="M6" s="115">
        <v>0</v>
      </c>
      <c r="N6" s="115">
        <v>148</v>
      </c>
      <c r="O6" s="112" t="s">
        <v>36</v>
      </c>
      <c r="P6" s="116"/>
      <c r="Q6" s="116"/>
      <c r="R6" s="116"/>
      <c r="S6" s="116"/>
      <c r="T6" s="116"/>
      <c r="U6" s="116"/>
      <c r="V6" s="116"/>
      <c r="W6" s="116"/>
      <c r="X6" s="116"/>
      <c r="Y6" s="116"/>
      <c r="Z6" s="116"/>
      <c r="AA6" s="116"/>
      <c r="AB6" s="115" t="s">
        <v>1074</v>
      </c>
      <c r="AC6" s="115" t="s">
        <v>1075</v>
      </c>
      <c r="AD6" s="116"/>
      <c r="AE6" s="116"/>
      <c r="AF6" s="116"/>
      <c r="AG6" s="116"/>
      <c r="AH6" s="116"/>
      <c r="AI6" s="116"/>
    </row>
    <row r="7" spans="1:35" ht="18">
      <c r="A7" s="117" t="s">
        <v>189</v>
      </c>
      <c r="B7" s="118">
        <v>45986</v>
      </c>
      <c r="C7" s="119" t="s">
        <v>1056</v>
      </c>
      <c r="D7" s="120">
        <v>0.41666666666666669</v>
      </c>
      <c r="E7" s="119" t="s">
        <v>1053</v>
      </c>
      <c r="F7" s="119" t="s">
        <v>190</v>
      </c>
      <c r="G7" s="121">
        <v>1.0417000000000001</v>
      </c>
      <c r="H7" s="122">
        <v>168</v>
      </c>
      <c r="I7" s="122">
        <v>175</v>
      </c>
      <c r="J7" s="122">
        <v>175</v>
      </c>
      <c r="K7" s="118">
        <v>45971</v>
      </c>
      <c r="L7" s="122">
        <v>0</v>
      </c>
      <c r="M7" s="122">
        <v>0</v>
      </c>
      <c r="N7" s="122">
        <v>149</v>
      </c>
      <c r="O7" s="119" t="s">
        <v>36</v>
      </c>
      <c r="P7" s="123"/>
      <c r="Q7" s="123"/>
      <c r="R7" s="123"/>
      <c r="S7" s="123"/>
      <c r="T7" s="123"/>
      <c r="U7" s="123"/>
      <c r="V7" s="123"/>
      <c r="W7" s="123"/>
      <c r="X7" s="123"/>
      <c r="Y7" s="123"/>
      <c r="Z7" s="123"/>
      <c r="AA7" s="123"/>
      <c r="AB7" s="122" t="s">
        <v>1076</v>
      </c>
      <c r="AC7" s="122" t="s">
        <v>1077</v>
      </c>
      <c r="AD7" s="123"/>
      <c r="AE7" s="123"/>
      <c r="AF7" s="123"/>
      <c r="AG7" s="123"/>
      <c r="AH7" s="123"/>
      <c r="AI7" s="123"/>
    </row>
    <row r="8" spans="1:35" ht="18">
      <c r="A8" s="110" t="s">
        <v>189</v>
      </c>
      <c r="B8" s="111">
        <v>45986</v>
      </c>
      <c r="C8" s="112" t="s">
        <v>1058</v>
      </c>
      <c r="D8" s="113">
        <v>0.6875</v>
      </c>
      <c r="E8" s="112" t="s">
        <v>1053</v>
      </c>
      <c r="F8" s="112" t="s">
        <v>190</v>
      </c>
      <c r="G8" s="114">
        <v>1.0713999999999999</v>
      </c>
      <c r="H8" s="115">
        <v>168</v>
      </c>
      <c r="I8" s="115">
        <v>180</v>
      </c>
      <c r="J8" s="115">
        <v>180</v>
      </c>
      <c r="K8" s="111">
        <v>45972</v>
      </c>
      <c r="L8" s="115">
        <v>0</v>
      </c>
      <c r="M8" s="115">
        <v>0</v>
      </c>
      <c r="N8" s="115">
        <v>149</v>
      </c>
      <c r="O8" s="112" t="s">
        <v>36</v>
      </c>
      <c r="P8" s="116"/>
      <c r="Q8" s="116"/>
      <c r="R8" s="116"/>
      <c r="S8" s="116"/>
      <c r="T8" s="116"/>
      <c r="U8" s="116"/>
      <c r="V8" s="116"/>
      <c r="W8" s="116"/>
      <c r="X8" s="116"/>
      <c r="Y8" s="116"/>
      <c r="Z8" s="116"/>
      <c r="AA8" s="116"/>
      <c r="AB8" s="115" t="s">
        <v>335</v>
      </c>
      <c r="AC8" s="115" t="s">
        <v>1078</v>
      </c>
      <c r="AD8" s="116"/>
      <c r="AE8" s="116"/>
      <c r="AF8" s="116"/>
      <c r="AG8" s="116"/>
      <c r="AH8" s="116"/>
      <c r="AI8" s="116"/>
    </row>
    <row r="9" spans="1:35" ht="18">
      <c r="A9" s="117" t="s">
        <v>189</v>
      </c>
      <c r="B9" s="118">
        <v>45986</v>
      </c>
      <c r="C9" s="119" t="s">
        <v>1060</v>
      </c>
      <c r="D9" s="120">
        <v>0.79166666666666663</v>
      </c>
      <c r="E9" s="119" t="s">
        <v>1053</v>
      </c>
      <c r="F9" s="119" t="s">
        <v>190</v>
      </c>
      <c r="G9" s="121">
        <v>1.0713999999999999</v>
      </c>
      <c r="H9" s="122">
        <v>168</v>
      </c>
      <c r="I9" s="122">
        <v>180</v>
      </c>
      <c r="J9" s="122">
        <v>180</v>
      </c>
      <c r="K9" s="118">
        <v>45971</v>
      </c>
      <c r="L9" s="122">
        <v>0</v>
      </c>
      <c r="M9" s="122">
        <v>0</v>
      </c>
      <c r="N9" s="122">
        <v>106</v>
      </c>
      <c r="O9" s="119" t="s">
        <v>36</v>
      </c>
      <c r="P9" s="123"/>
      <c r="Q9" s="123"/>
      <c r="R9" s="123"/>
      <c r="S9" s="123"/>
      <c r="T9" s="123"/>
      <c r="U9" s="123"/>
      <c r="V9" s="123"/>
      <c r="W9" s="123"/>
      <c r="X9" s="123"/>
      <c r="Y9" s="123"/>
      <c r="Z9" s="123"/>
      <c r="AA9" s="123"/>
      <c r="AB9" s="122" t="s">
        <v>1076</v>
      </c>
      <c r="AC9" s="122" t="s">
        <v>1079</v>
      </c>
      <c r="AD9" s="123"/>
      <c r="AE9" s="123"/>
      <c r="AF9" s="123"/>
      <c r="AG9" s="123"/>
      <c r="AH9" s="123"/>
      <c r="AI9" s="123"/>
    </row>
    <row r="10" spans="1:35" ht="18">
      <c r="A10" s="124" t="s">
        <v>270</v>
      </c>
      <c r="B10" s="125"/>
      <c r="C10" s="126">
        <f>COUNTA(C2:C9)</f>
        <v>8</v>
      </c>
      <c r="D10" s="125"/>
      <c r="E10" s="125"/>
      <c r="F10" s="125"/>
      <c r="G10" s="127">
        <f>AVERAGE(G2:G9)</f>
        <v>1.0342249999999999</v>
      </c>
      <c r="H10" s="128">
        <f>SUM(H2:H9)</f>
        <v>1377</v>
      </c>
      <c r="I10" s="128">
        <f>SUM(I2:I9)</f>
        <v>1423</v>
      </c>
      <c r="J10" s="128">
        <f>SUM(J2:J9)</f>
        <v>1318</v>
      </c>
      <c r="K10" s="125"/>
      <c r="L10" s="128">
        <f>SUM(L2:L9)</f>
        <v>0</v>
      </c>
      <c r="M10" s="128">
        <f>SUM(M2:M9)</f>
        <v>0</v>
      </c>
      <c r="N10" s="128">
        <f>SUM(N2:N9)</f>
        <v>630</v>
      </c>
      <c r="O10" s="125"/>
      <c r="P10" s="12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28">
        <f t="shared" si="0"/>
        <v>0</v>
      </c>
      <c r="R10" s="128">
        <f t="shared" si="0"/>
        <v>0</v>
      </c>
      <c r="S10" s="128">
        <f t="shared" si="0"/>
        <v>0</v>
      </c>
      <c r="T10" s="128">
        <f t="shared" si="0"/>
        <v>0</v>
      </c>
      <c r="U10" s="128">
        <f t="shared" si="0"/>
        <v>0</v>
      </c>
      <c r="V10" s="128">
        <f t="shared" si="0"/>
        <v>0</v>
      </c>
      <c r="W10" s="128">
        <f t="shared" si="0"/>
        <v>0</v>
      </c>
      <c r="X10" s="128">
        <f t="shared" si="0"/>
        <v>0</v>
      </c>
      <c r="Y10" s="128">
        <f t="shared" si="0"/>
        <v>0</v>
      </c>
      <c r="Z10" s="128">
        <f t="shared" si="0"/>
        <v>0</v>
      </c>
      <c r="AA10" s="128">
        <f t="shared" si="0"/>
        <v>0</v>
      </c>
      <c r="AB10" s="128">
        <f t="shared" si="0"/>
        <v>0</v>
      </c>
      <c r="AC10" s="128">
        <f t="shared" si="0"/>
        <v>0</v>
      </c>
      <c r="AD10" s="128">
        <f t="shared" si="0"/>
        <v>0</v>
      </c>
      <c r="AE10" s="128">
        <f t="shared" si="0"/>
        <v>0</v>
      </c>
      <c r="AF10" s="128">
        <f t="shared" si="0"/>
        <v>0</v>
      </c>
      <c r="AG10" s="128">
        <f t="shared" si="0"/>
        <v>0</v>
      </c>
      <c r="AH10" s="128">
        <f t="shared" si="0"/>
        <v>0</v>
      </c>
      <c r="AI10" s="128">
        <f t="shared" si="0"/>
        <v>0</v>
      </c>
    </row>
  </sheetData>
  <autoFilter ref="A1:AI9"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30">
        <v>45979</v>
      </c>
      <c r="B2" s="131" t="s">
        <v>25</v>
      </c>
      <c r="C2" s="132" t="s">
        <v>1054</v>
      </c>
      <c r="D2" s="131" t="s">
        <v>1053</v>
      </c>
      <c r="E2" s="133">
        <v>1.114583333333333</v>
      </c>
      <c r="F2" s="131" t="s">
        <v>34</v>
      </c>
      <c r="G2" s="131"/>
      <c r="H2" s="204" t="s">
        <v>35</v>
      </c>
    </row>
    <row r="3" spans="1:8" ht="18">
      <c r="A3" s="136">
        <v>45979</v>
      </c>
      <c r="B3" s="137" t="s">
        <v>25</v>
      </c>
      <c r="C3" s="138" t="s">
        <v>1056</v>
      </c>
      <c r="D3" s="137" t="s">
        <v>1053</v>
      </c>
      <c r="E3" s="139">
        <v>1.416666666666667</v>
      </c>
      <c r="F3" s="137" t="s">
        <v>34</v>
      </c>
      <c r="G3" s="137"/>
      <c r="H3" s="137" t="s">
        <v>35</v>
      </c>
    </row>
    <row r="4" spans="1:8" ht="18">
      <c r="A4" s="136">
        <v>45979</v>
      </c>
      <c r="B4" s="137" t="s">
        <v>25</v>
      </c>
      <c r="C4" s="138" t="s">
        <v>1058</v>
      </c>
      <c r="D4" s="137" t="s">
        <v>1053</v>
      </c>
      <c r="E4" s="139">
        <v>1.6875</v>
      </c>
      <c r="F4" s="137" t="s">
        <v>34</v>
      </c>
      <c r="G4" s="137"/>
      <c r="H4" s="137" t="s">
        <v>35</v>
      </c>
    </row>
    <row r="5" spans="1:8" ht="18">
      <c r="A5" s="240">
        <v>45979</v>
      </c>
      <c r="B5" s="241" t="s">
        <v>25</v>
      </c>
      <c r="C5" s="242" t="s">
        <v>1060</v>
      </c>
      <c r="D5" s="241" t="s">
        <v>1053</v>
      </c>
      <c r="E5" s="243">
        <v>1.791666666666667</v>
      </c>
      <c r="F5" s="241" t="s">
        <v>34</v>
      </c>
      <c r="G5" s="241"/>
      <c r="H5" s="241" t="s">
        <v>35</v>
      </c>
    </row>
    <row r="6" spans="1:8" ht="18">
      <c r="A6" s="130">
        <v>45986</v>
      </c>
      <c r="B6" s="131" t="s">
        <v>25</v>
      </c>
      <c r="C6" s="132" t="s">
        <v>1054</v>
      </c>
      <c r="D6" s="131" t="s">
        <v>1053</v>
      </c>
      <c r="E6" s="133">
        <v>1.114583333333333</v>
      </c>
      <c r="F6" s="131" t="s">
        <v>34</v>
      </c>
      <c r="G6" s="131"/>
      <c r="H6" s="204" t="s">
        <v>35</v>
      </c>
    </row>
    <row r="7" spans="1:8" ht="18">
      <c r="A7" s="136">
        <v>45986</v>
      </c>
      <c r="B7" s="137" t="s">
        <v>25</v>
      </c>
      <c r="C7" s="138" t="s">
        <v>1056</v>
      </c>
      <c r="D7" s="137" t="s">
        <v>1053</v>
      </c>
      <c r="E7" s="139">
        <v>1.416666666666667</v>
      </c>
      <c r="F7" s="137" t="s">
        <v>34</v>
      </c>
      <c r="G7" s="137"/>
      <c r="H7" s="137" t="s">
        <v>35</v>
      </c>
    </row>
    <row r="8" spans="1:8" ht="18">
      <c r="A8" s="136">
        <v>45986</v>
      </c>
      <c r="B8" s="137" t="s">
        <v>25</v>
      </c>
      <c r="C8" s="138" t="s">
        <v>1058</v>
      </c>
      <c r="D8" s="137" t="s">
        <v>1053</v>
      </c>
      <c r="E8" s="139">
        <v>1.6875</v>
      </c>
      <c r="F8" s="137" t="s">
        <v>34</v>
      </c>
      <c r="G8" s="137"/>
      <c r="H8" s="137" t="s">
        <v>35</v>
      </c>
    </row>
    <row r="9" spans="1:8" ht="18">
      <c r="A9" s="240">
        <v>45986</v>
      </c>
      <c r="B9" s="241" t="s">
        <v>25</v>
      </c>
      <c r="C9" s="242" t="s">
        <v>1060</v>
      </c>
      <c r="D9" s="241" t="s">
        <v>1053</v>
      </c>
      <c r="E9" s="243">
        <v>1.791666666666667</v>
      </c>
      <c r="F9" s="241" t="s">
        <v>34</v>
      </c>
      <c r="G9" s="241"/>
      <c r="H9" s="241" t="s">
        <v>35</v>
      </c>
    </row>
    <row r="10" spans="1:8" ht="18">
      <c r="A10" s="244">
        <v>45990</v>
      </c>
      <c r="B10" s="175" t="s">
        <v>404</v>
      </c>
      <c r="C10" s="176" t="s">
        <v>1066</v>
      </c>
      <c r="D10" s="175" t="s">
        <v>1053</v>
      </c>
      <c r="E10" s="177">
        <v>1.9548611111111109</v>
      </c>
      <c r="F10" s="175" t="s">
        <v>406</v>
      </c>
      <c r="G10" s="178">
        <v>5</v>
      </c>
      <c r="H10" s="245">
        <v>835</v>
      </c>
    </row>
    <row r="11" spans="1:8" ht="18">
      <c r="A11" s="244">
        <v>45991</v>
      </c>
      <c r="B11" s="175" t="s">
        <v>404</v>
      </c>
      <c r="C11" s="176" t="s">
        <v>1067</v>
      </c>
      <c r="D11" s="175" t="s">
        <v>1053</v>
      </c>
      <c r="E11" s="177">
        <v>1.1875</v>
      </c>
      <c r="F11" s="175" t="s">
        <v>406</v>
      </c>
      <c r="G11" s="178">
        <v>3</v>
      </c>
      <c r="H11" s="245">
        <v>595</v>
      </c>
    </row>
  </sheetData>
  <dataValidations count="8">
    <dataValidation type="custom" allowBlank="1" showInputMessage="1" promptTitle="LOAD FACTOR ANALYSIS" prompt="SM482_x000d__x000a_LF 1.1%_x000d__x000a_SOLD 178_x000d__x000a_LST-SOLD 03NOV_x000d__x000a_WEEKLY NIL_x000d__x000a_TO-DAY NIL_x000d__x000a_Y-DAY NIL_x000d__x000a_LOWEST AVAIL CLOSED_x000d__x000a_CAPACITY 168_x000d__x000a_CLASSES X178" sqref="A2 B2 C2 D2 E2 F2 G2 H2" xr:uid="{00000000-0002-0000-1500-000000000000}">
      <formula1>TRUE</formula1>
    </dataValidation>
    <dataValidation type="custom" allowBlank="1" showInputMessage="1" promptTitle="LOAD FACTOR ANALYSIS" prompt="SM430_x000d__x000a_LF 1.0%_x000d__x000a_SOLD 179_x000d__x000a_LST-SOLD 10NOV_x000d__x000a_WEEKLY 1_x000d__x000a_TO-DAY NIL_x000d__x000a_Y-DAY NIL_x000d__x000a_LOWEST AVAIL CLOSED_x000d__x000a_CAPACITY 179_x000d__x000a_CLASSES X164 &amp; I9 &amp; P3 &amp; +1 more" sqref="A3 B3 C3 D3 E3 F3 G3 H3" xr:uid="{00000000-0002-0000-1500-000001000000}">
      <formula1>TRUE</formula1>
    </dataValidation>
    <dataValidation type="custom" allowBlank="1" showInputMessage="1" promptTitle="LOAD FACTOR ANALYSIS" prompt="SM982_x000d__x000a_LF 1.0%_x000d__x000a_SOLD 179_x000d__x000a_LST-SOLD 10NOV_x000d__x000a_WEEKLY 3_x000d__x000a_TO-DAY NIL_x000d__x000a_Y-DAY NIL_x000d__x000a_LOWEST AVAIL CLOSED_x000d__x000a_CAPACITY 179_x000d__x000a_CLASSES X148 &amp; I27 &amp; P4" sqref="A4 B4 C4 D4 E4 F4 G4 H4" xr:uid="{00000000-0002-0000-1500-000002000000}">
      <formula1>TRUE</formula1>
    </dataValidation>
    <dataValidation type="custom" allowBlank="1" showInputMessage="1" promptTitle="LOAD FACTOR ANALYSIS" prompt="SM484_x000d__x000a_LF 1.0%_x000d__x000a_SOLD 179_x000d__x000a_LST-SOLD 12NOV_x000d__x000a_WEEKLY 74_x000d__x000a_TO-DAY NIL_x000d__x000a_Y-DAY NIL_x000d__x000a_LOWEST AVAIL CLOSED_x000d__x000a_CAPACITY 179_x000d__x000a_CLASSES S1 &amp; X40 &amp; U5 &amp; +1 more" sqref="A5 B5 C5 D5 E5 F5 G5 H5" xr:uid="{00000000-0002-0000-1500-000003000000}">
      <formula1>TRUE</formula1>
    </dataValidation>
    <dataValidation type="custom" allowBlank="1" showInputMessage="1" promptTitle="LOAD FACTOR ANALYSIS" prompt="SM482_x000d__x000a_LF 1.0%_x000d__x000a_SOLD 173_x000d__x000a_LST-SOLD 10NOV_x000d__x000a_WEEKLY 148_x000d__x000a_TO-DAY NIL_x000d__x000a_Y-DAY NIL_x000d__x000a_LOWEST AVAIL CLOSED_x000d__x000a_CAPACITY 168_x000d__x000a_CLASSES X83 &amp; U90" sqref="A6 B6 C6 D6 E6 F6 G6 H6" xr:uid="{00000000-0002-0000-1500-000004000000}">
      <formula1>TRUE</formula1>
    </dataValidation>
    <dataValidation type="custom" allowBlank="1" showInputMessage="1" promptTitle="LOAD FACTOR ANALYSIS" prompt="SM430_x000d__x000a_LF 1.0%_x000d__x000a_SOLD 175_x000d__x000a_LST-SOLD 10NOV_x000d__x000a_WEEKLY 149_x000d__x000a_TO-DAY NIL_x000d__x000a_Y-DAY NIL_x000d__x000a_LOWEST AVAIL CLOSED_x000d__x000a_CAPACITY 168_x000d__x000a_CLASSES X45 &amp; U130" sqref="A7 B7 C7 D7 E7 F7 G7 H7" xr:uid="{00000000-0002-0000-1500-000005000000}">
      <formula1>TRUE</formula1>
    </dataValidation>
    <dataValidation type="custom" allowBlank="1" showInputMessage="1" promptTitle="LOAD FACTOR ANALYSIS" prompt="SM982_x000d__x000a_LF 1.1%_x000d__x000a_SOLD 180_x000d__x000a_LST-SOLD 11NOV_x000d__x000a_WEEKLY 149_x000d__x000a_TO-DAY NIL_x000d__x000a_Y-DAY NIL_x000d__x000a_LOWEST AVAIL CLOSED_x000d__x000a_CAPACITY 168_x000d__x000a_CLASSES X1 &amp; U179" sqref="A8 B8 C8 D8 E8 F8 G8 H8" xr:uid="{00000000-0002-0000-1500-000006000000}">
      <formula1>TRUE</formula1>
    </dataValidation>
    <dataValidation type="custom" allowBlank="1" showInputMessage="1" promptTitle="LOAD FACTOR ANALYSIS" prompt="SM484_x000d__x000a_LF 1.1%_x000d__x000a_SOLD 180_x000d__x000a_LST-SOLD 10NOV_x000d__x000a_WEEKLY 106_x000d__x000a_TO-DAY NIL_x000d__x000a_Y-DAY NIL_x000d__x000a_LOWEST AVAIL CLOSED_x000d__x000a_CAPACITY 168_x000d__x000a_CLASSES X45 &amp; U135" sqref="A9 B9 C9 D9 E9 F9 G9 H9" xr:uid="{00000000-0002-0000-1500-000007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5"/>
  <sheetViews>
    <sheetView zoomScale="85" workbookViewId="0"/>
  </sheetViews>
  <sheetFormatPr defaultRowHeight="14.45"/>
  <cols>
    <col min="14" max="14" width="7.7109375" bestFit="1" customWidth="1"/>
  </cols>
  <sheetData>
    <row r="1" spans="1:92" ht="28.9" customHeight="1">
      <c r="A1" s="296" t="s">
        <v>0</v>
      </c>
      <c r="B1" s="297"/>
      <c r="C1" s="297"/>
      <c r="D1" s="296" t="s">
        <v>1080</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45978.376470856158</v>
      </c>
      <c r="H2" s="285"/>
      <c r="I2" s="285"/>
      <c r="J2" s="285"/>
      <c r="K2" s="299">
        <v>45978.37647085663</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46"/>
      <c r="B4" s="246"/>
      <c r="C4" s="246"/>
      <c r="D4" s="246"/>
      <c r="E4" s="246"/>
      <c r="F4" s="246"/>
      <c r="G4" s="247"/>
      <c r="H4" s="248"/>
      <c r="I4" s="248"/>
      <c r="J4" s="248"/>
      <c r="K4" s="248"/>
      <c r="L4" s="248"/>
      <c r="M4" s="248"/>
      <c r="N4" s="248"/>
      <c r="O4" s="248"/>
      <c r="P4" s="248"/>
      <c r="Q4" s="248"/>
      <c r="R4" s="248"/>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48"/>
      <c r="B5" s="248"/>
      <c r="C5" s="248"/>
      <c r="D5" s="248"/>
      <c r="E5" s="248"/>
      <c r="F5" s="248"/>
      <c r="G5" s="248"/>
      <c r="H5" s="248"/>
      <c r="I5" s="248"/>
      <c r="J5" s="248"/>
      <c r="K5" s="248"/>
      <c r="L5" s="248"/>
      <c r="M5" s="248"/>
      <c r="N5" s="248"/>
      <c r="O5" s="248"/>
      <c r="P5" s="248"/>
      <c r="Q5" s="248"/>
      <c r="R5" s="248"/>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29" t="s">
        <v>271</v>
      </c>
      <c r="B1" s="129" t="s">
        <v>7</v>
      </c>
      <c r="C1" s="129" t="s">
        <v>8</v>
      </c>
      <c r="D1" s="129" t="s">
        <v>272</v>
      </c>
      <c r="E1" s="129" t="s">
        <v>9</v>
      </c>
      <c r="F1" s="129" t="s">
        <v>10</v>
      </c>
      <c r="G1" s="129" t="s">
        <v>11</v>
      </c>
      <c r="H1" s="129" t="s">
        <v>12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46"/>
  <sheetViews>
    <sheetView zoomScale="85" workbookViewId="0"/>
  </sheetViews>
  <sheetFormatPr defaultRowHeight="14.45"/>
  <cols>
    <col min="1" max="1" width="10.28515625" bestFit="1" customWidth="1"/>
    <col min="2" max="2" width="15.85546875" bestFit="1" customWidth="1"/>
    <col min="3" max="3" width="15.28515625" bestFit="1" customWidth="1"/>
    <col min="4" max="4" width="32.7109375" bestFit="1" customWidth="1"/>
    <col min="5" max="5" width="18.7109375" bestFit="1" customWidth="1"/>
    <col min="6" max="6" width="20.5703125" bestFit="1" customWidth="1"/>
    <col min="7" max="7" width="49.7109375" bestFit="1" customWidth="1"/>
    <col min="8" max="8" width="9.5703125" bestFit="1" customWidth="1"/>
    <col min="9" max="9" width="6.140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10.7109375" bestFit="1" customWidth="1"/>
  </cols>
  <sheetData>
    <row r="1" spans="1:92" ht="28.9" customHeight="1">
      <c r="A1" s="296" t="s">
        <v>0</v>
      </c>
      <c r="B1" s="297"/>
      <c r="C1" s="297"/>
      <c r="D1" s="296" t="s">
        <v>1081</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45978.37647111962</v>
      </c>
      <c r="H2" s="285"/>
      <c r="I2" s="285"/>
      <c r="J2" s="285"/>
      <c r="K2" s="299">
        <v>45978.376471120137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50" t="s">
        <v>60</v>
      </c>
      <c r="B6" s="50" t="s">
        <v>1082</v>
      </c>
      <c r="C6" s="51">
        <v>0.60069444444444442</v>
      </c>
      <c r="D6" s="50" t="s">
        <v>62</v>
      </c>
      <c r="E6" s="50" t="s">
        <v>311</v>
      </c>
      <c r="F6" s="50" t="s">
        <v>1083</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62" t="s">
        <v>60</v>
      </c>
      <c r="B7" s="62" t="s">
        <v>1082</v>
      </c>
      <c r="C7" s="63">
        <v>0.60069444444444442</v>
      </c>
      <c r="D7" s="62" t="s">
        <v>65</v>
      </c>
      <c r="E7" s="62" t="s">
        <v>153</v>
      </c>
      <c r="F7" s="62" t="s">
        <v>1084</v>
      </c>
      <c r="G7" s="290"/>
      <c r="H7" s="308"/>
      <c r="I7" s="191"/>
      <c r="J7" s="191"/>
      <c r="K7" s="191"/>
      <c r="L7" s="191"/>
      <c r="M7" s="191"/>
      <c r="N7" s="191"/>
      <c r="O7" s="192"/>
      <c r="P7" s="191"/>
      <c r="Q7" s="193"/>
      <c r="R7" s="30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0"/>
      <c r="B8" s="311"/>
      <c r="C8" s="311"/>
      <c r="D8" s="311"/>
      <c r="E8" s="311"/>
      <c r="F8" s="311"/>
      <c r="G8" s="312"/>
      <c r="H8" s="313"/>
      <c r="I8" s="313"/>
      <c r="J8" s="313"/>
      <c r="K8" s="313"/>
      <c r="L8" s="313"/>
      <c r="M8" s="313"/>
      <c r="N8" s="313"/>
      <c r="O8" s="314"/>
      <c r="P8" s="313"/>
      <c r="Q8" s="312"/>
      <c r="R8" s="31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45983</v>
      </c>
      <c r="H9" s="295" t="s">
        <v>6</v>
      </c>
      <c r="I9" s="292"/>
      <c r="J9" s="292"/>
      <c r="K9" s="292"/>
      <c r="L9" s="292"/>
      <c r="M9" s="292"/>
      <c r="N9" s="292"/>
      <c r="O9" s="292"/>
      <c r="P9" s="292"/>
      <c r="Q9" s="292"/>
      <c r="R9" s="29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44" t="s">
        <v>7</v>
      </c>
      <c r="B10" s="44" t="s">
        <v>8</v>
      </c>
      <c r="C10" s="45" t="s">
        <v>9</v>
      </c>
      <c r="D10" s="44" t="s">
        <v>10</v>
      </c>
      <c r="E10" s="44" t="s">
        <v>11</v>
      </c>
      <c r="F10" s="44" t="s">
        <v>12</v>
      </c>
      <c r="G10" s="46" t="s">
        <v>13</v>
      </c>
      <c r="H10" s="44" t="s">
        <v>14</v>
      </c>
      <c r="I10" s="47" t="s">
        <v>15</v>
      </c>
      <c r="J10" s="48" t="s">
        <v>16</v>
      </c>
      <c r="K10" s="49" t="s">
        <v>17</v>
      </c>
      <c r="L10" s="48" t="s">
        <v>18</v>
      </c>
      <c r="M10" s="48" t="s">
        <v>19</v>
      </c>
      <c r="N10" s="48" t="s">
        <v>20</v>
      </c>
      <c r="O10" s="44" t="s">
        <v>21</v>
      </c>
      <c r="P10" s="45" t="s">
        <v>22</v>
      </c>
      <c r="Q10" s="48" t="s">
        <v>23</v>
      </c>
      <c r="R10" s="44"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50" t="s">
        <v>60</v>
      </c>
      <c r="B11" s="50" t="s">
        <v>1082</v>
      </c>
      <c r="C11" s="51">
        <v>0.60763888888888895</v>
      </c>
      <c r="D11" s="50" t="s">
        <v>62</v>
      </c>
      <c r="E11" s="50" t="s">
        <v>87</v>
      </c>
      <c r="F11" s="50" t="s">
        <v>1083</v>
      </c>
      <c r="G11" s="288"/>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62" t="s">
        <v>60</v>
      </c>
      <c r="B12" s="62" t="s">
        <v>1082</v>
      </c>
      <c r="C12" s="63">
        <v>0.60763888888888895</v>
      </c>
      <c r="D12" s="62" t="s">
        <v>65</v>
      </c>
      <c r="E12" s="62" t="s">
        <v>89</v>
      </c>
      <c r="F12" s="62" t="s">
        <v>1084</v>
      </c>
      <c r="G12" s="290"/>
      <c r="H12" s="308"/>
      <c r="I12" s="191"/>
      <c r="J12" s="191"/>
      <c r="K12" s="191"/>
      <c r="L12" s="191"/>
      <c r="M12" s="191"/>
      <c r="N12" s="191"/>
      <c r="O12" s="192"/>
      <c r="P12" s="191"/>
      <c r="Q12" s="193"/>
      <c r="R12" s="30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3" t="s">
        <v>5</v>
      </c>
      <c r="B14" s="294"/>
      <c r="C14" s="294"/>
      <c r="D14" s="294"/>
      <c r="E14" s="294"/>
      <c r="F14" s="294"/>
      <c r="G14" s="5">
        <v>45984</v>
      </c>
      <c r="H14" s="295" t="s">
        <v>6</v>
      </c>
      <c r="I14" s="292"/>
      <c r="J14" s="292"/>
      <c r="K14" s="292"/>
      <c r="L14" s="292"/>
      <c r="M14" s="292"/>
      <c r="N14" s="292"/>
      <c r="O14" s="292"/>
      <c r="P14" s="292"/>
      <c r="Q14" s="292"/>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4" t="s">
        <v>7</v>
      </c>
      <c r="B15" s="44" t="s">
        <v>8</v>
      </c>
      <c r="C15" s="45" t="s">
        <v>9</v>
      </c>
      <c r="D15" s="44" t="s">
        <v>10</v>
      </c>
      <c r="E15" s="44" t="s">
        <v>11</v>
      </c>
      <c r="F15" s="44" t="s">
        <v>12</v>
      </c>
      <c r="G15" s="46" t="s">
        <v>13</v>
      </c>
      <c r="H15" s="44" t="s">
        <v>14</v>
      </c>
      <c r="I15" s="47" t="s">
        <v>15</v>
      </c>
      <c r="J15" s="48" t="s">
        <v>16</v>
      </c>
      <c r="K15" s="49" t="s">
        <v>17</v>
      </c>
      <c r="L15" s="48" t="s">
        <v>18</v>
      </c>
      <c r="M15" s="48" t="s">
        <v>19</v>
      </c>
      <c r="N15" s="48" t="s">
        <v>20</v>
      </c>
      <c r="O15" s="44" t="s">
        <v>21</v>
      </c>
      <c r="P15" s="45" t="s">
        <v>22</v>
      </c>
      <c r="Q15" s="48" t="s">
        <v>23</v>
      </c>
      <c r="R15" s="44"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50" t="s">
        <v>60</v>
      </c>
      <c r="B16" s="50" t="s">
        <v>1082</v>
      </c>
      <c r="C16" s="51">
        <v>0.60069444444444442</v>
      </c>
      <c r="D16" s="50" t="s">
        <v>62</v>
      </c>
      <c r="E16" s="50" t="s">
        <v>93</v>
      </c>
      <c r="F16" s="50" t="s">
        <v>1085</v>
      </c>
      <c r="G16" s="288"/>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62" t="s">
        <v>60</v>
      </c>
      <c r="B17" s="62" t="s">
        <v>1082</v>
      </c>
      <c r="C17" s="63">
        <v>0.60069444444444442</v>
      </c>
      <c r="D17" s="62" t="s">
        <v>65</v>
      </c>
      <c r="E17" s="62" t="s">
        <v>94</v>
      </c>
      <c r="F17" s="62" t="s">
        <v>1086</v>
      </c>
      <c r="G17" s="290"/>
      <c r="H17" s="308"/>
      <c r="I17" s="191"/>
      <c r="J17" s="191"/>
      <c r="K17" s="191"/>
      <c r="L17" s="191"/>
      <c r="M17" s="191"/>
      <c r="N17" s="191"/>
      <c r="O17" s="192"/>
      <c r="P17" s="191"/>
      <c r="Q17" s="193"/>
      <c r="R17" s="30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45986</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50" t="s">
        <v>60</v>
      </c>
      <c r="B21" s="50" t="s">
        <v>1082</v>
      </c>
      <c r="C21" s="51">
        <v>0.60069444444444442</v>
      </c>
      <c r="D21" s="50" t="s">
        <v>62</v>
      </c>
      <c r="E21" s="50" t="s">
        <v>63</v>
      </c>
      <c r="F21" s="50" t="s">
        <v>1085</v>
      </c>
      <c r="G21" s="288"/>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62" t="s">
        <v>60</v>
      </c>
      <c r="B22" s="62" t="s">
        <v>1082</v>
      </c>
      <c r="C22" s="63">
        <v>0.60069444444444442</v>
      </c>
      <c r="D22" s="62" t="s">
        <v>65</v>
      </c>
      <c r="E22" s="62" t="s">
        <v>66</v>
      </c>
      <c r="F22" s="62" t="s">
        <v>1086</v>
      </c>
      <c r="G22" s="290"/>
      <c r="H22" s="308"/>
      <c r="I22" s="191"/>
      <c r="J22" s="191"/>
      <c r="K22" s="191"/>
      <c r="L22" s="191"/>
      <c r="M22" s="191"/>
      <c r="N22" s="191"/>
      <c r="O22" s="192"/>
      <c r="P22" s="191"/>
      <c r="Q22" s="193"/>
      <c r="R22" s="30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0"/>
      <c r="B23" s="311"/>
      <c r="C23" s="311"/>
      <c r="D23" s="311"/>
      <c r="E23" s="311"/>
      <c r="F23" s="311"/>
      <c r="G23" s="312"/>
      <c r="H23" s="313"/>
      <c r="I23" s="313"/>
      <c r="J23" s="313"/>
      <c r="K23" s="313"/>
      <c r="L23" s="313"/>
      <c r="M23" s="313"/>
      <c r="N23" s="313"/>
      <c r="O23" s="314"/>
      <c r="P23" s="313"/>
      <c r="Q23" s="312"/>
      <c r="R23" s="31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3" t="s">
        <v>5</v>
      </c>
      <c r="B24" s="294"/>
      <c r="C24" s="294"/>
      <c r="D24" s="294"/>
      <c r="E24" s="294"/>
      <c r="F24" s="294"/>
      <c r="G24" s="5">
        <v>45987</v>
      </c>
      <c r="H24" s="295" t="s">
        <v>6</v>
      </c>
      <c r="I24" s="292"/>
      <c r="J24" s="292"/>
      <c r="K24" s="292"/>
      <c r="L24" s="292"/>
      <c r="M24" s="292"/>
      <c r="N24" s="292"/>
      <c r="O24" s="292"/>
      <c r="P24" s="292"/>
      <c r="Q24" s="292"/>
      <c r="R24" s="29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44" t="s">
        <v>7</v>
      </c>
      <c r="B25" s="44" t="s">
        <v>8</v>
      </c>
      <c r="C25" s="45" t="s">
        <v>9</v>
      </c>
      <c r="D25" s="44" t="s">
        <v>10</v>
      </c>
      <c r="E25" s="44" t="s">
        <v>11</v>
      </c>
      <c r="F25" s="44" t="s">
        <v>12</v>
      </c>
      <c r="G25" s="46" t="s">
        <v>13</v>
      </c>
      <c r="H25" s="44" t="s">
        <v>14</v>
      </c>
      <c r="I25" s="47" t="s">
        <v>15</v>
      </c>
      <c r="J25" s="48" t="s">
        <v>16</v>
      </c>
      <c r="K25" s="49" t="s">
        <v>17</v>
      </c>
      <c r="L25" s="48" t="s">
        <v>18</v>
      </c>
      <c r="M25" s="48" t="s">
        <v>19</v>
      </c>
      <c r="N25" s="48" t="s">
        <v>20</v>
      </c>
      <c r="O25" s="44" t="s">
        <v>21</v>
      </c>
      <c r="P25" s="45" t="s">
        <v>22</v>
      </c>
      <c r="Q25" s="48" t="s">
        <v>23</v>
      </c>
      <c r="R25" s="44"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50" t="s">
        <v>60</v>
      </c>
      <c r="B26" s="50" t="s">
        <v>1082</v>
      </c>
      <c r="C26" s="51">
        <v>0.60416666666666663</v>
      </c>
      <c r="D26" s="50" t="s">
        <v>62</v>
      </c>
      <c r="E26" s="50" t="s">
        <v>53</v>
      </c>
      <c r="F26" s="50" t="s">
        <v>1083</v>
      </c>
      <c r="G26" s="288"/>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62" t="s">
        <v>60</v>
      </c>
      <c r="B27" s="62" t="s">
        <v>1082</v>
      </c>
      <c r="C27" s="63">
        <v>0.60416666666666663</v>
      </c>
      <c r="D27" s="62" t="s">
        <v>65</v>
      </c>
      <c r="E27" s="62" t="s">
        <v>56</v>
      </c>
      <c r="F27" s="62" t="s">
        <v>1084</v>
      </c>
      <c r="G27" s="290"/>
      <c r="H27" s="308"/>
      <c r="I27" s="191"/>
      <c r="J27" s="191"/>
      <c r="K27" s="191"/>
      <c r="L27" s="191"/>
      <c r="M27" s="191"/>
      <c r="N27" s="191"/>
      <c r="O27" s="192"/>
      <c r="P27" s="191"/>
      <c r="Q27" s="193"/>
      <c r="R27" s="30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3" t="s">
        <v>5</v>
      </c>
      <c r="B29" s="294"/>
      <c r="C29" s="294"/>
      <c r="D29" s="294"/>
      <c r="E29" s="294"/>
      <c r="F29" s="294"/>
      <c r="G29" s="5">
        <v>45988</v>
      </c>
      <c r="H29" s="295" t="s">
        <v>6</v>
      </c>
      <c r="I29" s="292"/>
      <c r="J29" s="292"/>
      <c r="K29" s="292"/>
      <c r="L29" s="292"/>
      <c r="M29" s="292"/>
      <c r="N29" s="292"/>
      <c r="O29" s="292"/>
      <c r="P29" s="292"/>
      <c r="Q29" s="292"/>
      <c r="R29" s="29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4" t="s">
        <v>7</v>
      </c>
      <c r="B30" s="44" t="s">
        <v>8</v>
      </c>
      <c r="C30" s="45" t="s">
        <v>9</v>
      </c>
      <c r="D30" s="44" t="s">
        <v>10</v>
      </c>
      <c r="E30" s="44" t="s">
        <v>11</v>
      </c>
      <c r="F30" s="44" t="s">
        <v>12</v>
      </c>
      <c r="G30" s="46" t="s">
        <v>13</v>
      </c>
      <c r="H30" s="44" t="s">
        <v>14</v>
      </c>
      <c r="I30" s="47" t="s">
        <v>15</v>
      </c>
      <c r="J30" s="48" t="s">
        <v>16</v>
      </c>
      <c r="K30" s="49" t="s">
        <v>17</v>
      </c>
      <c r="L30" s="48" t="s">
        <v>18</v>
      </c>
      <c r="M30" s="48" t="s">
        <v>19</v>
      </c>
      <c r="N30" s="48" t="s">
        <v>20</v>
      </c>
      <c r="O30" s="44" t="s">
        <v>21</v>
      </c>
      <c r="P30" s="45" t="s">
        <v>22</v>
      </c>
      <c r="Q30" s="48" t="s">
        <v>23</v>
      </c>
      <c r="R30" s="44"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50" t="s">
        <v>60</v>
      </c>
      <c r="B31" s="50" t="s">
        <v>1082</v>
      </c>
      <c r="C31" s="51">
        <v>0.60416666666666663</v>
      </c>
      <c r="D31" s="50" t="s">
        <v>919</v>
      </c>
      <c r="E31" s="50" t="s">
        <v>80</v>
      </c>
      <c r="F31" s="50" t="s">
        <v>1087</v>
      </c>
      <c r="G31" s="288"/>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38" t="s">
        <v>60</v>
      </c>
      <c r="B32" s="38" t="s">
        <v>1082</v>
      </c>
      <c r="C32" s="39">
        <v>0.60416666666666663</v>
      </c>
      <c r="D32" s="38" t="s">
        <v>62</v>
      </c>
      <c r="E32" s="38" t="s">
        <v>71</v>
      </c>
      <c r="F32" s="38" t="s">
        <v>1088</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62" t="s">
        <v>60</v>
      </c>
      <c r="B33" s="62" t="s">
        <v>1082</v>
      </c>
      <c r="C33" s="63">
        <v>0.60416666666666663</v>
      </c>
      <c r="D33" s="62" t="s">
        <v>65</v>
      </c>
      <c r="E33" s="62" t="s">
        <v>71</v>
      </c>
      <c r="F33" s="62" t="s">
        <v>1089</v>
      </c>
      <c r="G33" s="290"/>
      <c r="H33" s="308"/>
      <c r="I33" s="191"/>
      <c r="J33" s="191"/>
      <c r="K33" s="191"/>
      <c r="L33" s="191"/>
      <c r="M33" s="191"/>
      <c r="N33" s="191"/>
      <c r="O33" s="192"/>
      <c r="P33" s="191"/>
      <c r="Q33" s="193"/>
      <c r="R33" s="30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45990</v>
      </c>
      <c r="H35" s="295" t="s">
        <v>6</v>
      </c>
      <c r="I35" s="292"/>
      <c r="J35" s="292"/>
      <c r="K35" s="292"/>
      <c r="L35" s="292"/>
      <c r="M35" s="292"/>
      <c r="N35" s="292"/>
      <c r="O35" s="292"/>
      <c r="P35" s="292"/>
      <c r="Q35" s="292"/>
      <c r="R35" s="29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44" t="s">
        <v>7</v>
      </c>
      <c r="B36" s="44" t="s">
        <v>8</v>
      </c>
      <c r="C36" s="45" t="s">
        <v>9</v>
      </c>
      <c r="D36" s="44" t="s">
        <v>10</v>
      </c>
      <c r="E36" s="44" t="s">
        <v>11</v>
      </c>
      <c r="F36" s="44" t="s">
        <v>12</v>
      </c>
      <c r="G36" s="46" t="s">
        <v>13</v>
      </c>
      <c r="H36" s="44" t="s">
        <v>14</v>
      </c>
      <c r="I36" s="47" t="s">
        <v>15</v>
      </c>
      <c r="J36" s="48" t="s">
        <v>16</v>
      </c>
      <c r="K36" s="49" t="s">
        <v>17</v>
      </c>
      <c r="L36" s="48" t="s">
        <v>18</v>
      </c>
      <c r="M36" s="48" t="s">
        <v>19</v>
      </c>
      <c r="N36" s="48" t="s">
        <v>20</v>
      </c>
      <c r="O36" s="44" t="s">
        <v>21</v>
      </c>
      <c r="P36" s="45" t="s">
        <v>22</v>
      </c>
      <c r="Q36" s="48" t="s">
        <v>23</v>
      </c>
      <c r="R36" s="44"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50" t="s">
        <v>60</v>
      </c>
      <c r="B37" s="50" t="s">
        <v>1082</v>
      </c>
      <c r="C37" s="51">
        <v>0.60069444444444442</v>
      </c>
      <c r="D37" s="50" t="s">
        <v>919</v>
      </c>
      <c r="E37" s="50" t="s">
        <v>80</v>
      </c>
      <c r="F37" s="50" t="s">
        <v>676</v>
      </c>
      <c r="G37" s="288"/>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38" t="s">
        <v>60</v>
      </c>
      <c r="B38" s="38" t="s">
        <v>1082</v>
      </c>
      <c r="C38" s="39">
        <v>0.60069444444444442</v>
      </c>
      <c r="D38" s="38" t="s">
        <v>62</v>
      </c>
      <c r="E38" s="38" t="s">
        <v>71</v>
      </c>
      <c r="F38" s="38" t="s">
        <v>478</v>
      </c>
      <c r="G38" s="289"/>
      <c r="H38" s="33"/>
      <c r="I38" s="34"/>
      <c r="J38" s="34"/>
      <c r="K38" s="34"/>
      <c r="L38" s="34"/>
      <c r="M38" s="34"/>
      <c r="N38" s="34"/>
      <c r="O38" s="35"/>
      <c r="P38" s="34"/>
      <c r="Q38" s="36"/>
      <c r="R38" s="3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 customHeight="1">
      <c r="A39" s="62" t="s">
        <v>60</v>
      </c>
      <c r="B39" s="62" t="s">
        <v>1082</v>
      </c>
      <c r="C39" s="63">
        <v>0.60069444444444442</v>
      </c>
      <c r="D39" s="62" t="s">
        <v>65</v>
      </c>
      <c r="E39" s="62" t="s">
        <v>71</v>
      </c>
      <c r="F39" s="62" t="s">
        <v>1090</v>
      </c>
      <c r="G39" s="290"/>
      <c r="H39" s="308"/>
      <c r="I39" s="191"/>
      <c r="J39" s="191"/>
      <c r="K39" s="191"/>
      <c r="L39" s="191"/>
      <c r="M39" s="191"/>
      <c r="N39" s="191"/>
      <c r="O39" s="192"/>
      <c r="P39" s="191"/>
      <c r="Q39" s="193"/>
      <c r="R39" s="30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5" customHeight="1">
      <c r="A40" s="310"/>
      <c r="B40" s="311"/>
      <c r="C40" s="311"/>
      <c r="D40" s="311"/>
      <c r="E40" s="311"/>
      <c r="F40" s="311"/>
      <c r="G40" s="312"/>
      <c r="H40" s="313"/>
      <c r="I40" s="313"/>
      <c r="J40" s="313"/>
      <c r="K40" s="313"/>
      <c r="L40" s="313"/>
      <c r="M40" s="313"/>
      <c r="N40" s="313"/>
      <c r="O40" s="314"/>
      <c r="P40" s="313"/>
      <c r="Q40" s="312"/>
      <c r="R40" s="31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15" customHeight="1">
      <c r="A41" s="293" t="s">
        <v>5</v>
      </c>
      <c r="B41" s="294"/>
      <c r="C41" s="294"/>
      <c r="D41" s="294"/>
      <c r="E41" s="294"/>
      <c r="F41" s="294"/>
      <c r="G41" s="5">
        <v>45991</v>
      </c>
      <c r="H41" s="295" t="s">
        <v>6</v>
      </c>
      <c r="I41" s="292"/>
      <c r="J41" s="292"/>
      <c r="K41" s="292"/>
      <c r="L41" s="292"/>
      <c r="M41" s="292"/>
      <c r="N41" s="292"/>
      <c r="O41" s="292"/>
      <c r="P41" s="292"/>
      <c r="Q41" s="292"/>
      <c r="R41" s="29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c r="A42" s="44" t="s">
        <v>7</v>
      </c>
      <c r="B42" s="44" t="s">
        <v>8</v>
      </c>
      <c r="C42" s="45" t="s">
        <v>9</v>
      </c>
      <c r="D42" s="44" t="s">
        <v>10</v>
      </c>
      <c r="E42" s="44" t="s">
        <v>11</v>
      </c>
      <c r="F42" s="44" t="s">
        <v>12</v>
      </c>
      <c r="G42" s="46" t="s">
        <v>13</v>
      </c>
      <c r="H42" s="44" t="s">
        <v>14</v>
      </c>
      <c r="I42" s="47" t="s">
        <v>15</v>
      </c>
      <c r="J42" s="48" t="s">
        <v>16</v>
      </c>
      <c r="K42" s="49" t="s">
        <v>17</v>
      </c>
      <c r="L42" s="48" t="s">
        <v>18</v>
      </c>
      <c r="M42" s="48" t="s">
        <v>19</v>
      </c>
      <c r="N42" s="48" t="s">
        <v>20</v>
      </c>
      <c r="O42" s="44" t="s">
        <v>21</v>
      </c>
      <c r="P42" s="45" t="s">
        <v>22</v>
      </c>
      <c r="Q42" s="48" t="s">
        <v>23</v>
      </c>
      <c r="R42" s="44"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50" t="s">
        <v>60</v>
      </c>
      <c r="B43" s="50" t="s">
        <v>1082</v>
      </c>
      <c r="C43" s="51">
        <v>0.60069444444444442</v>
      </c>
      <c r="D43" s="50" t="s">
        <v>919</v>
      </c>
      <c r="E43" s="50" t="s">
        <v>80</v>
      </c>
      <c r="F43" s="50" t="s">
        <v>1087</v>
      </c>
      <c r="G43" s="288"/>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38" t="s">
        <v>60</v>
      </c>
      <c r="B44" s="38" t="s">
        <v>1082</v>
      </c>
      <c r="C44" s="39">
        <v>0.60069444444444442</v>
      </c>
      <c r="D44" s="38" t="s">
        <v>62</v>
      </c>
      <c r="E44" s="38" t="s">
        <v>71</v>
      </c>
      <c r="F44" s="38" t="s">
        <v>1088</v>
      </c>
      <c r="G44" s="289"/>
      <c r="H44" s="33"/>
      <c r="I44" s="34"/>
      <c r="J44" s="34"/>
      <c r="K44" s="34"/>
      <c r="L44" s="34"/>
      <c r="M44" s="34"/>
      <c r="N44" s="34"/>
      <c r="O44" s="35"/>
      <c r="P44" s="34"/>
      <c r="Q44" s="36"/>
      <c r="R44" s="3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62" t="s">
        <v>60</v>
      </c>
      <c r="B45" s="62" t="s">
        <v>1082</v>
      </c>
      <c r="C45" s="63">
        <v>0.60069444444444442</v>
      </c>
      <c r="D45" s="62" t="s">
        <v>65</v>
      </c>
      <c r="E45" s="62" t="s">
        <v>71</v>
      </c>
      <c r="F45" s="62" t="s">
        <v>1089</v>
      </c>
      <c r="G45" s="290"/>
      <c r="H45" s="308"/>
      <c r="I45" s="191"/>
      <c r="J45" s="191"/>
      <c r="K45" s="191"/>
      <c r="L45" s="191"/>
      <c r="M45" s="191"/>
      <c r="N45" s="191"/>
      <c r="O45" s="192"/>
      <c r="P45" s="191"/>
      <c r="Q45" s="193"/>
      <c r="R45" s="30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5" customHeight="1">
      <c r="A46" s="316"/>
      <c r="B46" s="312"/>
      <c r="C46" s="312"/>
      <c r="D46" s="312"/>
      <c r="E46" s="312"/>
      <c r="F46" s="312"/>
      <c r="G46" s="312"/>
      <c r="H46" s="312"/>
      <c r="I46" s="312"/>
      <c r="J46" s="312"/>
      <c r="K46" s="312"/>
      <c r="L46" s="312"/>
      <c r="M46" s="312"/>
      <c r="N46" s="312"/>
      <c r="O46" s="312"/>
      <c r="P46" s="312"/>
      <c r="Q46" s="312"/>
      <c r="R46" s="31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sheetData>
  <mergeCells count="41">
    <mergeCell ref="A1:C1"/>
    <mergeCell ref="G1:H1"/>
    <mergeCell ref="H24:R24"/>
    <mergeCell ref="G21:G22"/>
    <mergeCell ref="G11:G12"/>
    <mergeCell ref="H14:R14"/>
    <mergeCell ref="A4:F4"/>
    <mergeCell ref="A23:R23"/>
    <mergeCell ref="A8:R8"/>
    <mergeCell ref="J1:M1"/>
    <mergeCell ref="A19:F19"/>
    <mergeCell ref="D1:F1"/>
    <mergeCell ref="A34:R34"/>
    <mergeCell ref="G26:G27"/>
    <mergeCell ref="A41:F41"/>
    <mergeCell ref="O1:Q1"/>
    <mergeCell ref="H35:R35"/>
    <mergeCell ref="H29:R29"/>
    <mergeCell ref="A9:F9"/>
    <mergeCell ref="A28:R28"/>
    <mergeCell ref="A13:R13"/>
    <mergeCell ref="K2:R2"/>
    <mergeCell ref="H19:R19"/>
    <mergeCell ref="G16:G17"/>
    <mergeCell ref="A40:R40"/>
    <mergeCell ref="A24:F24"/>
    <mergeCell ref="G37:G39"/>
    <mergeCell ref="A46:R46"/>
    <mergeCell ref="H41:R41"/>
    <mergeCell ref="H4:R4"/>
    <mergeCell ref="A18:R18"/>
    <mergeCell ref="A2:F2"/>
    <mergeCell ref="A3:R3"/>
    <mergeCell ref="H9:R9"/>
    <mergeCell ref="G31:G33"/>
    <mergeCell ref="A14:F14"/>
    <mergeCell ref="G43:G45"/>
    <mergeCell ref="G6:G7"/>
    <mergeCell ref="G2:J2"/>
    <mergeCell ref="A35:F35"/>
    <mergeCell ref="A29:F29"/>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0"/>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6.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60</v>
      </c>
      <c r="C2" s="142" t="s">
        <v>1082</v>
      </c>
      <c r="D2" s="141" t="s">
        <v>1081</v>
      </c>
      <c r="E2" s="143">
        <v>1.600694444444444</v>
      </c>
      <c r="F2" s="141" t="s">
        <v>62</v>
      </c>
      <c r="G2" s="144">
        <v>6</v>
      </c>
      <c r="H2" s="207" t="s">
        <v>1083</v>
      </c>
    </row>
    <row r="3" spans="1:8" ht="18">
      <c r="A3" s="168">
        <v>45979</v>
      </c>
      <c r="B3" s="169" t="s">
        <v>60</v>
      </c>
      <c r="C3" s="170" t="s">
        <v>1082</v>
      </c>
      <c r="D3" s="169" t="s">
        <v>1081</v>
      </c>
      <c r="E3" s="171">
        <v>1.600694444444444</v>
      </c>
      <c r="F3" s="169" t="s">
        <v>65</v>
      </c>
      <c r="G3" s="172">
        <v>6</v>
      </c>
      <c r="H3" s="169" t="s">
        <v>1084</v>
      </c>
    </row>
    <row r="4" spans="1:8" ht="18">
      <c r="A4" s="161">
        <v>45983</v>
      </c>
      <c r="B4" s="141" t="s">
        <v>60</v>
      </c>
      <c r="C4" s="142" t="s">
        <v>1082</v>
      </c>
      <c r="D4" s="141" t="s">
        <v>1081</v>
      </c>
      <c r="E4" s="143">
        <v>1.6076388888888891</v>
      </c>
      <c r="F4" s="141" t="s">
        <v>62</v>
      </c>
      <c r="G4" s="144">
        <v>2</v>
      </c>
      <c r="H4" s="207" t="s">
        <v>1083</v>
      </c>
    </row>
    <row r="5" spans="1:8" ht="18">
      <c r="A5" s="168">
        <v>45983</v>
      </c>
      <c r="B5" s="169" t="s">
        <v>60</v>
      </c>
      <c r="C5" s="170" t="s">
        <v>1082</v>
      </c>
      <c r="D5" s="169" t="s">
        <v>1081</v>
      </c>
      <c r="E5" s="171">
        <v>1.6076388888888891</v>
      </c>
      <c r="F5" s="169" t="s">
        <v>65</v>
      </c>
      <c r="G5" s="172">
        <v>2</v>
      </c>
      <c r="H5" s="169" t="s">
        <v>1084</v>
      </c>
    </row>
    <row r="6" spans="1:8" ht="18">
      <c r="A6" s="161">
        <v>45984</v>
      </c>
      <c r="B6" s="141" t="s">
        <v>60</v>
      </c>
      <c r="C6" s="142" t="s">
        <v>1082</v>
      </c>
      <c r="D6" s="141" t="s">
        <v>1081</v>
      </c>
      <c r="E6" s="143">
        <v>1.600694444444444</v>
      </c>
      <c r="F6" s="141" t="s">
        <v>62</v>
      </c>
      <c r="G6" s="144">
        <v>1</v>
      </c>
      <c r="H6" s="207" t="s">
        <v>1085</v>
      </c>
    </row>
    <row r="7" spans="1:8" ht="18">
      <c r="A7" s="168">
        <v>45984</v>
      </c>
      <c r="B7" s="169" t="s">
        <v>60</v>
      </c>
      <c r="C7" s="170" t="s">
        <v>1082</v>
      </c>
      <c r="D7" s="169" t="s">
        <v>1081</v>
      </c>
      <c r="E7" s="171">
        <v>1.600694444444444</v>
      </c>
      <c r="F7" s="169" t="s">
        <v>65</v>
      </c>
      <c r="G7" s="172">
        <v>1</v>
      </c>
      <c r="H7" s="169" t="s">
        <v>1086</v>
      </c>
    </row>
    <row r="8" spans="1:8" ht="18">
      <c r="A8" s="161">
        <v>45986</v>
      </c>
      <c r="B8" s="141" t="s">
        <v>60</v>
      </c>
      <c r="C8" s="142" t="s">
        <v>1082</v>
      </c>
      <c r="D8" s="141" t="s">
        <v>1081</v>
      </c>
      <c r="E8" s="143">
        <v>1.600694444444444</v>
      </c>
      <c r="F8" s="141" t="s">
        <v>62</v>
      </c>
      <c r="G8" s="144">
        <v>4</v>
      </c>
      <c r="H8" s="207" t="s">
        <v>1085</v>
      </c>
    </row>
    <row r="9" spans="1:8" ht="18">
      <c r="A9" s="168">
        <v>45986</v>
      </c>
      <c r="B9" s="169" t="s">
        <v>60</v>
      </c>
      <c r="C9" s="170" t="s">
        <v>1082</v>
      </c>
      <c r="D9" s="169" t="s">
        <v>1081</v>
      </c>
      <c r="E9" s="171">
        <v>1.600694444444444</v>
      </c>
      <c r="F9" s="169" t="s">
        <v>65</v>
      </c>
      <c r="G9" s="172">
        <v>4</v>
      </c>
      <c r="H9" s="169" t="s">
        <v>1086</v>
      </c>
    </row>
    <row r="10" spans="1:8" ht="18">
      <c r="A10" s="161">
        <v>45987</v>
      </c>
      <c r="B10" s="141" t="s">
        <v>60</v>
      </c>
      <c r="C10" s="142" t="s">
        <v>1082</v>
      </c>
      <c r="D10" s="141" t="s">
        <v>1081</v>
      </c>
      <c r="E10" s="143">
        <v>1.604166666666667</v>
      </c>
      <c r="F10" s="141" t="s">
        <v>62</v>
      </c>
      <c r="G10" s="144">
        <v>7</v>
      </c>
      <c r="H10" s="207" t="s">
        <v>1083</v>
      </c>
    </row>
    <row r="11" spans="1:8" ht="18">
      <c r="A11" s="168">
        <v>45987</v>
      </c>
      <c r="B11" s="169" t="s">
        <v>60</v>
      </c>
      <c r="C11" s="170" t="s">
        <v>1082</v>
      </c>
      <c r="D11" s="169" t="s">
        <v>1081</v>
      </c>
      <c r="E11" s="171">
        <v>1.604166666666667</v>
      </c>
      <c r="F11" s="169" t="s">
        <v>65</v>
      </c>
      <c r="G11" s="172">
        <v>7</v>
      </c>
      <c r="H11" s="169" t="s">
        <v>1084</v>
      </c>
    </row>
    <row r="12" spans="1:8" ht="18">
      <c r="A12" s="161">
        <v>45988</v>
      </c>
      <c r="B12" s="141" t="s">
        <v>60</v>
      </c>
      <c r="C12" s="142" t="s">
        <v>1082</v>
      </c>
      <c r="D12" s="141" t="s">
        <v>1081</v>
      </c>
      <c r="E12" s="143">
        <v>1.604166666666667</v>
      </c>
      <c r="F12" s="141" t="s">
        <v>919</v>
      </c>
      <c r="G12" s="144">
        <v>9</v>
      </c>
      <c r="H12" s="162">
        <v>647</v>
      </c>
    </row>
    <row r="13" spans="1:8" ht="18">
      <c r="A13" s="146">
        <v>45988</v>
      </c>
      <c r="B13" s="147" t="s">
        <v>60</v>
      </c>
      <c r="C13" s="148" t="s">
        <v>1082</v>
      </c>
      <c r="D13" s="147" t="s">
        <v>1081</v>
      </c>
      <c r="E13" s="149">
        <v>1.604166666666667</v>
      </c>
      <c r="F13" s="147" t="s">
        <v>62</v>
      </c>
      <c r="G13" s="150">
        <v>9</v>
      </c>
      <c r="H13" s="163">
        <v>925</v>
      </c>
    </row>
    <row r="14" spans="1:8" ht="18">
      <c r="A14" s="168">
        <v>45988</v>
      </c>
      <c r="B14" s="169" t="s">
        <v>60</v>
      </c>
      <c r="C14" s="170" t="s">
        <v>1082</v>
      </c>
      <c r="D14" s="169" t="s">
        <v>1081</v>
      </c>
      <c r="E14" s="171">
        <v>1.604166666666667</v>
      </c>
      <c r="F14" s="169" t="s">
        <v>65</v>
      </c>
      <c r="G14" s="172">
        <v>9</v>
      </c>
      <c r="H14" s="249">
        <v>997</v>
      </c>
    </row>
    <row r="15" spans="1:8" ht="18">
      <c r="A15" s="161">
        <v>45990</v>
      </c>
      <c r="B15" s="141" t="s">
        <v>60</v>
      </c>
      <c r="C15" s="142" t="s">
        <v>1082</v>
      </c>
      <c r="D15" s="141" t="s">
        <v>1081</v>
      </c>
      <c r="E15" s="143">
        <v>1.600694444444444</v>
      </c>
      <c r="F15" s="141" t="s">
        <v>919</v>
      </c>
      <c r="G15" s="144">
        <v>9</v>
      </c>
      <c r="H15" s="162">
        <v>551</v>
      </c>
    </row>
    <row r="16" spans="1:8" ht="18">
      <c r="A16" s="146">
        <v>45990</v>
      </c>
      <c r="B16" s="147" t="s">
        <v>60</v>
      </c>
      <c r="C16" s="148" t="s">
        <v>1082</v>
      </c>
      <c r="D16" s="147" t="s">
        <v>1081</v>
      </c>
      <c r="E16" s="149">
        <v>1.600694444444444</v>
      </c>
      <c r="F16" s="147" t="s">
        <v>62</v>
      </c>
      <c r="G16" s="150">
        <v>9</v>
      </c>
      <c r="H16" s="163">
        <v>829</v>
      </c>
    </row>
    <row r="17" spans="1:8" ht="18">
      <c r="A17" s="168">
        <v>45990</v>
      </c>
      <c r="B17" s="169" t="s">
        <v>60</v>
      </c>
      <c r="C17" s="170" t="s">
        <v>1082</v>
      </c>
      <c r="D17" s="169" t="s">
        <v>1081</v>
      </c>
      <c r="E17" s="171">
        <v>1.600694444444444</v>
      </c>
      <c r="F17" s="169" t="s">
        <v>65</v>
      </c>
      <c r="G17" s="172">
        <v>9</v>
      </c>
      <c r="H17" s="249">
        <v>901</v>
      </c>
    </row>
    <row r="18" spans="1:8" ht="18">
      <c r="A18" s="161">
        <v>45991</v>
      </c>
      <c r="B18" s="141" t="s">
        <v>60</v>
      </c>
      <c r="C18" s="142" t="s">
        <v>1082</v>
      </c>
      <c r="D18" s="141" t="s">
        <v>1081</v>
      </c>
      <c r="E18" s="143">
        <v>1.600694444444444</v>
      </c>
      <c r="F18" s="141" t="s">
        <v>919</v>
      </c>
      <c r="G18" s="144">
        <v>9</v>
      </c>
      <c r="H18" s="162">
        <v>647</v>
      </c>
    </row>
    <row r="19" spans="1:8" ht="18">
      <c r="A19" s="146">
        <v>45991</v>
      </c>
      <c r="B19" s="147" t="s">
        <v>60</v>
      </c>
      <c r="C19" s="148" t="s">
        <v>1082</v>
      </c>
      <c r="D19" s="147" t="s">
        <v>1081</v>
      </c>
      <c r="E19" s="149">
        <v>1.600694444444444</v>
      </c>
      <c r="F19" s="147" t="s">
        <v>62</v>
      </c>
      <c r="G19" s="150">
        <v>9</v>
      </c>
      <c r="H19" s="163">
        <v>925</v>
      </c>
    </row>
    <row r="20" spans="1:8" ht="18">
      <c r="A20" s="168">
        <v>45991</v>
      </c>
      <c r="B20" s="169" t="s">
        <v>60</v>
      </c>
      <c r="C20" s="170" t="s">
        <v>1082</v>
      </c>
      <c r="D20" s="169" t="s">
        <v>1081</v>
      </c>
      <c r="E20" s="171">
        <v>1.600694444444444</v>
      </c>
      <c r="F20" s="169" t="s">
        <v>65</v>
      </c>
      <c r="G20" s="172">
        <v>9</v>
      </c>
      <c r="H20" s="249">
        <v>997</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5"/>
  <cols>
    <col min="14" max="14" width="7.7109375" bestFit="1" customWidth="1"/>
  </cols>
  <sheetData>
    <row r="1" spans="1:92" ht="28.9" customHeight="1">
      <c r="A1" s="296" t="s">
        <v>0</v>
      </c>
      <c r="B1" s="297"/>
      <c r="C1" s="297"/>
      <c r="D1" s="296" t="s">
        <v>1091</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45978.376474019038</v>
      </c>
      <c r="H2" s="285"/>
      <c r="I2" s="285"/>
      <c r="J2" s="285"/>
      <c r="K2" s="299">
        <v>45978.376474019489</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c r="A4" s="246"/>
      <c r="B4" s="246"/>
      <c r="C4" s="246"/>
      <c r="D4" s="246"/>
      <c r="E4" s="246"/>
      <c r="F4" s="246"/>
      <c r="G4" s="247"/>
      <c r="H4" s="248"/>
      <c r="I4" s="248"/>
      <c r="J4" s="248"/>
      <c r="K4" s="248"/>
      <c r="L4" s="248"/>
      <c r="M4" s="248"/>
      <c r="N4" s="248"/>
      <c r="O4" s="248"/>
      <c r="P4" s="248"/>
      <c r="Q4" s="248"/>
      <c r="R4" s="248"/>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c r="A5" s="248"/>
      <c r="B5" s="248"/>
      <c r="C5" s="248"/>
      <c r="D5" s="248"/>
      <c r="E5" s="248"/>
      <c r="F5" s="248"/>
      <c r="G5" s="248"/>
      <c r="H5" s="248"/>
      <c r="I5" s="248"/>
      <c r="J5" s="248"/>
      <c r="K5" s="248"/>
      <c r="L5" s="248"/>
      <c r="M5" s="248"/>
      <c r="N5" s="248"/>
      <c r="O5" s="248"/>
      <c r="P5" s="248"/>
      <c r="Q5" s="248"/>
      <c r="R5" s="248"/>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5"/>
  <cols>
    <col min="1" max="1" width="4.28515625" bestFit="1" customWidth="1"/>
    <col min="2" max="2" width="5.28515625" bestFit="1" customWidth="1"/>
    <col min="3" max="3" width="3" bestFit="1" customWidth="1"/>
    <col min="4" max="4" width="4.28515625" bestFit="1" customWidth="1"/>
    <col min="5" max="5" width="7.28515625" bestFit="1" customWidth="1"/>
    <col min="6" max="6" width="4.28515625" bestFit="1" customWidth="1"/>
    <col min="7" max="7" width="2.7109375" bestFit="1" customWidth="1"/>
    <col min="8" max="8" width="4.42578125" bestFit="1" customWidth="1"/>
    <col min="9" max="10" width="6.7109375" bestFit="1" customWidth="1"/>
    <col min="11" max="11" width="9" bestFit="1" customWidth="1"/>
    <col min="12" max="12" width="7.42578125" bestFit="1" customWidth="1"/>
    <col min="13" max="13" width="6.140625" bestFit="1" customWidth="1"/>
    <col min="14" max="14" width="7.7109375" bestFit="1" customWidth="1"/>
    <col min="15" max="15" width="13.7109375" bestFit="1" customWidth="1"/>
    <col min="16" max="16" width="2" bestFit="1" customWidth="1"/>
    <col min="17" max="17" width="2.140625" bestFit="1" customWidth="1"/>
    <col min="18" max="18" width="2.7109375" bestFit="1" customWidth="1"/>
    <col min="19" max="20" width="2.28515625" bestFit="1" customWidth="1"/>
    <col min="21" max="21" width="2.140625" bestFit="1" customWidth="1"/>
    <col min="22" max="22" width="2.28515625" bestFit="1" customWidth="1"/>
    <col min="23" max="23" width="1.85546875" bestFit="1" customWidth="1"/>
    <col min="24" max="24" width="2.28515625" bestFit="1" customWidth="1"/>
    <col min="25" max="25" width="2" bestFit="1" customWidth="1"/>
    <col min="26" max="26" width="2.7109375" bestFit="1" customWidth="1"/>
    <col min="27" max="27" width="2" bestFit="1" customWidth="1"/>
    <col min="28" max="28" width="2.140625" bestFit="1" customWidth="1"/>
    <col min="29" max="30" width="2.28515625" bestFit="1" customWidth="1"/>
    <col min="31" max="31" width="1.5703125" bestFit="1" customWidth="1"/>
    <col min="32" max="32" width="2" bestFit="1" customWidth="1"/>
    <col min="33" max="33" width="2.28515625" bestFit="1" customWidth="1"/>
    <col min="34" max="34" width="2.140625" bestFit="1" customWidth="1"/>
    <col min="35" max="35" width="2.2851562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5"/>
  <cols>
    <col min="1" max="1" width="5.42578125" bestFit="1" customWidth="1"/>
    <col min="2" max="2" width="7.7109375" bestFit="1" customWidth="1"/>
    <col min="3" max="3" width="11.7109375" bestFit="1" customWidth="1"/>
    <col min="4" max="4" width="6.7109375" bestFit="1" customWidth="1"/>
    <col min="5" max="5" width="11.140625" bestFit="1" customWidth="1"/>
    <col min="6" max="6" width="9.28515625" bestFit="1" customWidth="1"/>
    <col min="7" max="7" width="12.42578125" bestFit="1" customWidth="1"/>
    <col min="8" max="8" width="15.28515625" bestFit="1" customWidth="1"/>
  </cols>
  <sheetData>
    <row r="1" spans="1:8">
      <c r="A1" s="129" t="s">
        <v>271</v>
      </c>
      <c r="B1" s="129" t="s">
        <v>7</v>
      </c>
      <c r="C1" s="129" t="s">
        <v>8</v>
      </c>
      <c r="D1" s="129" t="s">
        <v>272</v>
      </c>
      <c r="E1" s="129" t="s">
        <v>9</v>
      </c>
      <c r="F1" s="129" t="s">
        <v>10</v>
      </c>
      <c r="G1" s="129" t="s">
        <v>11</v>
      </c>
      <c r="H1" s="129"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721"/>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4.28515625" bestFit="1" customWidth="1"/>
  </cols>
  <sheetData>
    <row r="1" spans="1:92" ht="28.9" customHeight="1">
      <c r="A1" s="296" t="s">
        <v>0</v>
      </c>
      <c r="B1" s="297"/>
      <c r="C1" s="297"/>
      <c r="D1" s="296" t="s">
        <v>1092</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45978.376474244702</v>
      </c>
      <c r="H2" s="285"/>
      <c r="I2" s="285"/>
      <c r="J2" s="285"/>
      <c r="K2" s="299">
        <v>45978.37647424516</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50" t="s">
        <v>40</v>
      </c>
      <c r="B6" s="50" t="s">
        <v>1093</v>
      </c>
      <c r="C6" s="51">
        <v>0.44791666666666669</v>
      </c>
      <c r="D6" s="50" t="s">
        <v>42</v>
      </c>
      <c r="E6" s="50" t="s">
        <v>101</v>
      </c>
      <c r="F6" s="50" t="s">
        <v>1094</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8" t="s">
        <v>40</v>
      </c>
      <c r="B7" s="38" t="s">
        <v>1093</v>
      </c>
      <c r="C7" s="39">
        <v>0.44791666666666669</v>
      </c>
      <c r="D7" s="38" t="s">
        <v>45</v>
      </c>
      <c r="E7" s="38" t="s">
        <v>103</v>
      </c>
      <c r="F7" s="38" t="s">
        <v>1095</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38" t="s">
        <v>40</v>
      </c>
      <c r="B8" s="38" t="s">
        <v>1093</v>
      </c>
      <c r="C8" s="39">
        <v>0.44791666666666669</v>
      </c>
      <c r="D8" s="38" t="s">
        <v>48</v>
      </c>
      <c r="E8" s="38" t="s">
        <v>103</v>
      </c>
      <c r="F8" s="38" t="s">
        <v>44</v>
      </c>
      <c r="G8" s="289"/>
      <c r="H8" s="33"/>
      <c r="I8" s="34"/>
      <c r="J8" s="34"/>
      <c r="K8" s="34"/>
      <c r="L8" s="34"/>
      <c r="M8" s="34"/>
      <c r="N8" s="34"/>
      <c r="O8" s="35"/>
      <c r="P8" s="34"/>
      <c r="Q8" s="36"/>
      <c r="R8" s="3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v>
      </c>
      <c r="B9" s="40" t="s">
        <v>1096</v>
      </c>
      <c r="C9" s="41">
        <v>0.5</v>
      </c>
      <c r="D9" s="40" t="s">
        <v>42</v>
      </c>
      <c r="E9" s="40" t="s">
        <v>133</v>
      </c>
      <c r="F9" s="40" t="s">
        <v>1094</v>
      </c>
      <c r="G9" s="289"/>
      <c r="H9" s="33"/>
      <c r="I9" s="34"/>
      <c r="J9" s="34"/>
      <c r="K9" s="34"/>
      <c r="L9" s="34"/>
      <c r="M9" s="34"/>
      <c r="N9" s="34"/>
      <c r="O9" s="35"/>
      <c r="P9" s="34"/>
      <c r="Q9" s="36"/>
      <c r="R9" s="3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38" t="s">
        <v>40</v>
      </c>
      <c r="B10" s="38" t="s">
        <v>1096</v>
      </c>
      <c r="C10" s="39">
        <v>0.5</v>
      </c>
      <c r="D10" s="38" t="s">
        <v>45</v>
      </c>
      <c r="E10" s="38" t="s">
        <v>56</v>
      </c>
      <c r="F10" s="38" t="s">
        <v>1095</v>
      </c>
      <c r="G10" s="289"/>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38" t="s">
        <v>40</v>
      </c>
      <c r="B11" s="38" t="s">
        <v>1096</v>
      </c>
      <c r="C11" s="39">
        <v>0.5</v>
      </c>
      <c r="D11" s="38" t="s">
        <v>48</v>
      </c>
      <c r="E11" s="38" t="s">
        <v>56</v>
      </c>
      <c r="F11" s="38" t="s">
        <v>1097</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40</v>
      </c>
      <c r="B12" s="40" t="s">
        <v>1098</v>
      </c>
      <c r="C12" s="41">
        <v>0.76041666666666663</v>
      </c>
      <c r="D12" s="40" t="s">
        <v>42</v>
      </c>
      <c r="E12" s="40" t="s">
        <v>544</v>
      </c>
      <c r="F12" s="40" t="s">
        <v>816</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38" t="s">
        <v>40</v>
      </c>
      <c r="B13" s="38" t="s">
        <v>1098</v>
      </c>
      <c r="C13" s="39">
        <v>0.76041666666666663</v>
      </c>
      <c r="D13" s="38" t="s">
        <v>45</v>
      </c>
      <c r="E13" s="38" t="s">
        <v>638</v>
      </c>
      <c r="F13" s="38" t="s">
        <v>127</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38" t="s">
        <v>40</v>
      </c>
      <c r="B14" s="38" t="s">
        <v>1098</v>
      </c>
      <c r="C14" s="39">
        <v>0.76041666666666663</v>
      </c>
      <c r="D14" s="38" t="s">
        <v>48</v>
      </c>
      <c r="E14" s="38" t="s">
        <v>638</v>
      </c>
      <c r="F14" s="38" t="s">
        <v>1097</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40</v>
      </c>
      <c r="B15" s="40" t="s">
        <v>1099</v>
      </c>
      <c r="C15" s="41">
        <v>0.81597222222222221</v>
      </c>
      <c r="D15" s="40" t="s">
        <v>42</v>
      </c>
      <c r="E15" s="40" t="s">
        <v>119</v>
      </c>
      <c r="F15" s="40" t="s">
        <v>816</v>
      </c>
      <c r="G15" s="289"/>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38" t="s">
        <v>40</v>
      </c>
      <c r="B16" s="38" t="s">
        <v>1099</v>
      </c>
      <c r="C16" s="39">
        <v>0.81597222222222221</v>
      </c>
      <c r="D16" s="38" t="s">
        <v>45</v>
      </c>
      <c r="E16" s="38" t="s">
        <v>103</v>
      </c>
      <c r="F16" s="38" t="s">
        <v>127</v>
      </c>
      <c r="G16" s="289"/>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8" t="s">
        <v>40</v>
      </c>
      <c r="B17" s="38" t="s">
        <v>1099</v>
      </c>
      <c r="C17" s="39">
        <v>0.81597222222222221</v>
      </c>
      <c r="D17" s="38" t="s">
        <v>48</v>
      </c>
      <c r="E17" s="38" t="s">
        <v>103</v>
      </c>
      <c r="F17" s="38" t="s">
        <v>1097</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31" t="s">
        <v>50</v>
      </c>
      <c r="B18" s="31" t="s">
        <v>1100</v>
      </c>
      <c r="C18" s="32">
        <v>0.30555555555555552</v>
      </c>
      <c r="D18" s="31" t="s">
        <v>52</v>
      </c>
      <c r="E18" s="31" t="s">
        <v>93</v>
      </c>
      <c r="F18" s="31" t="s">
        <v>673</v>
      </c>
      <c r="G18" s="289"/>
      <c r="H18" s="33"/>
      <c r="I18" s="34"/>
      <c r="J18" s="34"/>
      <c r="K18" s="34"/>
      <c r="L18" s="34"/>
      <c r="M18" s="34"/>
      <c r="N18" s="34"/>
      <c r="O18" s="35"/>
      <c r="P18" s="34"/>
      <c r="Q18" s="36"/>
      <c r="R18" s="3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38" t="s">
        <v>50</v>
      </c>
      <c r="B19" s="38" t="s">
        <v>1100</v>
      </c>
      <c r="C19" s="39">
        <v>0.30555555555555552</v>
      </c>
      <c r="D19" s="38" t="s">
        <v>55</v>
      </c>
      <c r="E19" s="38" t="s">
        <v>94</v>
      </c>
      <c r="F19" s="38" t="s">
        <v>594</v>
      </c>
      <c r="G19" s="289"/>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38" t="s">
        <v>50</v>
      </c>
      <c r="B20" s="38" t="s">
        <v>1100</v>
      </c>
      <c r="C20" s="39">
        <v>0.30555555555555552</v>
      </c>
      <c r="D20" s="38" t="s">
        <v>58</v>
      </c>
      <c r="E20" s="38" t="s">
        <v>94</v>
      </c>
      <c r="F20" s="38" t="s">
        <v>570</v>
      </c>
      <c r="G20" s="289"/>
      <c r="H20" s="33"/>
      <c r="I20" s="34"/>
      <c r="J20" s="34"/>
      <c r="K20" s="34"/>
      <c r="L20" s="34"/>
      <c r="M20" s="34"/>
      <c r="N20" s="34"/>
      <c r="O20" s="35"/>
      <c r="P20" s="34"/>
      <c r="Q20" s="36"/>
      <c r="R20" s="3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40" t="s">
        <v>50</v>
      </c>
      <c r="B21" s="40" t="s">
        <v>1101</v>
      </c>
      <c r="C21" s="41">
        <v>0.42708333333333331</v>
      </c>
      <c r="D21" s="40" t="s">
        <v>52</v>
      </c>
      <c r="E21" s="40" t="s">
        <v>119</v>
      </c>
      <c r="F21" s="40" t="s">
        <v>673</v>
      </c>
      <c r="G21" s="289"/>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38" t="s">
        <v>50</v>
      </c>
      <c r="B22" s="38" t="s">
        <v>1101</v>
      </c>
      <c r="C22" s="39">
        <v>0.42708333333333331</v>
      </c>
      <c r="D22" s="38" t="s">
        <v>55</v>
      </c>
      <c r="E22" s="38" t="s">
        <v>103</v>
      </c>
      <c r="F22" s="38" t="s">
        <v>594</v>
      </c>
      <c r="G22" s="289"/>
      <c r="H22" s="33"/>
      <c r="I22" s="34"/>
      <c r="J22" s="34"/>
      <c r="K22" s="34"/>
      <c r="L22" s="34"/>
      <c r="M22" s="34"/>
      <c r="N22" s="34"/>
      <c r="O22" s="35"/>
      <c r="P22" s="34"/>
      <c r="Q22" s="36"/>
      <c r="R22" s="3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38" t="s">
        <v>50</v>
      </c>
      <c r="B23" s="38" t="s">
        <v>1101</v>
      </c>
      <c r="C23" s="39">
        <v>0.42708333333333331</v>
      </c>
      <c r="D23" s="38" t="s">
        <v>58</v>
      </c>
      <c r="E23" s="38" t="s">
        <v>103</v>
      </c>
      <c r="F23" s="38" t="s">
        <v>570</v>
      </c>
      <c r="G23" s="289"/>
      <c r="H23" s="33"/>
      <c r="I23" s="34"/>
      <c r="J23" s="34"/>
      <c r="K23" s="34"/>
      <c r="L23" s="34"/>
      <c r="M23" s="34"/>
      <c r="N23" s="34"/>
      <c r="O23" s="35"/>
      <c r="P23" s="34"/>
      <c r="Q23" s="36"/>
      <c r="R23" s="3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40" t="s">
        <v>50</v>
      </c>
      <c r="B24" s="40" t="s">
        <v>1102</v>
      </c>
      <c r="C24" s="41">
        <v>0.375</v>
      </c>
      <c r="D24" s="40" t="s">
        <v>52</v>
      </c>
      <c r="E24" s="40" t="s">
        <v>110</v>
      </c>
      <c r="F24" s="40" t="s">
        <v>673</v>
      </c>
      <c r="G24" s="289"/>
      <c r="H24" s="33"/>
      <c r="I24" s="34"/>
      <c r="J24" s="34"/>
      <c r="K24" s="34"/>
      <c r="L24" s="34"/>
      <c r="M24" s="34"/>
      <c r="N24" s="34"/>
      <c r="O24" s="35"/>
      <c r="P24" s="34"/>
      <c r="Q24" s="36"/>
      <c r="R24" s="3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38" t="s">
        <v>50</v>
      </c>
      <c r="B25" s="38" t="s">
        <v>1102</v>
      </c>
      <c r="C25" s="39">
        <v>0.375</v>
      </c>
      <c r="D25" s="38" t="s">
        <v>55</v>
      </c>
      <c r="E25" s="38" t="s">
        <v>111</v>
      </c>
      <c r="F25" s="38" t="s">
        <v>594</v>
      </c>
      <c r="G25" s="289"/>
      <c r="H25" s="33"/>
      <c r="I25" s="34"/>
      <c r="J25" s="34"/>
      <c r="K25" s="34"/>
      <c r="L25" s="34"/>
      <c r="M25" s="34"/>
      <c r="N25" s="34"/>
      <c r="O25" s="35"/>
      <c r="P25" s="34"/>
      <c r="Q25" s="36"/>
      <c r="R25" s="3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38" t="s">
        <v>50</v>
      </c>
      <c r="B26" s="38" t="s">
        <v>1102</v>
      </c>
      <c r="C26" s="39">
        <v>0.375</v>
      </c>
      <c r="D26" s="38" t="s">
        <v>58</v>
      </c>
      <c r="E26" s="38" t="s">
        <v>111</v>
      </c>
      <c r="F26" s="38" t="s">
        <v>570</v>
      </c>
      <c r="G26" s="289"/>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50</v>
      </c>
      <c r="B27" s="40" t="s">
        <v>1103</v>
      </c>
      <c r="C27" s="41">
        <v>0.5</v>
      </c>
      <c r="D27" s="40" t="s">
        <v>52</v>
      </c>
      <c r="E27" s="40" t="s">
        <v>133</v>
      </c>
      <c r="F27" s="40" t="s">
        <v>650</v>
      </c>
      <c r="G27" s="289"/>
      <c r="H27" s="33"/>
      <c r="I27" s="34"/>
      <c r="J27" s="34"/>
      <c r="K27" s="34"/>
      <c r="L27" s="34"/>
      <c r="M27" s="34"/>
      <c r="N27" s="34"/>
      <c r="O27" s="35"/>
      <c r="P27" s="34"/>
      <c r="Q27" s="36"/>
      <c r="R27" s="3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38" t="s">
        <v>50</v>
      </c>
      <c r="B28" s="38" t="s">
        <v>1103</v>
      </c>
      <c r="C28" s="39">
        <v>0.5</v>
      </c>
      <c r="D28" s="38" t="s">
        <v>55</v>
      </c>
      <c r="E28" s="38" t="s">
        <v>56</v>
      </c>
      <c r="F28" s="38" t="s">
        <v>390</v>
      </c>
      <c r="G28" s="289"/>
      <c r="H28" s="33"/>
      <c r="I28" s="34"/>
      <c r="J28" s="34"/>
      <c r="K28" s="34"/>
      <c r="L28" s="34"/>
      <c r="M28" s="34"/>
      <c r="N28" s="34"/>
      <c r="O28" s="35"/>
      <c r="P28" s="34"/>
      <c r="Q28" s="36"/>
      <c r="R28" s="3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38" t="s">
        <v>50</v>
      </c>
      <c r="B29" s="38" t="s">
        <v>1103</v>
      </c>
      <c r="C29" s="39">
        <v>0.5</v>
      </c>
      <c r="D29" s="38" t="s">
        <v>58</v>
      </c>
      <c r="E29" s="38" t="s">
        <v>56</v>
      </c>
      <c r="F29" s="38" t="s">
        <v>651</v>
      </c>
      <c r="G29" s="289"/>
      <c r="H29" s="33"/>
      <c r="I29" s="34"/>
      <c r="J29" s="34"/>
      <c r="K29" s="34"/>
      <c r="L29" s="34"/>
      <c r="M29" s="34"/>
      <c r="N29" s="34"/>
      <c r="O29" s="35"/>
      <c r="P29" s="34"/>
      <c r="Q29" s="36"/>
      <c r="R29" s="3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50</v>
      </c>
      <c r="B30" s="40" t="s">
        <v>1104</v>
      </c>
      <c r="C30" s="41">
        <v>0.6875</v>
      </c>
      <c r="D30" s="40" t="s">
        <v>52</v>
      </c>
      <c r="E30" s="40" t="s">
        <v>75</v>
      </c>
      <c r="F30" s="40" t="s">
        <v>615</v>
      </c>
      <c r="G30" s="289"/>
      <c r="H30" s="33"/>
      <c r="I30" s="34"/>
      <c r="J30" s="34"/>
      <c r="K30" s="34"/>
      <c r="L30" s="34"/>
      <c r="M30" s="34"/>
      <c r="N30" s="34"/>
      <c r="O30" s="35"/>
      <c r="P30" s="34"/>
      <c r="Q30" s="36"/>
      <c r="R30" s="3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38" t="s">
        <v>50</v>
      </c>
      <c r="B31" s="38" t="s">
        <v>1104</v>
      </c>
      <c r="C31" s="39">
        <v>0.6875</v>
      </c>
      <c r="D31" s="38" t="s">
        <v>55</v>
      </c>
      <c r="E31" s="38" t="s">
        <v>66</v>
      </c>
      <c r="F31" s="38" t="s">
        <v>567</v>
      </c>
      <c r="G31" s="289"/>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8" t="s">
        <v>50</v>
      </c>
      <c r="B32" s="38" t="s">
        <v>1104</v>
      </c>
      <c r="C32" s="39">
        <v>0.6875</v>
      </c>
      <c r="D32" s="38" t="s">
        <v>58</v>
      </c>
      <c r="E32" s="38" t="s">
        <v>66</v>
      </c>
      <c r="F32" s="38" t="s">
        <v>616</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40" t="s">
        <v>50</v>
      </c>
      <c r="B33" s="40" t="s">
        <v>1105</v>
      </c>
      <c r="C33" s="41">
        <v>0.56597222222222221</v>
      </c>
      <c r="D33" s="40" t="s">
        <v>52</v>
      </c>
      <c r="E33" s="40" t="s">
        <v>110</v>
      </c>
      <c r="F33" s="40" t="s">
        <v>615</v>
      </c>
      <c r="G33" s="289"/>
      <c r="H33" s="33"/>
      <c r="I33" s="34"/>
      <c r="J33" s="34"/>
      <c r="K33" s="34"/>
      <c r="L33" s="34"/>
      <c r="M33" s="34"/>
      <c r="N33" s="34"/>
      <c r="O33" s="35"/>
      <c r="P33" s="34"/>
      <c r="Q33" s="36"/>
      <c r="R33" s="3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38" t="s">
        <v>50</v>
      </c>
      <c r="B34" s="38" t="s">
        <v>1105</v>
      </c>
      <c r="C34" s="39">
        <v>0.56597222222222221</v>
      </c>
      <c r="D34" s="38" t="s">
        <v>55</v>
      </c>
      <c r="E34" s="38" t="s">
        <v>111</v>
      </c>
      <c r="F34" s="38" t="s">
        <v>567</v>
      </c>
      <c r="G34" s="289"/>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38" t="s">
        <v>50</v>
      </c>
      <c r="B35" s="38" t="s">
        <v>1105</v>
      </c>
      <c r="C35" s="39">
        <v>0.56597222222222221</v>
      </c>
      <c r="D35" s="38" t="s">
        <v>58</v>
      </c>
      <c r="E35" s="38" t="s">
        <v>111</v>
      </c>
      <c r="F35" s="38" t="s">
        <v>616</v>
      </c>
      <c r="G35" s="289"/>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40" t="s">
        <v>50</v>
      </c>
      <c r="B36" s="40" t="s">
        <v>1106</v>
      </c>
      <c r="C36" s="41">
        <v>0.82638888888888884</v>
      </c>
      <c r="D36" s="40" t="s">
        <v>52</v>
      </c>
      <c r="E36" s="40" t="s">
        <v>110</v>
      </c>
      <c r="F36" s="40" t="s">
        <v>567</v>
      </c>
      <c r="G36" s="289"/>
      <c r="H36" s="33"/>
      <c r="I36" s="34"/>
      <c r="J36" s="34"/>
      <c r="K36" s="34"/>
      <c r="L36" s="34"/>
      <c r="M36" s="34"/>
      <c r="N36" s="34"/>
      <c r="O36" s="35"/>
      <c r="P36" s="34"/>
      <c r="Q36" s="36"/>
      <c r="R36" s="3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c r="A37" s="38" t="s">
        <v>50</v>
      </c>
      <c r="B37" s="38" t="s">
        <v>1106</v>
      </c>
      <c r="C37" s="39">
        <v>0.82638888888888884</v>
      </c>
      <c r="D37" s="38" t="s">
        <v>55</v>
      </c>
      <c r="E37" s="38" t="s">
        <v>111</v>
      </c>
      <c r="F37" s="38" t="s">
        <v>568</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38" t="s">
        <v>50</v>
      </c>
      <c r="B38" s="38" t="s">
        <v>1106</v>
      </c>
      <c r="C38" s="39">
        <v>0.82638888888888884</v>
      </c>
      <c r="D38" s="38" t="s">
        <v>58</v>
      </c>
      <c r="E38" s="38" t="s">
        <v>111</v>
      </c>
      <c r="F38" s="38" t="s">
        <v>403</v>
      </c>
      <c r="G38" s="289"/>
      <c r="H38" s="33"/>
      <c r="I38" s="34"/>
      <c r="J38" s="34"/>
      <c r="K38" s="34"/>
      <c r="L38" s="34"/>
      <c r="M38" s="34"/>
      <c r="N38" s="34"/>
      <c r="O38" s="35"/>
      <c r="P38" s="34"/>
      <c r="Q38" s="36"/>
      <c r="R38" s="3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31" t="s">
        <v>399</v>
      </c>
      <c r="B39" s="31" t="s">
        <v>1107</v>
      </c>
      <c r="C39" s="32">
        <v>0.62152777777777779</v>
      </c>
      <c r="D39" s="31" t="s">
        <v>401</v>
      </c>
      <c r="E39" s="31" t="s">
        <v>118</v>
      </c>
      <c r="F39" s="31" t="s">
        <v>1108</v>
      </c>
      <c r="G39" s="289"/>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38" t="s">
        <v>399</v>
      </c>
      <c r="B40" s="38" t="s">
        <v>1107</v>
      </c>
      <c r="C40" s="39">
        <v>0.62152777777777779</v>
      </c>
      <c r="D40" s="38" t="s">
        <v>48</v>
      </c>
      <c r="E40" s="38" t="s">
        <v>111</v>
      </c>
      <c r="F40" s="38" t="s">
        <v>390</v>
      </c>
      <c r="G40" s="289"/>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31" t="s">
        <v>404</v>
      </c>
      <c r="B41" s="31" t="s">
        <v>1109</v>
      </c>
      <c r="C41" s="32">
        <v>0.27777777777777779</v>
      </c>
      <c r="D41" s="31" t="s">
        <v>27</v>
      </c>
      <c r="E41" s="31" t="s">
        <v>28</v>
      </c>
      <c r="F41" s="31" t="s">
        <v>363</v>
      </c>
      <c r="G41" s="289"/>
      <c r="H41" s="33"/>
      <c r="I41" s="34"/>
      <c r="J41" s="34"/>
      <c r="K41" s="34"/>
      <c r="L41" s="34"/>
      <c r="M41" s="34"/>
      <c r="N41" s="34"/>
      <c r="O41" s="35"/>
      <c r="P41" s="34"/>
      <c r="Q41" s="36"/>
      <c r="R41" s="3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98" t="s">
        <v>25</v>
      </c>
      <c r="B42" s="98" t="s">
        <v>1110</v>
      </c>
      <c r="C42" s="99">
        <v>0.91319444444444453</v>
      </c>
      <c r="D42" s="98" t="s">
        <v>27</v>
      </c>
      <c r="E42" s="98" t="s">
        <v>87</v>
      </c>
      <c r="F42" s="98" t="s">
        <v>1111</v>
      </c>
      <c r="G42" s="289"/>
      <c r="H42" s="100" t="s">
        <v>1112</v>
      </c>
      <c r="I42" s="216">
        <v>0.84519999999999995</v>
      </c>
      <c r="J42" s="102">
        <v>142</v>
      </c>
      <c r="K42" s="103">
        <v>45977</v>
      </c>
      <c r="L42" s="102">
        <v>50</v>
      </c>
      <c r="M42" s="102">
        <v>0</v>
      </c>
      <c r="N42" s="102">
        <v>8</v>
      </c>
      <c r="O42" s="104" t="s">
        <v>751</v>
      </c>
      <c r="P42" s="105">
        <v>0.91319444444444453</v>
      </c>
      <c r="Q42" s="102">
        <v>168</v>
      </c>
      <c r="R42" s="106" t="s">
        <v>1113</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31" t="s">
        <v>60</v>
      </c>
      <c r="B43" s="31" t="s">
        <v>1114</v>
      </c>
      <c r="C43" s="32">
        <v>0.5</v>
      </c>
      <c r="D43" s="31" t="s">
        <v>65</v>
      </c>
      <c r="E43" s="31" t="s">
        <v>63</v>
      </c>
      <c r="F43" s="31" t="s">
        <v>1115</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60</v>
      </c>
      <c r="B44" s="40" t="s">
        <v>1116</v>
      </c>
      <c r="C44" s="41">
        <v>0.76041666666666663</v>
      </c>
      <c r="D44" s="40" t="s">
        <v>65</v>
      </c>
      <c r="E44" s="40" t="s">
        <v>75</v>
      </c>
      <c r="F44" s="40" t="s">
        <v>1117</v>
      </c>
      <c r="G44" s="289"/>
      <c r="H44" s="33"/>
      <c r="I44" s="34"/>
      <c r="J44" s="34"/>
      <c r="K44" s="34"/>
      <c r="L44" s="34"/>
      <c r="M44" s="34"/>
      <c r="N44" s="34"/>
      <c r="O44" s="35"/>
      <c r="P44" s="34"/>
      <c r="Q44" s="36"/>
      <c r="R44" s="3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60</v>
      </c>
      <c r="B45" s="40" t="s">
        <v>1118</v>
      </c>
      <c r="C45" s="41">
        <v>0.81597222222222221</v>
      </c>
      <c r="D45" s="40" t="s">
        <v>65</v>
      </c>
      <c r="E45" s="40" t="s">
        <v>75</v>
      </c>
      <c r="F45" s="40" t="s">
        <v>1117</v>
      </c>
      <c r="G45" s="289"/>
      <c r="H45" s="33"/>
      <c r="I45" s="34"/>
      <c r="J45" s="34"/>
      <c r="K45" s="34"/>
      <c r="L45" s="34"/>
      <c r="M45" s="34"/>
      <c r="N45" s="34"/>
      <c r="O45" s="35"/>
      <c r="P45" s="34"/>
      <c r="Q45" s="36"/>
      <c r="R45" s="3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0" t="s">
        <v>60</v>
      </c>
      <c r="B46" s="40" t="s">
        <v>1119</v>
      </c>
      <c r="C46" s="41">
        <v>0.2986111111111111</v>
      </c>
      <c r="D46" s="40" t="s">
        <v>62</v>
      </c>
      <c r="E46" s="40" t="s">
        <v>69</v>
      </c>
      <c r="F46" s="40" t="s">
        <v>1120</v>
      </c>
      <c r="G46" s="289"/>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38" t="s">
        <v>60</v>
      </c>
      <c r="B47" s="38" t="s">
        <v>1119</v>
      </c>
      <c r="C47" s="39">
        <v>0.2986111111111111</v>
      </c>
      <c r="D47" s="38" t="s">
        <v>65</v>
      </c>
      <c r="E47" s="38" t="s">
        <v>71</v>
      </c>
      <c r="F47" s="38" t="s">
        <v>1121</v>
      </c>
      <c r="G47" s="289"/>
      <c r="H47" s="33"/>
      <c r="I47" s="34"/>
      <c r="J47" s="34"/>
      <c r="K47" s="34"/>
      <c r="L47" s="34"/>
      <c r="M47" s="34"/>
      <c r="N47" s="34"/>
      <c r="O47" s="35"/>
      <c r="P47" s="34"/>
      <c r="Q47" s="36"/>
      <c r="R47" s="3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40" t="s">
        <v>60</v>
      </c>
      <c r="B48" s="40" t="s">
        <v>1122</v>
      </c>
      <c r="C48" s="41">
        <v>0.68402777777777779</v>
      </c>
      <c r="D48" s="40" t="s">
        <v>62</v>
      </c>
      <c r="E48" s="40" t="s">
        <v>69</v>
      </c>
      <c r="F48" s="40" t="s">
        <v>1123</v>
      </c>
      <c r="G48" s="289"/>
      <c r="H48" s="33"/>
      <c r="I48" s="34"/>
      <c r="J48" s="34"/>
      <c r="K48" s="34"/>
      <c r="L48" s="34"/>
      <c r="M48" s="34"/>
      <c r="N48" s="34"/>
      <c r="O48" s="35"/>
      <c r="P48" s="34"/>
      <c r="Q48" s="36"/>
      <c r="R48" s="3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38" t="s">
        <v>60</v>
      </c>
      <c r="B49" s="38" t="s">
        <v>1122</v>
      </c>
      <c r="C49" s="39">
        <v>0.68402777777777779</v>
      </c>
      <c r="D49" s="38" t="s">
        <v>65</v>
      </c>
      <c r="E49" s="38" t="s">
        <v>71</v>
      </c>
      <c r="F49" s="38" t="s">
        <v>1124</v>
      </c>
      <c r="G49" s="289"/>
      <c r="H49" s="33"/>
      <c r="I49" s="34"/>
      <c r="J49" s="34"/>
      <c r="K49" s="34"/>
      <c r="L49" s="34"/>
      <c r="M49" s="34"/>
      <c r="N49" s="34"/>
      <c r="O49" s="35"/>
      <c r="P49" s="34"/>
      <c r="Q49" s="36"/>
      <c r="R49" s="3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40" t="s">
        <v>60</v>
      </c>
      <c r="B50" s="40" t="s">
        <v>1125</v>
      </c>
      <c r="C50" s="41">
        <v>0.83680555555555547</v>
      </c>
      <c r="D50" s="40" t="s">
        <v>62</v>
      </c>
      <c r="E50" s="40" t="s">
        <v>75</v>
      </c>
      <c r="F50" s="40" t="s">
        <v>1123</v>
      </c>
      <c r="G50" s="289"/>
      <c r="H50" s="33"/>
      <c r="I50" s="34"/>
      <c r="J50" s="34"/>
      <c r="K50" s="34"/>
      <c r="L50" s="34"/>
      <c r="M50" s="34"/>
      <c r="N50" s="34"/>
      <c r="O50" s="35"/>
      <c r="P50" s="34"/>
      <c r="Q50" s="36"/>
      <c r="R50" s="3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38" t="s">
        <v>60</v>
      </c>
      <c r="B51" s="38" t="s">
        <v>1125</v>
      </c>
      <c r="C51" s="39">
        <v>0.83680555555555547</v>
      </c>
      <c r="D51" s="38" t="s">
        <v>65</v>
      </c>
      <c r="E51" s="38" t="s">
        <v>66</v>
      </c>
      <c r="F51" s="38" t="s">
        <v>1124</v>
      </c>
      <c r="G51" s="289"/>
      <c r="H51" s="33"/>
      <c r="I51" s="34"/>
      <c r="J51" s="34"/>
      <c r="K51" s="34"/>
      <c r="L51" s="34"/>
      <c r="M51" s="34"/>
      <c r="N51" s="34"/>
      <c r="O51" s="35"/>
      <c r="P51" s="34"/>
      <c r="Q51" s="36"/>
      <c r="R51" s="3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40" t="s">
        <v>60</v>
      </c>
      <c r="B52" s="40" t="s">
        <v>1126</v>
      </c>
      <c r="C52" s="41">
        <v>0.55208333333333337</v>
      </c>
      <c r="D52" s="40" t="s">
        <v>62</v>
      </c>
      <c r="E52" s="40" t="s">
        <v>69</v>
      </c>
      <c r="F52" s="40" t="s">
        <v>1123</v>
      </c>
      <c r="G52" s="289"/>
      <c r="H52" s="33"/>
      <c r="I52" s="34"/>
      <c r="J52" s="34"/>
      <c r="K52" s="34"/>
      <c r="L52" s="34"/>
      <c r="M52" s="34"/>
      <c r="N52" s="34"/>
      <c r="O52" s="35"/>
      <c r="P52" s="34"/>
      <c r="Q52" s="36"/>
      <c r="R52" s="3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38" t="s">
        <v>60</v>
      </c>
      <c r="B53" s="38" t="s">
        <v>1126</v>
      </c>
      <c r="C53" s="39">
        <v>0.55208333333333337</v>
      </c>
      <c r="D53" s="38" t="s">
        <v>65</v>
      </c>
      <c r="E53" s="38" t="s">
        <v>71</v>
      </c>
      <c r="F53" s="38" t="s">
        <v>1124</v>
      </c>
      <c r="G53" s="289"/>
      <c r="H53" s="33"/>
      <c r="I53" s="34"/>
      <c r="J53" s="34"/>
      <c r="K53" s="34"/>
      <c r="L53" s="34"/>
      <c r="M53" s="34"/>
      <c r="N53" s="34"/>
      <c r="O53" s="35"/>
      <c r="P53" s="34"/>
      <c r="Q53" s="36"/>
      <c r="R53" s="3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40" t="s">
        <v>60</v>
      </c>
      <c r="B54" s="40" t="s">
        <v>1127</v>
      </c>
      <c r="C54" s="41">
        <v>0.4826388888888889</v>
      </c>
      <c r="D54" s="40" t="s">
        <v>62</v>
      </c>
      <c r="E54" s="40" t="s">
        <v>69</v>
      </c>
      <c r="F54" s="40" t="s">
        <v>1123</v>
      </c>
      <c r="G54" s="289"/>
      <c r="H54" s="33"/>
      <c r="I54" s="34"/>
      <c r="J54" s="34"/>
      <c r="K54" s="34"/>
      <c r="L54" s="34"/>
      <c r="M54" s="34"/>
      <c r="N54" s="34"/>
      <c r="O54" s="35"/>
      <c r="P54" s="34"/>
      <c r="Q54" s="36"/>
      <c r="R54" s="3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38" t="s">
        <v>60</v>
      </c>
      <c r="B55" s="38" t="s">
        <v>1127</v>
      </c>
      <c r="C55" s="39">
        <v>0.4826388888888889</v>
      </c>
      <c r="D55" s="38" t="s">
        <v>65</v>
      </c>
      <c r="E55" s="38" t="s">
        <v>71</v>
      </c>
      <c r="F55" s="38" t="s">
        <v>1124</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31" t="s">
        <v>77</v>
      </c>
      <c r="B56" s="31" t="s">
        <v>1128</v>
      </c>
      <c r="C56" s="32">
        <v>0.16666666666666671</v>
      </c>
      <c r="D56" s="31" t="s">
        <v>79</v>
      </c>
      <c r="E56" s="31" t="s">
        <v>80</v>
      </c>
      <c r="F56" s="31" t="s">
        <v>1129</v>
      </c>
      <c r="G56" s="289"/>
      <c r="H56" s="33"/>
      <c r="I56" s="34"/>
      <c r="J56" s="34"/>
      <c r="K56" s="34"/>
      <c r="L56" s="34"/>
      <c r="M56" s="34"/>
      <c r="N56" s="34"/>
      <c r="O56" s="35"/>
      <c r="P56" s="34"/>
      <c r="Q56" s="36"/>
      <c r="R56" s="3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0" t="s">
        <v>77</v>
      </c>
      <c r="B57" s="40" t="s">
        <v>1130</v>
      </c>
      <c r="C57" s="41">
        <v>0.54166666666666663</v>
      </c>
      <c r="D57" s="40" t="s">
        <v>79</v>
      </c>
      <c r="E57" s="40" t="s">
        <v>69</v>
      </c>
      <c r="F57" s="40" t="s">
        <v>1129</v>
      </c>
      <c r="G57" s="289"/>
      <c r="H57" s="33"/>
      <c r="I57" s="34"/>
      <c r="J57" s="34"/>
      <c r="K57" s="34"/>
      <c r="L57" s="34"/>
      <c r="M57" s="34"/>
      <c r="N57" s="34"/>
      <c r="O57" s="35"/>
      <c r="P57" s="34"/>
      <c r="Q57" s="36"/>
      <c r="R57" s="3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42" t="s">
        <v>77</v>
      </c>
      <c r="B58" s="42" t="s">
        <v>1131</v>
      </c>
      <c r="C58" s="43">
        <v>0.91666666666666663</v>
      </c>
      <c r="D58" s="42" t="s">
        <v>79</v>
      </c>
      <c r="E58" s="42" t="s">
        <v>393</v>
      </c>
      <c r="F58" s="42" t="s">
        <v>1132</v>
      </c>
      <c r="G58" s="290"/>
      <c r="H58" s="308"/>
      <c r="I58" s="191"/>
      <c r="J58" s="191"/>
      <c r="K58" s="191"/>
      <c r="L58" s="191"/>
      <c r="M58" s="191"/>
      <c r="N58" s="191"/>
      <c r="O58" s="192"/>
      <c r="P58" s="191"/>
      <c r="Q58" s="193"/>
      <c r="R58" s="30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5" customHeight="1">
      <c r="A59" s="310"/>
      <c r="B59" s="311"/>
      <c r="C59" s="311"/>
      <c r="D59" s="311"/>
      <c r="E59" s="311"/>
      <c r="F59" s="311"/>
      <c r="G59" s="312"/>
      <c r="H59" s="313"/>
      <c r="I59" s="313"/>
      <c r="J59" s="313"/>
      <c r="K59" s="313"/>
      <c r="L59" s="313"/>
      <c r="M59" s="313"/>
      <c r="N59" s="313"/>
      <c r="O59" s="314"/>
      <c r="P59" s="313"/>
      <c r="Q59" s="312"/>
      <c r="R59" s="31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15" customHeight="1">
      <c r="A60" s="293" t="s">
        <v>5</v>
      </c>
      <c r="B60" s="294"/>
      <c r="C60" s="294"/>
      <c r="D60" s="294"/>
      <c r="E60" s="294"/>
      <c r="F60" s="294"/>
      <c r="G60" s="5">
        <v>45980</v>
      </c>
      <c r="H60" s="295" t="s">
        <v>6</v>
      </c>
      <c r="I60" s="292"/>
      <c r="J60" s="292"/>
      <c r="K60" s="292"/>
      <c r="L60" s="292"/>
      <c r="M60" s="292"/>
      <c r="N60" s="292"/>
      <c r="O60" s="292"/>
      <c r="P60" s="292"/>
      <c r="Q60" s="292"/>
      <c r="R60" s="29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c r="A61" s="44" t="s">
        <v>7</v>
      </c>
      <c r="B61" s="44" t="s">
        <v>8</v>
      </c>
      <c r="C61" s="45" t="s">
        <v>9</v>
      </c>
      <c r="D61" s="44" t="s">
        <v>10</v>
      </c>
      <c r="E61" s="44" t="s">
        <v>11</v>
      </c>
      <c r="F61" s="44" t="s">
        <v>12</v>
      </c>
      <c r="G61" s="46" t="s">
        <v>13</v>
      </c>
      <c r="H61" s="44" t="s">
        <v>14</v>
      </c>
      <c r="I61" s="47" t="s">
        <v>15</v>
      </c>
      <c r="J61" s="48" t="s">
        <v>16</v>
      </c>
      <c r="K61" s="49" t="s">
        <v>17</v>
      </c>
      <c r="L61" s="48" t="s">
        <v>18</v>
      </c>
      <c r="M61" s="48" t="s">
        <v>19</v>
      </c>
      <c r="N61" s="48" t="s">
        <v>20</v>
      </c>
      <c r="O61" s="44" t="s">
        <v>21</v>
      </c>
      <c r="P61" s="45" t="s">
        <v>22</v>
      </c>
      <c r="Q61" s="48" t="s">
        <v>23</v>
      </c>
      <c r="R61" s="44"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50" t="s">
        <v>404</v>
      </c>
      <c r="B62" s="50" t="s">
        <v>1109</v>
      </c>
      <c r="C62" s="51">
        <v>0.27777777777777779</v>
      </c>
      <c r="D62" s="50" t="s">
        <v>406</v>
      </c>
      <c r="E62" s="50" t="s">
        <v>80</v>
      </c>
      <c r="F62" s="50" t="s">
        <v>628</v>
      </c>
      <c r="G62" s="288"/>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31" t="s">
        <v>399</v>
      </c>
      <c r="B63" s="31" t="s">
        <v>1133</v>
      </c>
      <c r="C63" s="32">
        <v>0.2361111111111111</v>
      </c>
      <c r="D63" s="31" t="s">
        <v>401</v>
      </c>
      <c r="E63" s="31" t="s">
        <v>118</v>
      </c>
      <c r="F63" s="31" t="s">
        <v>1134</v>
      </c>
      <c r="G63" s="289"/>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38" t="s">
        <v>399</v>
      </c>
      <c r="B64" s="38" t="s">
        <v>1133</v>
      </c>
      <c r="C64" s="39">
        <v>0.2361111111111111</v>
      </c>
      <c r="D64" s="38" t="s">
        <v>48</v>
      </c>
      <c r="E64" s="38" t="s">
        <v>111</v>
      </c>
      <c r="F64" s="38" t="s">
        <v>587</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31" t="s">
        <v>50</v>
      </c>
      <c r="B65" s="31" t="s">
        <v>1100</v>
      </c>
      <c r="C65" s="32">
        <v>0.30555555555555552</v>
      </c>
      <c r="D65" s="31" t="s">
        <v>52</v>
      </c>
      <c r="E65" s="31" t="s">
        <v>118</v>
      </c>
      <c r="F65" s="31" t="s">
        <v>594</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38" t="s">
        <v>50</v>
      </c>
      <c r="B66" s="38" t="s">
        <v>1100</v>
      </c>
      <c r="C66" s="39">
        <v>0.30555555555555552</v>
      </c>
      <c r="D66" s="38" t="s">
        <v>55</v>
      </c>
      <c r="E66" s="38" t="s">
        <v>111</v>
      </c>
      <c r="F66" s="38" t="s">
        <v>595</v>
      </c>
      <c r="G66" s="289"/>
      <c r="H66" s="33"/>
      <c r="I66" s="34"/>
      <c r="J66" s="34"/>
      <c r="K66" s="34"/>
      <c r="L66" s="34"/>
      <c r="M66" s="34"/>
      <c r="N66" s="34"/>
      <c r="O66" s="35"/>
      <c r="P66" s="34"/>
      <c r="Q66" s="36"/>
      <c r="R66" s="3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38" t="s">
        <v>50</v>
      </c>
      <c r="B67" s="38" t="s">
        <v>1100</v>
      </c>
      <c r="C67" s="39">
        <v>0.30555555555555552</v>
      </c>
      <c r="D67" s="38" t="s">
        <v>58</v>
      </c>
      <c r="E67" s="38" t="s">
        <v>111</v>
      </c>
      <c r="F67" s="38" t="s">
        <v>596</v>
      </c>
      <c r="G67" s="289"/>
      <c r="H67" s="33"/>
      <c r="I67" s="34"/>
      <c r="J67" s="34"/>
      <c r="K67" s="34"/>
      <c r="L67" s="34"/>
      <c r="M67" s="34"/>
      <c r="N67" s="34"/>
      <c r="O67" s="35"/>
      <c r="P67" s="34"/>
      <c r="Q67" s="36"/>
      <c r="R67" s="3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40" t="s">
        <v>50</v>
      </c>
      <c r="B68" s="40" t="s">
        <v>1101</v>
      </c>
      <c r="C68" s="41">
        <v>0.42708333333333331</v>
      </c>
      <c r="D68" s="40" t="s">
        <v>52</v>
      </c>
      <c r="E68" s="40" t="s">
        <v>145</v>
      </c>
      <c r="F68" s="40" t="s">
        <v>594</v>
      </c>
      <c r="G68" s="289"/>
      <c r="H68" s="33"/>
      <c r="I68" s="34"/>
      <c r="J68" s="34"/>
      <c r="K68" s="34"/>
      <c r="L68" s="34"/>
      <c r="M68" s="34"/>
      <c r="N68" s="34"/>
      <c r="O68" s="35"/>
      <c r="P68" s="34"/>
      <c r="Q68" s="36"/>
      <c r="R68" s="3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38" t="s">
        <v>50</v>
      </c>
      <c r="B69" s="38" t="s">
        <v>1101</v>
      </c>
      <c r="C69" s="39">
        <v>0.42708333333333331</v>
      </c>
      <c r="D69" s="38" t="s">
        <v>55</v>
      </c>
      <c r="E69" s="38" t="s">
        <v>146</v>
      </c>
      <c r="F69" s="38" t="s">
        <v>595</v>
      </c>
      <c r="G69" s="289"/>
      <c r="H69" s="33"/>
      <c r="I69" s="34"/>
      <c r="J69" s="34"/>
      <c r="K69" s="34"/>
      <c r="L69" s="34"/>
      <c r="M69" s="34"/>
      <c r="N69" s="34"/>
      <c r="O69" s="35"/>
      <c r="P69" s="34"/>
      <c r="Q69" s="36"/>
      <c r="R69" s="3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38" t="s">
        <v>50</v>
      </c>
      <c r="B70" s="38" t="s">
        <v>1101</v>
      </c>
      <c r="C70" s="39">
        <v>0.42708333333333331</v>
      </c>
      <c r="D70" s="38" t="s">
        <v>58</v>
      </c>
      <c r="E70" s="38" t="s">
        <v>146</v>
      </c>
      <c r="F70" s="38" t="s">
        <v>596</v>
      </c>
      <c r="G70" s="289"/>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40" t="s">
        <v>50</v>
      </c>
      <c r="B71" s="40" t="s">
        <v>1102</v>
      </c>
      <c r="C71" s="41">
        <v>0.375</v>
      </c>
      <c r="D71" s="40" t="s">
        <v>52</v>
      </c>
      <c r="E71" s="40" t="s">
        <v>393</v>
      </c>
      <c r="F71" s="40" t="s">
        <v>594</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38" t="s">
        <v>50</v>
      </c>
      <c r="B72" s="38" t="s">
        <v>1102</v>
      </c>
      <c r="C72" s="39">
        <v>0.375</v>
      </c>
      <c r="D72" s="38" t="s">
        <v>55</v>
      </c>
      <c r="E72" s="38" t="s">
        <v>86</v>
      </c>
      <c r="F72" s="38" t="s">
        <v>595</v>
      </c>
      <c r="G72" s="289"/>
      <c r="H72" s="33"/>
      <c r="I72" s="34"/>
      <c r="J72" s="34"/>
      <c r="K72" s="34"/>
      <c r="L72" s="34"/>
      <c r="M72" s="34"/>
      <c r="N72" s="34"/>
      <c r="O72" s="35"/>
      <c r="P72" s="34"/>
      <c r="Q72" s="36"/>
      <c r="R72" s="3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38" t="s">
        <v>50</v>
      </c>
      <c r="B73" s="38" t="s">
        <v>1102</v>
      </c>
      <c r="C73" s="39">
        <v>0.375</v>
      </c>
      <c r="D73" s="38" t="s">
        <v>58</v>
      </c>
      <c r="E73" s="38" t="s">
        <v>86</v>
      </c>
      <c r="F73" s="38" t="s">
        <v>596</v>
      </c>
      <c r="G73" s="289"/>
      <c r="H73" s="33"/>
      <c r="I73" s="34"/>
      <c r="J73" s="34"/>
      <c r="K73" s="34"/>
      <c r="L73" s="34"/>
      <c r="M73" s="34"/>
      <c r="N73" s="34"/>
      <c r="O73" s="35"/>
      <c r="P73" s="34"/>
      <c r="Q73" s="36"/>
      <c r="R73" s="3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0" t="s">
        <v>50</v>
      </c>
      <c r="B74" s="40" t="s">
        <v>1103</v>
      </c>
      <c r="C74" s="41">
        <v>0.5</v>
      </c>
      <c r="D74" s="40" t="s">
        <v>52</v>
      </c>
      <c r="E74" s="40" t="s">
        <v>110</v>
      </c>
      <c r="F74" s="40" t="s">
        <v>1095</v>
      </c>
      <c r="G74" s="289"/>
      <c r="H74" s="33"/>
      <c r="I74" s="34"/>
      <c r="J74" s="34"/>
      <c r="K74" s="34"/>
      <c r="L74" s="34"/>
      <c r="M74" s="34"/>
      <c r="N74" s="34"/>
      <c r="O74" s="35"/>
      <c r="P74" s="34"/>
      <c r="Q74" s="36"/>
      <c r="R74" s="3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38" t="s">
        <v>50</v>
      </c>
      <c r="B75" s="38" t="s">
        <v>1103</v>
      </c>
      <c r="C75" s="39">
        <v>0.5</v>
      </c>
      <c r="D75" s="38" t="s">
        <v>55</v>
      </c>
      <c r="E75" s="38" t="s">
        <v>111</v>
      </c>
      <c r="F75" s="38" t="s">
        <v>1135</v>
      </c>
      <c r="G75" s="289"/>
      <c r="H75" s="33"/>
      <c r="I75" s="34"/>
      <c r="J75" s="34"/>
      <c r="K75" s="34"/>
      <c r="L75" s="34"/>
      <c r="M75" s="34"/>
      <c r="N75" s="34"/>
      <c r="O75" s="35"/>
      <c r="P75" s="34"/>
      <c r="Q75" s="36"/>
      <c r="R75" s="3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38" t="s">
        <v>50</v>
      </c>
      <c r="B76" s="38" t="s">
        <v>1103</v>
      </c>
      <c r="C76" s="39">
        <v>0.5</v>
      </c>
      <c r="D76" s="38" t="s">
        <v>58</v>
      </c>
      <c r="E76" s="38" t="s">
        <v>111</v>
      </c>
      <c r="F76" s="38" t="s">
        <v>475</v>
      </c>
      <c r="G76" s="289"/>
      <c r="H76" s="33"/>
      <c r="I76" s="34"/>
      <c r="J76" s="34"/>
      <c r="K76" s="34"/>
      <c r="L76" s="34"/>
      <c r="M76" s="34"/>
      <c r="N76" s="34"/>
      <c r="O76" s="35"/>
      <c r="P76" s="34"/>
      <c r="Q76" s="36"/>
      <c r="R76" s="3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40" t="s">
        <v>50</v>
      </c>
      <c r="B77" s="40" t="s">
        <v>1105</v>
      </c>
      <c r="C77" s="41">
        <v>0.56597222222222221</v>
      </c>
      <c r="D77" s="40" t="s">
        <v>52</v>
      </c>
      <c r="E77" s="40" t="s">
        <v>393</v>
      </c>
      <c r="F77" s="40" t="s">
        <v>1095</v>
      </c>
      <c r="G77" s="289"/>
      <c r="H77" s="33"/>
      <c r="I77" s="34"/>
      <c r="J77" s="34"/>
      <c r="K77" s="34"/>
      <c r="L77" s="34"/>
      <c r="M77" s="34"/>
      <c r="N77" s="34"/>
      <c r="O77" s="35"/>
      <c r="P77" s="34"/>
      <c r="Q77" s="36"/>
      <c r="R77" s="3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38" t="s">
        <v>50</v>
      </c>
      <c r="B78" s="38" t="s">
        <v>1105</v>
      </c>
      <c r="C78" s="39">
        <v>0.56597222222222221</v>
      </c>
      <c r="D78" s="38" t="s">
        <v>55</v>
      </c>
      <c r="E78" s="38" t="s">
        <v>86</v>
      </c>
      <c r="F78" s="38" t="s">
        <v>1135</v>
      </c>
      <c r="G78" s="289"/>
      <c r="H78" s="33"/>
      <c r="I78" s="34"/>
      <c r="J78" s="34"/>
      <c r="K78" s="34"/>
      <c r="L78" s="34"/>
      <c r="M78" s="34"/>
      <c r="N78" s="34"/>
      <c r="O78" s="35"/>
      <c r="P78" s="34"/>
      <c r="Q78" s="36"/>
      <c r="R78" s="3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38" t="s">
        <v>50</v>
      </c>
      <c r="B79" s="38" t="s">
        <v>1105</v>
      </c>
      <c r="C79" s="39">
        <v>0.56597222222222221</v>
      </c>
      <c r="D79" s="38" t="s">
        <v>58</v>
      </c>
      <c r="E79" s="38" t="s">
        <v>86</v>
      </c>
      <c r="F79" s="38" t="s">
        <v>475</v>
      </c>
      <c r="G79" s="289"/>
      <c r="H79" s="33"/>
      <c r="I79" s="34"/>
      <c r="J79" s="34"/>
      <c r="K79" s="34"/>
      <c r="L79" s="34"/>
      <c r="M79" s="34"/>
      <c r="N79" s="34"/>
      <c r="O79" s="35"/>
      <c r="P79" s="34"/>
      <c r="Q79" s="36"/>
      <c r="R79" s="3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40" t="s">
        <v>50</v>
      </c>
      <c r="B80" s="40" t="s">
        <v>1104</v>
      </c>
      <c r="C80" s="41">
        <v>0.6875</v>
      </c>
      <c r="D80" s="40" t="s">
        <v>52</v>
      </c>
      <c r="E80" s="40" t="s">
        <v>110</v>
      </c>
      <c r="F80" s="40" t="s">
        <v>1135</v>
      </c>
      <c r="G80" s="289"/>
      <c r="H80" s="33"/>
      <c r="I80" s="34"/>
      <c r="J80" s="34"/>
      <c r="K80" s="34"/>
      <c r="L80" s="34"/>
      <c r="M80" s="34"/>
      <c r="N80" s="34"/>
      <c r="O80" s="35"/>
      <c r="P80" s="34"/>
      <c r="Q80" s="36"/>
      <c r="R80" s="3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38" t="s">
        <v>50</v>
      </c>
      <c r="B81" s="38" t="s">
        <v>1104</v>
      </c>
      <c r="C81" s="39">
        <v>0.6875</v>
      </c>
      <c r="D81" s="38" t="s">
        <v>55</v>
      </c>
      <c r="E81" s="38" t="s">
        <v>111</v>
      </c>
      <c r="F81" s="38" t="s">
        <v>620</v>
      </c>
      <c r="G81" s="289"/>
      <c r="H81" s="33"/>
      <c r="I81" s="34"/>
      <c r="J81" s="34"/>
      <c r="K81" s="34"/>
      <c r="L81" s="34"/>
      <c r="M81" s="34"/>
      <c r="N81" s="34"/>
      <c r="O81" s="35"/>
      <c r="P81" s="34"/>
      <c r="Q81" s="36"/>
      <c r="R81" s="3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38" t="s">
        <v>50</v>
      </c>
      <c r="B82" s="38" t="s">
        <v>1104</v>
      </c>
      <c r="C82" s="39">
        <v>0.6875</v>
      </c>
      <c r="D82" s="38" t="s">
        <v>58</v>
      </c>
      <c r="E82" s="38" t="s">
        <v>111</v>
      </c>
      <c r="F82" s="38" t="s">
        <v>1136</v>
      </c>
      <c r="G82" s="289"/>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40" t="s">
        <v>50</v>
      </c>
      <c r="B83" s="40" t="s">
        <v>1106</v>
      </c>
      <c r="C83" s="41">
        <v>0.82638888888888884</v>
      </c>
      <c r="D83" s="40" t="s">
        <v>52</v>
      </c>
      <c r="E83" s="40" t="s">
        <v>110</v>
      </c>
      <c r="F83" s="40" t="s">
        <v>566</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38" t="s">
        <v>50</v>
      </c>
      <c r="B84" s="38" t="s">
        <v>1106</v>
      </c>
      <c r="C84" s="39">
        <v>0.82638888888888884</v>
      </c>
      <c r="D84" s="38" t="s">
        <v>55</v>
      </c>
      <c r="E84" s="38" t="s">
        <v>111</v>
      </c>
      <c r="F84" s="38" t="s">
        <v>1137</v>
      </c>
      <c r="G84" s="289"/>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38" t="s">
        <v>50</v>
      </c>
      <c r="B85" s="38" t="s">
        <v>1106</v>
      </c>
      <c r="C85" s="39">
        <v>0.82638888888888884</v>
      </c>
      <c r="D85" s="38" t="s">
        <v>58</v>
      </c>
      <c r="E85" s="38" t="s">
        <v>111</v>
      </c>
      <c r="F85" s="38" t="s">
        <v>479</v>
      </c>
      <c r="G85" s="289"/>
      <c r="H85" s="33"/>
      <c r="I85" s="34"/>
      <c r="J85" s="34"/>
      <c r="K85" s="34"/>
      <c r="L85" s="34"/>
      <c r="M85" s="34"/>
      <c r="N85" s="34"/>
      <c r="O85" s="35"/>
      <c r="P85" s="34"/>
      <c r="Q85" s="36"/>
      <c r="R85" s="3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31" t="s">
        <v>40</v>
      </c>
      <c r="B86" s="31" t="s">
        <v>1093</v>
      </c>
      <c r="C86" s="32">
        <v>0.44791666666666669</v>
      </c>
      <c r="D86" s="31" t="s">
        <v>42</v>
      </c>
      <c r="E86" s="31" t="s">
        <v>1138</v>
      </c>
      <c r="F86" s="31" t="s">
        <v>1139</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8" t="s">
        <v>40</v>
      </c>
      <c r="B87" s="38" t="s">
        <v>1093</v>
      </c>
      <c r="C87" s="39">
        <v>0.44791666666666669</v>
      </c>
      <c r="D87" s="38" t="s">
        <v>45</v>
      </c>
      <c r="E87" s="38" t="s">
        <v>580</v>
      </c>
      <c r="F87" s="38" t="s">
        <v>1140</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38" t="s">
        <v>40</v>
      </c>
      <c r="B88" s="38" t="s">
        <v>1093</v>
      </c>
      <c r="C88" s="39">
        <v>0.44791666666666669</v>
      </c>
      <c r="D88" s="38" t="s">
        <v>48</v>
      </c>
      <c r="E88" s="38" t="s">
        <v>580</v>
      </c>
      <c r="F88" s="38" t="s">
        <v>44</v>
      </c>
      <c r="G88" s="289"/>
      <c r="H88" s="33"/>
      <c r="I88" s="34"/>
      <c r="J88" s="34"/>
      <c r="K88" s="34"/>
      <c r="L88" s="34"/>
      <c r="M88" s="34"/>
      <c r="N88" s="34"/>
      <c r="O88" s="35"/>
      <c r="P88" s="34"/>
      <c r="Q88" s="36"/>
      <c r="R88" s="3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0" t="s">
        <v>40</v>
      </c>
      <c r="B89" s="40" t="s">
        <v>1096</v>
      </c>
      <c r="C89" s="41">
        <v>0.5</v>
      </c>
      <c r="D89" s="40" t="s">
        <v>42</v>
      </c>
      <c r="E89" s="40" t="s">
        <v>393</v>
      </c>
      <c r="F89" s="40" t="s">
        <v>1139</v>
      </c>
      <c r="G89" s="289"/>
      <c r="H89" s="33"/>
      <c r="I89" s="34"/>
      <c r="J89" s="34"/>
      <c r="K89" s="34"/>
      <c r="L89" s="34"/>
      <c r="M89" s="34"/>
      <c r="N89" s="34"/>
      <c r="O89" s="35"/>
      <c r="P89" s="34"/>
      <c r="Q89" s="36"/>
      <c r="R89" s="3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38" t="s">
        <v>40</v>
      </c>
      <c r="B90" s="38" t="s">
        <v>1096</v>
      </c>
      <c r="C90" s="39">
        <v>0.5</v>
      </c>
      <c r="D90" s="38" t="s">
        <v>45</v>
      </c>
      <c r="E90" s="38" t="s">
        <v>86</v>
      </c>
      <c r="F90" s="38" t="s">
        <v>1140</v>
      </c>
      <c r="G90" s="289"/>
      <c r="H90" s="33"/>
      <c r="I90" s="34"/>
      <c r="J90" s="34"/>
      <c r="K90" s="34"/>
      <c r="L90" s="34"/>
      <c r="M90" s="34"/>
      <c r="N90" s="34"/>
      <c r="O90" s="35"/>
      <c r="P90" s="34"/>
      <c r="Q90" s="36"/>
      <c r="R90" s="3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38" t="s">
        <v>40</v>
      </c>
      <c r="B91" s="38" t="s">
        <v>1096</v>
      </c>
      <c r="C91" s="39">
        <v>0.5</v>
      </c>
      <c r="D91" s="38" t="s">
        <v>48</v>
      </c>
      <c r="E91" s="38" t="s">
        <v>86</v>
      </c>
      <c r="F91" s="38" t="s">
        <v>1097</v>
      </c>
      <c r="G91" s="289"/>
      <c r="H91" s="33"/>
      <c r="I91" s="34"/>
      <c r="J91" s="34"/>
      <c r="K91" s="34"/>
      <c r="L91" s="34"/>
      <c r="M91" s="34"/>
      <c r="N91" s="34"/>
      <c r="O91" s="35"/>
      <c r="P91" s="34"/>
      <c r="Q91" s="36"/>
      <c r="R91" s="3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40" t="s">
        <v>40</v>
      </c>
      <c r="B92" s="40" t="s">
        <v>1098</v>
      </c>
      <c r="C92" s="41">
        <v>0.76041666666666663</v>
      </c>
      <c r="D92" s="40" t="s">
        <v>42</v>
      </c>
      <c r="E92" s="40" t="s">
        <v>75</v>
      </c>
      <c r="F92" s="40" t="s">
        <v>1141</v>
      </c>
      <c r="G92" s="289"/>
      <c r="H92" s="33"/>
      <c r="I92" s="34"/>
      <c r="J92" s="34"/>
      <c r="K92" s="34"/>
      <c r="L92" s="34"/>
      <c r="M92" s="34"/>
      <c r="N92" s="34"/>
      <c r="O92" s="35"/>
      <c r="P92" s="34"/>
      <c r="Q92" s="36"/>
      <c r="R92" s="3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38" t="s">
        <v>40</v>
      </c>
      <c r="B93" s="38" t="s">
        <v>1098</v>
      </c>
      <c r="C93" s="39">
        <v>0.76041666666666663</v>
      </c>
      <c r="D93" s="38" t="s">
        <v>45</v>
      </c>
      <c r="E93" s="38" t="s">
        <v>66</v>
      </c>
      <c r="F93" s="38" t="s">
        <v>488</v>
      </c>
      <c r="G93" s="289"/>
      <c r="H93" s="33"/>
      <c r="I93" s="34"/>
      <c r="J93" s="34"/>
      <c r="K93" s="34"/>
      <c r="L93" s="34"/>
      <c r="M93" s="34"/>
      <c r="N93" s="34"/>
      <c r="O93" s="35"/>
      <c r="P93" s="34"/>
      <c r="Q93" s="36"/>
      <c r="R93" s="3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38" t="s">
        <v>40</v>
      </c>
      <c r="B94" s="38" t="s">
        <v>1098</v>
      </c>
      <c r="C94" s="39">
        <v>0.76041666666666663</v>
      </c>
      <c r="D94" s="38" t="s">
        <v>48</v>
      </c>
      <c r="E94" s="38" t="s">
        <v>66</v>
      </c>
      <c r="F94" s="38" t="s">
        <v>1142</v>
      </c>
      <c r="G94" s="289"/>
      <c r="H94" s="33"/>
      <c r="I94" s="34"/>
      <c r="J94" s="34"/>
      <c r="K94" s="34"/>
      <c r="L94" s="34"/>
      <c r="M94" s="34"/>
      <c r="N94" s="34"/>
      <c r="O94" s="35"/>
      <c r="P94" s="34"/>
      <c r="Q94" s="36"/>
      <c r="R94" s="3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40" t="s">
        <v>40</v>
      </c>
      <c r="B95" s="40" t="s">
        <v>1099</v>
      </c>
      <c r="C95" s="41">
        <v>0.81597222222222221</v>
      </c>
      <c r="D95" s="40" t="s">
        <v>42</v>
      </c>
      <c r="E95" s="40" t="s">
        <v>110</v>
      </c>
      <c r="F95" s="40" t="s">
        <v>593</v>
      </c>
      <c r="G95" s="289"/>
      <c r="H95" s="33"/>
      <c r="I95" s="34"/>
      <c r="J95" s="34"/>
      <c r="K95" s="34"/>
      <c r="L95" s="34"/>
      <c r="M95" s="34"/>
      <c r="N95" s="34"/>
      <c r="O95" s="35"/>
      <c r="P95" s="34"/>
      <c r="Q95" s="36"/>
      <c r="R95" s="3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38" t="s">
        <v>40</v>
      </c>
      <c r="B96" s="38" t="s">
        <v>1099</v>
      </c>
      <c r="C96" s="39">
        <v>0.81597222222222221</v>
      </c>
      <c r="D96" s="38" t="s">
        <v>45</v>
      </c>
      <c r="E96" s="38" t="s">
        <v>111</v>
      </c>
      <c r="F96" s="38" t="s">
        <v>102</v>
      </c>
      <c r="G96" s="289"/>
      <c r="H96" s="33"/>
      <c r="I96" s="34"/>
      <c r="J96" s="34"/>
      <c r="K96" s="34"/>
      <c r="L96" s="34"/>
      <c r="M96" s="34"/>
      <c r="N96" s="34"/>
      <c r="O96" s="35"/>
      <c r="P96" s="34"/>
      <c r="Q96" s="36"/>
      <c r="R96" s="3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38" t="s">
        <v>40</v>
      </c>
      <c r="B97" s="38" t="s">
        <v>1099</v>
      </c>
      <c r="C97" s="39">
        <v>0.81597222222222221</v>
      </c>
      <c r="D97" s="38" t="s">
        <v>48</v>
      </c>
      <c r="E97" s="38" t="s">
        <v>111</v>
      </c>
      <c r="F97" s="38" t="s">
        <v>1097</v>
      </c>
      <c r="G97" s="289"/>
      <c r="H97" s="33"/>
      <c r="I97" s="34"/>
      <c r="J97" s="34"/>
      <c r="K97" s="34"/>
      <c r="L97" s="34"/>
      <c r="M97" s="34"/>
      <c r="N97" s="34"/>
      <c r="O97" s="35"/>
      <c r="P97" s="34"/>
      <c r="Q97" s="36"/>
      <c r="R97" s="3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31" t="s">
        <v>428</v>
      </c>
      <c r="B98" s="31" t="s">
        <v>1143</v>
      </c>
      <c r="C98" s="32">
        <v>0.38541666666666669</v>
      </c>
      <c r="D98" s="31" t="s">
        <v>406</v>
      </c>
      <c r="E98" s="31" t="s">
        <v>80</v>
      </c>
      <c r="F98" s="31" t="s">
        <v>1144</v>
      </c>
      <c r="G98" s="289"/>
      <c r="H98" s="33"/>
      <c r="I98" s="34"/>
      <c r="J98" s="34"/>
      <c r="K98" s="34"/>
      <c r="L98" s="34"/>
      <c r="M98" s="34"/>
      <c r="N98" s="34"/>
      <c r="O98" s="35"/>
      <c r="P98" s="34"/>
      <c r="Q98" s="36"/>
      <c r="R98" s="3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40" t="s">
        <v>428</v>
      </c>
      <c r="B99" s="40" t="s">
        <v>1145</v>
      </c>
      <c r="C99" s="41">
        <v>0.80208333333333337</v>
      </c>
      <c r="D99" s="40" t="s">
        <v>406</v>
      </c>
      <c r="E99" s="40" t="s">
        <v>393</v>
      </c>
      <c r="F99" s="40" t="s">
        <v>475</v>
      </c>
      <c r="G99" s="289"/>
      <c r="H99" s="33"/>
      <c r="I99" s="34"/>
      <c r="J99" s="34"/>
      <c r="K99" s="34"/>
      <c r="L99" s="34"/>
      <c r="M99" s="34"/>
      <c r="N99" s="34"/>
      <c r="O99" s="35"/>
      <c r="P99" s="34"/>
      <c r="Q99" s="36"/>
      <c r="R99" s="3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40" t="s">
        <v>428</v>
      </c>
      <c r="B100" s="40" t="s">
        <v>1146</v>
      </c>
      <c r="C100" s="41">
        <v>0.95138888888888884</v>
      </c>
      <c r="D100" s="40" t="s">
        <v>406</v>
      </c>
      <c r="E100" s="40" t="s">
        <v>69</v>
      </c>
      <c r="F100" s="40" t="s">
        <v>475</v>
      </c>
      <c r="G100" s="289"/>
      <c r="H100" s="33"/>
      <c r="I100" s="34"/>
      <c r="J100" s="34"/>
      <c r="K100" s="34"/>
      <c r="L100" s="34"/>
      <c r="M100" s="34"/>
      <c r="N100" s="34"/>
      <c r="O100" s="35"/>
      <c r="P100" s="34"/>
      <c r="Q100" s="36"/>
      <c r="R100" s="3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8" t="s">
        <v>25</v>
      </c>
      <c r="B101" s="8" t="s">
        <v>1147</v>
      </c>
      <c r="C101" s="9">
        <v>0.61111111111111105</v>
      </c>
      <c r="D101" s="8" t="s">
        <v>27</v>
      </c>
      <c r="E101" s="8" t="s">
        <v>80</v>
      </c>
      <c r="F101" s="8" t="s">
        <v>1111</v>
      </c>
      <c r="G101" s="289"/>
      <c r="H101" s="10" t="s">
        <v>1148</v>
      </c>
      <c r="I101" s="11">
        <v>0.69889999999999997</v>
      </c>
      <c r="J101" s="12">
        <v>123</v>
      </c>
      <c r="K101" s="13">
        <v>45977</v>
      </c>
      <c r="L101" s="12">
        <v>45</v>
      </c>
      <c r="M101" s="12">
        <v>0</v>
      </c>
      <c r="N101" s="12">
        <v>11</v>
      </c>
      <c r="O101" s="14" t="s">
        <v>220</v>
      </c>
      <c r="P101" s="15">
        <v>0.61111111111111105</v>
      </c>
      <c r="Q101" s="12">
        <v>176</v>
      </c>
      <c r="R101" s="16" t="s">
        <v>1149</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211" t="s">
        <v>25</v>
      </c>
      <c r="B102" s="211" t="s">
        <v>1110</v>
      </c>
      <c r="C102" s="212">
        <v>0.92361111111111116</v>
      </c>
      <c r="D102" s="211" t="s">
        <v>27</v>
      </c>
      <c r="E102" s="211" t="s">
        <v>393</v>
      </c>
      <c r="F102" s="211" t="s">
        <v>1111</v>
      </c>
      <c r="G102" s="289"/>
      <c r="H102" s="197" t="s">
        <v>1112</v>
      </c>
      <c r="I102" s="218">
        <v>0.75600000000000001</v>
      </c>
      <c r="J102" s="199">
        <v>127</v>
      </c>
      <c r="K102" s="200">
        <v>45978</v>
      </c>
      <c r="L102" s="199">
        <v>41</v>
      </c>
      <c r="M102" s="199">
        <v>1</v>
      </c>
      <c r="N102" s="199">
        <v>21</v>
      </c>
      <c r="O102" s="201" t="s">
        <v>353</v>
      </c>
      <c r="P102" s="202">
        <v>0.92361111111111116</v>
      </c>
      <c r="Q102" s="199">
        <v>168</v>
      </c>
      <c r="R102" s="203" t="s">
        <v>1150</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31" t="s">
        <v>77</v>
      </c>
      <c r="B103" s="31" t="s">
        <v>1128</v>
      </c>
      <c r="C103" s="32">
        <v>0.16666666666666671</v>
      </c>
      <c r="D103" s="31" t="s">
        <v>79</v>
      </c>
      <c r="E103" s="31" t="s">
        <v>80</v>
      </c>
      <c r="F103" s="31" t="s">
        <v>1151</v>
      </c>
      <c r="G103" s="289"/>
      <c r="H103" s="33"/>
      <c r="I103" s="34"/>
      <c r="J103" s="34"/>
      <c r="K103" s="34"/>
      <c r="L103" s="34"/>
      <c r="M103" s="34"/>
      <c r="N103" s="34"/>
      <c r="O103" s="35"/>
      <c r="P103" s="34"/>
      <c r="Q103" s="36"/>
      <c r="R103" s="3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40" t="s">
        <v>77</v>
      </c>
      <c r="B104" s="40" t="s">
        <v>1130</v>
      </c>
      <c r="C104" s="41">
        <v>0.54166666666666663</v>
      </c>
      <c r="D104" s="40" t="s">
        <v>79</v>
      </c>
      <c r="E104" s="40" t="s">
        <v>69</v>
      </c>
      <c r="F104" s="40" t="s">
        <v>1152</v>
      </c>
      <c r="G104" s="289"/>
      <c r="H104" s="33"/>
      <c r="I104" s="34"/>
      <c r="J104" s="34"/>
      <c r="K104" s="34"/>
      <c r="L104" s="34"/>
      <c r="M104" s="34"/>
      <c r="N104" s="34"/>
      <c r="O104" s="35"/>
      <c r="P104" s="34"/>
      <c r="Q104" s="36"/>
      <c r="R104" s="3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40" t="s">
        <v>77</v>
      </c>
      <c r="B105" s="40" t="s">
        <v>1131</v>
      </c>
      <c r="C105" s="41">
        <v>0.91666666666666663</v>
      </c>
      <c r="D105" s="40" t="s">
        <v>79</v>
      </c>
      <c r="E105" s="40" t="s">
        <v>69</v>
      </c>
      <c r="F105" s="40" t="s">
        <v>1153</v>
      </c>
      <c r="G105" s="289"/>
      <c r="H105" s="33"/>
      <c r="I105" s="34"/>
      <c r="J105" s="34"/>
      <c r="K105" s="34"/>
      <c r="L105" s="34"/>
      <c r="M105" s="34"/>
      <c r="N105" s="34"/>
      <c r="O105" s="35"/>
      <c r="P105" s="34"/>
      <c r="Q105" s="36"/>
      <c r="R105" s="37"/>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31" t="s">
        <v>60</v>
      </c>
      <c r="B106" s="31" t="s">
        <v>1114</v>
      </c>
      <c r="C106" s="32">
        <v>0.5</v>
      </c>
      <c r="D106" s="31" t="s">
        <v>65</v>
      </c>
      <c r="E106" s="31" t="s">
        <v>63</v>
      </c>
      <c r="F106" s="31" t="s">
        <v>1117</v>
      </c>
      <c r="G106" s="289"/>
      <c r="H106" s="33"/>
      <c r="I106" s="34"/>
      <c r="J106" s="34"/>
      <c r="K106" s="34"/>
      <c r="L106" s="34"/>
      <c r="M106" s="34"/>
      <c r="N106" s="34"/>
      <c r="O106" s="35"/>
      <c r="P106" s="34"/>
      <c r="Q106" s="36"/>
      <c r="R106" s="3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40" t="s">
        <v>60</v>
      </c>
      <c r="B107" s="40" t="s">
        <v>1119</v>
      </c>
      <c r="C107" s="41">
        <v>0.2986111111111111</v>
      </c>
      <c r="D107" s="40" t="s">
        <v>62</v>
      </c>
      <c r="E107" s="40" t="s">
        <v>69</v>
      </c>
      <c r="F107" s="40" t="s">
        <v>84</v>
      </c>
      <c r="G107" s="289"/>
      <c r="H107" s="33"/>
      <c r="I107" s="34"/>
      <c r="J107" s="34"/>
      <c r="K107" s="34"/>
      <c r="L107" s="34"/>
      <c r="M107" s="34"/>
      <c r="N107" s="34"/>
      <c r="O107" s="35"/>
      <c r="P107" s="34"/>
      <c r="Q107" s="36"/>
      <c r="R107" s="3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38" t="s">
        <v>60</v>
      </c>
      <c r="B108" s="38" t="s">
        <v>1119</v>
      </c>
      <c r="C108" s="39">
        <v>0.2986111111111111</v>
      </c>
      <c r="D108" s="38" t="s">
        <v>65</v>
      </c>
      <c r="E108" s="38" t="s">
        <v>71</v>
      </c>
      <c r="F108" s="38" t="s">
        <v>1154</v>
      </c>
      <c r="G108" s="289"/>
      <c r="H108" s="33"/>
      <c r="I108" s="34"/>
      <c r="J108" s="34"/>
      <c r="K108" s="34"/>
      <c r="L108" s="34"/>
      <c r="M108" s="34"/>
      <c r="N108" s="34"/>
      <c r="O108" s="35"/>
      <c r="P108" s="34"/>
      <c r="Q108" s="36"/>
      <c r="R108" s="3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c r="A109" s="40" t="s">
        <v>60</v>
      </c>
      <c r="B109" s="40" t="s">
        <v>1122</v>
      </c>
      <c r="C109" s="41">
        <v>0.68402777777777779</v>
      </c>
      <c r="D109" s="40" t="s">
        <v>62</v>
      </c>
      <c r="E109" s="40" t="s">
        <v>69</v>
      </c>
      <c r="F109" s="40" t="s">
        <v>1155</v>
      </c>
      <c r="G109" s="289"/>
      <c r="H109" s="33"/>
      <c r="I109" s="34"/>
      <c r="J109" s="34"/>
      <c r="K109" s="34"/>
      <c r="L109" s="34"/>
      <c r="M109" s="34"/>
      <c r="N109" s="34"/>
      <c r="O109" s="35"/>
      <c r="P109" s="34"/>
      <c r="Q109" s="36"/>
      <c r="R109" s="3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c r="A110" s="38" t="s">
        <v>60</v>
      </c>
      <c r="B110" s="38" t="s">
        <v>1122</v>
      </c>
      <c r="C110" s="39">
        <v>0.68402777777777779</v>
      </c>
      <c r="D110" s="38" t="s">
        <v>65</v>
      </c>
      <c r="E110" s="38" t="s">
        <v>71</v>
      </c>
      <c r="F110" s="38" t="s">
        <v>463</v>
      </c>
      <c r="G110" s="289"/>
      <c r="H110" s="33"/>
      <c r="I110" s="34"/>
      <c r="J110" s="34"/>
      <c r="K110" s="34"/>
      <c r="L110" s="34"/>
      <c r="M110" s="34"/>
      <c r="N110" s="34"/>
      <c r="O110" s="35"/>
      <c r="P110" s="34"/>
      <c r="Q110" s="36"/>
      <c r="R110" s="3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c r="A111" s="40" t="s">
        <v>60</v>
      </c>
      <c r="B111" s="40" t="s">
        <v>1125</v>
      </c>
      <c r="C111" s="41">
        <v>0.83680555555555547</v>
      </c>
      <c r="D111" s="40" t="s">
        <v>62</v>
      </c>
      <c r="E111" s="40" t="s">
        <v>69</v>
      </c>
      <c r="F111" s="40" t="s">
        <v>1155</v>
      </c>
      <c r="G111" s="289"/>
      <c r="H111" s="33"/>
      <c r="I111" s="34"/>
      <c r="J111" s="34"/>
      <c r="K111" s="34"/>
      <c r="L111" s="34"/>
      <c r="M111" s="34"/>
      <c r="N111" s="34"/>
      <c r="O111" s="35"/>
      <c r="P111" s="34"/>
      <c r="Q111" s="36"/>
      <c r="R111" s="3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38" t="s">
        <v>60</v>
      </c>
      <c r="B112" s="38" t="s">
        <v>1125</v>
      </c>
      <c r="C112" s="39">
        <v>0.83680555555555547</v>
      </c>
      <c r="D112" s="38" t="s">
        <v>65</v>
      </c>
      <c r="E112" s="38" t="s">
        <v>71</v>
      </c>
      <c r="F112" s="38" t="s">
        <v>463</v>
      </c>
      <c r="G112" s="289"/>
      <c r="H112" s="33"/>
      <c r="I112" s="34"/>
      <c r="J112" s="34"/>
      <c r="K112" s="34"/>
      <c r="L112" s="34"/>
      <c r="M112" s="34"/>
      <c r="N112" s="34"/>
      <c r="O112" s="35"/>
      <c r="P112" s="34"/>
      <c r="Q112" s="36"/>
      <c r="R112" s="3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40" t="s">
        <v>60</v>
      </c>
      <c r="B113" s="40" t="s">
        <v>1127</v>
      </c>
      <c r="C113" s="41">
        <v>0.4826388888888889</v>
      </c>
      <c r="D113" s="40" t="s">
        <v>62</v>
      </c>
      <c r="E113" s="40" t="s">
        <v>69</v>
      </c>
      <c r="F113" s="40" t="s">
        <v>1155</v>
      </c>
      <c r="G113" s="289"/>
      <c r="H113" s="33"/>
      <c r="I113" s="34"/>
      <c r="J113" s="34"/>
      <c r="K113" s="34"/>
      <c r="L113" s="34"/>
      <c r="M113" s="34"/>
      <c r="N113" s="34"/>
      <c r="O113" s="35"/>
      <c r="P113" s="34"/>
      <c r="Q113" s="36"/>
      <c r="R113" s="3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38" t="s">
        <v>60</v>
      </c>
      <c r="B114" s="38" t="s">
        <v>1127</v>
      </c>
      <c r="C114" s="39">
        <v>0.4826388888888889</v>
      </c>
      <c r="D114" s="38" t="s">
        <v>65</v>
      </c>
      <c r="E114" s="38" t="s">
        <v>71</v>
      </c>
      <c r="F114" s="38" t="s">
        <v>463</v>
      </c>
      <c r="G114" s="289"/>
      <c r="H114" s="33"/>
      <c r="I114" s="34"/>
      <c r="J114" s="34"/>
      <c r="K114" s="34"/>
      <c r="L114" s="34"/>
      <c r="M114" s="34"/>
      <c r="N114" s="34"/>
      <c r="O114" s="35"/>
      <c r="P114" s="34"/>
      <c r="Q114" s="36"/>
      <c r="R114" s="3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42" t="s">
        <v>60</v>
      </c>
      <c r="B115" s="42" t="s">
        <v>1116</v>
      </c>
      <c r="C115" s="43">
        <v>0.76041666666666663</v>
      </c>
      <c r="D115" s="42" t="s">
        <v>65</v>
      </c>
      <c r="E115" s="42" t="s">
        <v>75</v>
      </c>
      <c r="F115" s="42" t="s">
        <v>1156</v>
      </c>
      <c r="G115" s="290"/>
      <c r="H115" s="308"/>
      <c r="I115" s="191"/>
      <c r="J115" s="191"/>
      <c r="K115" s="191"/>
      <c r="L115" s="191"/>
      <c r="M115" s="191"/>
      <c r="N115" s="191"/>
      <c r="O115" s="192"/>
      <c r="P115" s="191"/>
      <c r="Q115" s="193"/>
      <c r="R115" s="309"/>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5" customHeight="1">
      <c r="A116" s="310"/>
      <c r="B116" s="311"/>
      <c r="C116" s="311"/>
      <c r="D116" s="311"/>
      <c r="E116" s="311"/>
      <c r="F116" s="311"/>
      <c r="G116" s="312"/>
      <c r="H116" s="313"/>
      <c r="I116" s="313"/>
      <c r="J116" s="313"/>
      <c r="K116" s="313"/>
      <c r="L116" s="313"/>
      <c r="M116" s="313"/>
      <c r="N116" s="313"/>
      <c r="O116" s="314"/>
      <c r="P116" s="313"/>
      <c r="Q116" s="312"/>
      <c r="R116" s="31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15" customHeight="1">
      <c r="A117" s="293" t="s">
        <v>5</v>
      </c>
      <c r="B117" s="294"/>
      <c r="C117" s="294"/>
      <c r="D117" s="294"/>
      <c r="E117" s="294"/>
      <c r="F117" s="294"/>
      <c r="G117" s="5">
        <v>45981</v>
      </c>
      <c r="H117" s="295" t="s">
        <v>6</v>
      </c>
      <c r="I117" s="292"/>
      <c r="J117" s="292"/>
      <c r="K117" s="292"/>
      <c r="L117" s="292"/>
      <c r="M117" s="292"/>
      <c r="N117" s="292"/>
      <c r="O117" s="292"/>
      <c r="P117" s="292"/>
      <c r="Q117" s="292"/>
      <c r="R117" s="292"/>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c r="A118" s="44" t="s">
        <v>7</v>
      </c>
      <c r="B118" s="44" t="s">
        <v>8</v>
      </c>
      <c r="C118" s="45" t="s">
        <v>9</v>
      </c>
      <c r="D118" s="44" t="s">
        <v>10</v>
      </c>
      <c r="E118" s="44" t="s">
        <v>11</v>
      </c>
      <c r="F118" s="44" t="s">
        <v>12</v>
      </c>
      <c r="G118" s="46" t="s">
        <v>13</v>
      </c>
      <c r="H118" s="44" t="s">
        <v>14</v>
      </c>
      <c r="I118" s="47" t="s">
        <v>15</v>
      </c>
      <c r="J118" s="48" t="s">
        <v>16</v>
      </c>
      <c r="K118" s="49" t="s">
        <v>17</v>
      </c>
      <c r="L118" s="48" t="s">
        <v>18</v>
      </c>
      <c r="M118" s="48" t="s">
        <v>19</v>
      </c>
      <c r="N118" s="48" t="s">
        <v>20</v>
      </c>
      <c r="O118" s="44" t="s">
        <v>21</v>
      </c>
      <c r="P118" s="45" t="s">
        <v>22</v>
      </c>
      <c r="Q118" s="48" t="s">
        <v>23</v>
      </c>
      <c r="R118" s="44"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50" t="s">
        <v>50</v>
      </c>
      <c r="B119" s="50" t="s">
        <v>1100</v>
      </c>
      <c r="C119" s="51">
        <v>0.30555555555555552</v>
      </c>
      <c r="D119" s="50" t="s">
        <v>52</v>
      </c>
      <c r="E119" s="50" t="s">
        <v>63</v>
      </c>
      <c r="F119" s="50" t="s">
        <v>595</v>
      </c>
      <c r="G119" s="288"/>
      <c r="H119" s="33"/>
      <c r="I119" s="34"/>
      <c r="J119" s="34"/>
      <c r="K119" s="34"/>
      <c r="L119" s="34"/>
      <c r="M119" s="34"/>
      <c r="N119" s="34"/>
      <c r="O119" s="35"/>
      <c r="P119" s="34"/>
      <c r="Q119" s="36"/>
      <c r="R119" s="3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38" t="s">
        <v>50</v>
      </c>
      <c r="B120" s="38" t="s">
        <v>1100</v>
      </c>
      <c r="C120" s="39">
        <v>0.30555555555555552</v>
      </c>
      <c r="D120" s="38" t="s">
        <v>55</v>
      </c>
      <c r="E120" s="38" t="s">
        <v>66</v>
      </c>
      <c r="F120" s="38" t="s">
        <v>1157</v>
      </c>
      <c r="G120" s="289"/>
      <c r="H120" s="33"/>
      <c r="I120" s="34"/>
      <c r="J120" s="34"/>
      <c r="K120" s="34"/>
      <c r="L120" s="34"/>
      <c r="M120" s="34"/>
      <c r="N120" s="34"/>
      <c r="O120" s="35"/>
      <c r="P120" s="34"/>
      <c r="Q120" s="36"/>
      <c r="R120" s="3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38" t="s">
        <v>50</v>
      </c>
      <c r="B121" s="38" t="s">
        <v>1100</v>
      </c>
      <c r="C121" s="39">
        <v>0.30555555555555552</v>
      </c>
      <c r="D121" s="38" t="s">
        <v>58</v>
      </c>
      <c r="E121" s="38" t="s">
        <v>66</v>
      </c>
      <c r="F121" s="38" t="s">
        <v>1158</v>
      </c>
      <c r="G121" s="289"/>
      <c r="H121" s="33"/>
      <c r="I121" s="34"/>
      <c r="J121" s="34"/>
      <c r="K121" s="34"/>
      <c r="L121" s="34"/>
      <c r="M121" s="34"/>
      <c r="N121" s="34"/>
      <c r="O121" s="35"/>
      <c r="P121" s="34"/>
      <c r="Q121" s="36"/>
      <c r="R121" s="3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40" t="s">
        <v>50</v>
      </c>
      <c r="B122" s="40" t="s">
        <v>1102</v>
      </c>
      <c r="C122" s="41">
        <v>0.375</v>
      </c>
      <c r="D122" s="40" t="s">
        <v>52</v>
      </c>
      <c r="E122" s="40" t="s">
        <v>83</v>
      </c>
      <c r="F122" s="40" t="s">
        <v>595</v>
      </c>
      <c r="G122" s="289"/>
      <c r="H122" s="33"/>
      <c r="I122" s="34"/>
      <c r="J122" s="34"/>
      <c r="K122" s="34"/>
      <c r="L122" s="34"/>
      <c r="M122" s="34"/>
      <c r="N122" s="34"/>
      <c r="O122" s="35"/>
      <c r="P122" s="34"/>
      <c r="Q122" s="36"/>
      <c r="R122" s="3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38" t="s">
        <v>50</v>
      </c>
      <c r="B123" s="38" t="s">
        <v>1102</v>
      </c>
      <c r="C123" s="39">
        <v>0.375</v>
      </c>
      <c r="D123" s="38" t="s">
        <v>55</v>
      </c>
      <c r="E123" s="38" t="s">
        <v>89</v>
      </c>
      <c r="F123" s="38" t="s">
        <v>1157</v>
      </c>
      <c r="G123" s="289"/>
      <c r="H123" s="33"/>
      <c r="I123" s="34"/>
      <c r="J123" s="34"/>
      <c r="K123" s="34"/>
      <c r="L123" s="34"/>
      <c r="M123" s="34"/>
      <c r="N123" s="34"/>
      <c r="O123" s="35"/>
      <c r="P123" s="34"/>
      <c r="Q123" s="36"/>
      <c r="R123" s="3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38" t="s">
        <v>50</v>
      </c>
      <c r="B124" s="38" t="s">
        <v>1102</v>
      </c>
      <c r="C124" s="39">
        <v>0.375</v>
      </c>
      <c r="D124" s="38" t="s">
        <v>58</v>
      </c>
      <c r="E124" s="38" t="s">
        <v>89</v>
      </c>
      <c r="F124" s="38" t="s">
        <v>1158</v>
      </c>
      <c r="G124" s="289"/>
      <c r="H124" s="33"/>
      <c r="I124" s="34"/>
      <c r="J124" s="34"/>
      <c r="K124" s="34"/>
      <c r="L124" s="34"/>
      <c r="M124" s="34"/>
      <c r="N124" s="34"/>
      <c r="O124" s="35"/>
      <c r="P124" s="34"/>
      <c r="Q124" s="36"/>
      <c r="R124" s="3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40" t="s">
        <v>50</v>
      </c>
      <c r="B125" s="40" t="s">
        <v>1101</v>
      </c>
      <c r="C125" s="41">
        <v>0.42708333333333331</v>
      </c>
      <c r="D125" s="40" t="s">
        <v>52</v>
      </c>
      <c r="E125" s="40" t="s">
        <v>119</v>
      </c>
      <c r="F125" s="40" t="s">
        <v>1135</v>
      </c>
      <c r="G125" s="289"/>
      <c r="H125" s="33"/>
      <c r="I125" s="34"/>
      <c r="J125" s="34"/>
      <c r="K125" s="34"/>
      <c r="L125" s="34"/>
      <c r="M125" s="34"/>
      <c r="N125" s="34"/>
      <c r="O125" s="35"/>
      <c r="P125" s="34"/>
      <c r="Q125" s="36"/>
      <c r="R125" s="3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c r="A126" s="38" t="s">
        <v>50</v>
      </c>
      <c r="B126" s="38" t="s">
        <v>1101</v>
      </c>
      <c r="C126" s="39">
        <v>0.42708333333333331</v>
      </c>
      <c r="D126" s="38" t="s">
        <v>55</v>
      </c>
      <c r="E126" s="38" t="s">
        <v>103</v>
      </c>
      <c r="F126" s="38" t="s">
        <v>620</v>
      </c>
      <c r="G126" s="289"/>
      <c r="H126" s="33"/>
      <c r="I126" s="34"/>
      <c r="J126" s="34"/>
      <c r="K126" s="34"/>
      <c r="L126" s="34"/>
      <c r="M126" s="34"/>
      <c r="N126" s="34"/>
      <c r="O126" s="35"/>
      <c r="P126" s="34"/>
      <c r="Q126" s="36"/>
      <c r="R126" s="3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c r="A127" s="38" t="s">
        <v>50</v>
      </c>
      <c r="B127" s="38" t="s">
        <v>1101</v>
      </c>
      <c r="C127" s="39">
        <v>0.42708333333333331</v>
      </c>
      <c r="D127" s="38" t="s">
        <v>58</v>
      </c>
      <c r="E127" s="38" t="s">
        <v>103</v>
      </c>
      <c r="F127" s="38" t="s">
        <v>1136</v>
      </c>
      <c r="G127" s="289"/>
      <c r="H127" s="33"/>
      <c r="I127" s="34"/>
      <c r="J127" s="34"/>
      <c r="K127" s="34"/>
      <c r="L127" s="34"/>
      <c r="M127" s="34"/>
      <c r="N127" s="34"/>
      <c r="O127" s="35"/>
      <c r="P127" s="34"/>
      <c r="Q127" s="36"/>
      <c r="R127" s="3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c r="A128" s="40" t="s">
        <v>50</v>
      </c>
      <c r="B128" s="40" t="s">
        <v>1103</v>
      </c>
      <c r="C128" s="41">
        <v>0.5</v>
      </c>
      <c r="D128" s="40" t="s">
        <v>52</v>
      </c>
      <c r="E128" s="40" t="s">
        <v>119</v>
      </c>
      <c r="F128" s="40" t="s">
        <v>566</v>
      </c>
      <c r="G128" s="289"/>
      <c r="H128" s="33"/>
      <c r="I128" s="34"/>
      <c r="J128" s="34"/>
      <c r="K128" s="34"/>
      <c r="L128" s="34"/>
      <c r="M128" s="34"/>
      <c r="N128" s="34"/>
      <c r="O128" s="35"/>
      <c r="P128" s="34"/>
      <c r="Q128" s="36"/>
      <c r="R128" s="3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38" t="s">
        <v>50</v>
      </c>
      <c r="B129" s="38" t="s">
        <v>1103</v>
      </c>
      <c r="C129" s="39">
        <v>0.5</v>
      </c>
      <c r="D129" s="38" t="s">
        <v>55</v>
      </c>
      <c r="E129" s="38" t="s">
        <v>103</v>
      </c>
      <c r="F129" s="38" t="s">
        <v>1137</v>
      </c>
      <c r="G129" s="289"/>
      <c r="H129" s="33"/>
      <c r="I129" s="34"/>
      <c r="J129" s="34"/>
      <c r="K129" s="34"/>
      <c r="L129" s="34"/>
      <c r="M129" s="34"/>
      <c r="N129" s="34"/>
      <c r="O129" s="35"/>
      <c r="P129" s="34"/>
      <c r="Q129" s="36"/>
      <c r="R129" s="3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38" t="s">
        <v>50</v>
      </c>
      <c r="B130" s="38" t="s">
        <v>1103</v>
      </c>
      <c r="C130" s="39">
        <v>0.5</v>
      </c>
      <c r="D130" s="38" t="s">
        <v>58</v>
      </c>
      <c r="E130" s="38" t="s">
        <v>103</v>
      </c>
      <c r="F130" s="38" t="s">
        <v>479</v>
      </c>
      <c r="G130" s="289"/>
      <c r="H130" s="33"/>
      <c r="I130" s="34"/>
      <c r="J130" s="34"/>
      <c r="K130" s="34"/>
      <c r="L130" s="34"/>
      <c r="M130" s="34"/>
      <c r="N130" s="34"/>
      <c r="O130" s="35"/>
      <c r="P130" s="34"/>
      <c r="Q130" s="36"/>
      <c r="R130" s="3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40" t="s">
        <v>50</v>
      </c>
      <c r="B131" s="40" t="s">
        <v>1105</v>
      </c>
      <c r="C131" s="41">
        <v>0.56597222222222221</v>
      </c>
      <c r="D131" s="40" t="s">
        <v>52</v>
      </c>
      <c r="E131" s="40" t="s">
        <v>75</v>
      </c>
      <c r="F131" s="40" t="s">
        <v>413</v>
      </c>
      <c r="G131" s="289"/>
      <c r="H131" s="33"/>
      <c r="I131" s="34"/>
      <c r="J131" s="34"/>
      <c r="K131" s="34"/>
      <c r="L131" s="34"/>
      <c r="M131" s="34"/>
      <c r="N131" s="34"/>
      <c r="O131" s="35"/>
      <c r="P131" s="34"/>
      <c r="Q131" s="36"/>
      <c r="R131" s="3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38" t="s">
        <v>50</v>
      </c>
      <c r="B132" s="38" t="s">
        <v>1105</v>
      </c>
      <c r="C132" s="39">
        <v>0.56597222222222221</v>
      </c>
      <c r="D132" s="38" t="s">
        <v>55</v>
      </c>
      <c r="E132" s="38" t="s">
        <v>66</v>
      </c>
      <c r="F132" s="38" t="s">
        <v>477</v>
      </c>
      <c r="G132" s="289"/>
      <c r="H132" s="33"/>
      <c r="I132" s="34"/>
      <c r="J132" s="34"/>
      <c r="K132" s="34"/>
      <c r="L132" s="34"/>
      <c r="M132" s="34"/>
      <c r="N132" s="34"/>
      <c r="O132" s="35"/>
      <c r="P132" s="34"/>
      <c r="Q132" s="36"/>
      <c r="R132" s="3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38" t="s">
        <v>50</v>
      </c>
      <c r="B133" s="38" t="s">
        <v>1105</v>
      </c>
      <c r="C133" s="39">
        <v>0.56597222222222221</v>
      </c>
      <c r="D133" s="38" t="s">
        <v>58</v>
      </c>
      <c r="E133" s="38" t="s">
        <v>66</v>
      </c>
      <c r="F133" s="38" t="s">
        <v>1159</v>
      </c>
      <c r="G133" s="289"/>
      <c r="H133" s="33"/>
      <c r="I133" s="34"/>
      <c r="J133" s="34"/>
      <c r="K133" s="34"/>
      <c r="L133" s="34"/>
      <c r="M133" s="34"/>
      <c r="N133" s="34"/>
      <c r="O133" s="35"/>
      <c r="P133" s="34"/>
      <c r="Q133" s="36"/>
      <c r="R133" s="3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40" t="s">
        <v>50</v>
      </c>
      <c r="B134" s="40" t="s">
        <v>1106</v>
      </c>
      <c r="C134" s="41">
        <v>0.82638888888888884</v>
      </c>
      <c r="D134" s="40" t="s">
        <v>52</v>
      </c>
      <c r="E134" s="40" t="s">
        <v>110</v>
      </c>
      <c r="F134" s="40" t="s">
        <v>142</v>
      </c>
      <c r="G134" s="289"/>
      <c r="H134" s="33"/>
      <c r="I134" s="34"/>
      <c r="J134" s="34"/>
      <c r="K134" s="34"/>
      <c r="L134" s="34"/>
      <c r="M134" s="34"/>
      <c r="N134" s="34"/>
      <c r="O134" s="35"/>
      <c r="P134" s="34"/>
      <c r="Q134" s="36"/>
      <c r="R134" s="3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38" t="s">
        <v>50</v>
      </c>
      <c r="B135" s="38" t="s">
        <v>1106</v>
      </c>
      <c r="C135" s="39">
        <v>0.82638888888888884</v>
      </c>
      <c r="D135" s="38" t="s">
        <v>55</v>
      </c>
      <c r="E135" s="38" t="s">
        <v>111</v>
      </c>
      <c r="F135" s="38" t="s">
        <v>1160</v>
      </c>
      <c r="G135" s="289"/>
      <c r="H135" s="33"/>
      <c r="I135" s="34"/>
      <c r="J135" s="34"/>
      <c r="K135" s="34"/>
      <c r="L135" s="34"/>
      <c r="M135" s="34"/>
      <c r="N135" s="34"/>
      <c r="O135" s="35"/>
      <c r="P135" s="34"/>
      <c r="Q135" s="36"/>
      <c r="R135" s="3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8" t="s">
        <v>50</v>
      </c>
      <c r="B136" s="38" t="s">
        <v>1106</v>
      </c>
      <c r="C136" s="39">
        <v>0.82638888888888884</v>
      </c>
      <c r="D136" s="38" t="s">
        <v>58</v>
      </c>
      <c r="E136" s="38" t="s">
        <v>111</v>
      </c>
      <c r="F136" s="38" t="s">
        <v>1161</v>
      </c>
      <c r="G136" s="289"/>
      <c r="H136" s="33"/>
      <c r="I136" s="34"/>
      <c r="J136" s="34"/>
      <c r="K136" s="34"/>
      <c r="L136" s="34"/>
      <c r="M136" s="34"/>
      <c r="N136" s="34"/>
      <c r="O136" s="35"/>
      <c r="P136" s="34"/>
      <c r="Q136" s="36"/>
      <c r="R136" s="3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40" t="s">
        <v>50</v>
      </c>
      <c r="B137" s="40" t="s">
        <v>1104</v>
      </c>
      <c r="C137" s="41">
        <v>0.6875</v>
      </c>
      <c r="D137" s="40" t="s">
        <v>52</v>
      </c>
      <c r="E137" s="40" t="s">
        <v>110</v>
      </c>
      <c r="F137" s="40" t="s">
        <v>142</v>
      </c>
      <c r="G137" s="289"/>
      <c r="H137" s="33"/>
      <c r="I137" s="34"/>
      <c r="J137" s="34"/>
      <c r="K137" s="34"/>
      <c r="L137" s="34"/>
      <c r="M137" s="34"/>
      <c r="N137" s="34"/>
      <c r="O137" s="35"/>
      <c r="P137" s="34"/>
      <c r="Q137" s="36"/>
      <c r="R137" s="37"/>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38" t="s">
        <v>50</v>
      </c>
      <c r="B138" s="38" t="s">
        <v>1104</v>
      </c>
      <c r="C138" s="39">
        <v>0.6875</v>
      </c>
      <c r="D138" s="38" t="s">
        <v>55</v>
      </c>
      <c r="E138" s="38" t="s">
        <v>111</v>
      </c>
      <c r="F138" s="38" t="s">
        <v>1160</v>
      </c>
      <c r="G138" s="289"/>
      <c r="H138" s="33"/>
      <c r="I138" s="34"/>
      <c r="J138" s="34"/>
      <c r="K138" s="34"/>
      <c r="L138" s="34"/>
      <c r="M138" s="34"/>
      <c r="N138" s="34"/>
      <c r="O138" s="35"/>
      <c r="P138" s="34"/>
      <c r="Q138" s="36"/>
      <c r="R138" s="3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38" t="s">
        <v>50</v>
      </c>
      <c r="B139" s="38" t="s">
        <v>1104</v>
      </c>
      <c r="C139" s="39">
        <v>0.6875</v>
      </c>
      <c r="D139" s="38" t="s">
        <v>58</v>
      </c>
      <c r="E139" s="38" t="s">
        <v>111</v>
      </c>
      <c r="F139" s="38" t="s">
        <v>1161</v>
      </c>
      <c r="G139" s="289"/>
      <c r="H139" s="33"/>
      <c r="I139" s="34"/>
      <c r="J139" s="34"/>
      <c r="K139" s="34"/>
      <c r="L139" s="34"/>
      <c r="M139" s="34"/>
      <c r="N139" s="34"/>
      <c r="O139" s="35"/>
      <c r="P139" s="34"/>
      <c r="Q139" s="36"/>
      <c r="R139" s="3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31" t="s">
        <v>40</v>
      </c>
      <c r="B140" s="31" t="s">
        <v>1093</v>
      </c>
      <c r="C140" s="32">
        <v>0.44791666666666669</v>
      </c>
      <c r="D140" s="31" t="s">
        <v>42</v>
      </c>
      <c r="E140" s="31" t="s">
        <v>1138</v>
      </c>
      <c r="F140" s="31" t="s">
        <v>593</v>
      </c>
      <c r="G140" s="289"/>
      <c r="H140" s="33"/>
      <c r="I140" s="34"/>
      <c r="J140" s="34"/>
      <c r="K140" s="34"/>
      <c r="L140" s="34"/>
      <c r="M140" s="34"/>
      <c r="N140" s="34"/>
      <c r="O140" s="35"/>
      <c r="P140" s="34"/>
      <c r="Q140" s="36"/>
      <c r="R140" s="3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38" t="s">
        <v>40</v>
      </c>
      <c r="B141" s="38" t="s">
        <v>1093</v>
      </c>
      <c r="C141" s="39">
        <v>0.44791666666666669</v>
      </c>
      <c r="D141" s="38" t="s">
        <v>45</v>
      </c>
      <c r="E141" s="38" t="s">
        <v>580</v>
      </c>
      <c r="F141" s="38" t="s">
        <v>102</v>
      </c>
      <c r="G141" s="289"/>
      <c r="H141" s="33"/>
      <c r="I141" s="34"/>
      <c r="J141" s="34"/>
      <c r="K141" s="34"/>
      <c r="L141" s="34"/>
      <c r="M141" s="34"/>
      <c r="N141" s="34"/>
      <c r="O141" s="35"/>
      <c r="P141" s="34"/>
      <c r="Q141" s="36"/>
      <c r="R141" s="3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38" t="s">
        <v>40</v>
      </c>
      <c r="B142" s="38" t="s">
        <v>1093</v>
      </c>
      <c r="C142" s="39">
        <v>0.44791666666666669</v>
      </c>
      <c r="D142" s="38" t="s">
        <v>48</v>
      </c>
      <c r="E142" s="38" t="s">
        <v>580</v>
      </c>
      <c r="F142" s="38" t="s">
        <v>44</v>
      </c>
      <c r="G142" s="289"/>
      <c r="H142" s="33"/>
      <c r="I142" s="34"/>
      <c r="J142" s="34"/>
      <c r="K142" s="34"/>
      <c r="L142" s="34"/>
      <c r="M142" s="34"/>
      <c r="N142" s="34"/>
      <c r="O142" s="35"/>
      <c r="P142" s="34"/>
      <c r="Q142" s="36"/>
      <c r="R142" s="3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40" t="s">
        <v>40</v>
      </c>
      <c r="B143" s="40" t="s">
        <v>1096</v>
      </c>
      <c r="C143" s="41">
        <v>0.5</v>
      </c>
      <c r="D143" s="40" t="s">
        <v>42</v>
      </c>
      <c r="E143" s="40" t="s">
        <v>95</v>
      </c>
      <c r="F143" s="40" t="s">
        <v>125</v>
      </c>
      <c r="G143" s="289"/>
      <c r="H143" s="33"/>
      <c r="I143" s="34"/>
      <c r="J143" s="34"/>
      <c r="K143" s="34"/>
      <c r="L143" s="34"/>
      <c r="M143" s="34"/>
      <c r="N143" s="34"/>
      <c r="O143" s="35"/>
      <c r="P143" s="34"/>
      <c r="Q143" s="36"/>
      <c r="R143" s="3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c r="A144" s="38" t="s">
        <v>40</v>
      </c>
      <c r="B144" s="38" t="s">
        <v>1096</v>
      </c>
      <c r="C144" s="39">
        <v>0.5</v>
      </c>
      <c r="D144" s="38" t="s">
        <v>45</v>
      </c>
      <c r="E144" s="38" t="s">
        <v>94</v>
      </c>
      <c r="F144" s="38" t="s">
        <v>126</v>
      </c>
      <c r="G144" s="289"/>
      <c r="H144" s="33"/>
      <c r="I144" s="34"/>
      <c r="J144" s="34"/>
      <c r="K144" s="34"/>
      <c r="L144" s="34"/>
      <c r="M144" s="34"/>
      <c r="N144" s="34"/>
      <c r="O144" s="35"/>
      <c r="P144" s="34"/>
      <c r="Q144" s="36"/>
      <c r="R144" s="3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c r="A145" s="38" t="s">
        <v>40</v>
      </c>
      <c r="B145" s="38" t="s">
        <v>1096</v>
      </c>
      <c r="C145" s="39">
        <v>0.5</v>
      </c>
      <c r="D145" s="38" t="s">
        <v>48</v>
      </c>
      <c r="E145" s="38" t="s">
        <v>94</v>
      </c>
      <c r="F145" s="38" t="s">
        <v>1097</v>
      </c>
      <c r="G145" s="289"/>
      <c r="H145" s="33"/>
      <c r="I145" s="34"/>
      <c r="J145" s="34"/>
      <c r="K145" s="34"/>
      <c r="L145" s="34"/>
      <c r="M145" s="34"/>
      <c r="N145" s="34"/>
      <c r="O145" s="35"/>
      <c r="P145" s="34"/>
      <c r="Q145" s="36"/>
      <c r="R145" s="3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c r="A146" s="40" t="s">
        <v>40</v>
      </c>
      <c r="B146" s="40" t="s">
        <v>1098</v>
      </c>
      <c r="C146" s="41">
        <v>0.76041666666666663</v>
      </c>
      <c r="D146" s="40" t="s">
        <v>42</v>
      </c>
      <c r="E146" s="40" t="s">
        <v>145</v>
      </c>
      <c r="F146" s="40" t="s">
        <v>104</v>
      </c>
      <c r="G146" s="289"/>
      <c r="H146" s="33"/>
      <c r="I146" s="34"/>
      <c r="J146" s="34"/>
      <c r="K146" s="34"/>
      <c r="L146" s="34"/>
      <c r="M146" s="34"/>
      <c r="N146" s="34"/>
      <c r="O146" s="35"/>
      <c r="P146" s="34"/>
      <c r="Q146" s="36"/>
      <c r="R146" s="37"/>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38" t="s">
        <v>40</v>
      </c>
      <c r="B147" s="38" t="s">
        <v>1098</v>
      </c>
      <c r="C147" s="39">
        <v>0.76041666666666663</v>
      </c>
      <c r="D147" s="38" t="s">
        <v>45</v>
      </c>
      <c r="E147" s="38" t="s">
        <v>146</v>
      </c>
      <c r="F147" s="38" t="s">
        <v>49</v>
      </c>
      <c r="G147" s="289"/>
      <c r="H147" s="33"/>
      <c r="I147" s="34"/>
      <c r="J147" s="34"/>
      <c r="K147" s="34"/>
      <c r="L147" s="34"/>
      <c r="M147" s="34"/>
      <c r="N147" s="34"/>
      <c r="O147" s="35"/>
      <c r="P147" s="34"/>
      <c r="Q147" s="36"/>
      <c r="R147" s="3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38" t="s">
        <v>40</v>
      </c>
      <c r="B148" s="38" t="s">
        <v>1098</v>
      </c>
      <c r="C148" s="39">
        <v>0.76041666666666663</v>
      </c>
      <c r="D148" s="38" t="s">
        <v>48</v>
      </c>
      <c r="E148" s="38" t="s">
        <v>146</v>
      </c>
      <c r="F148" s="38" t="s">
        <v>1142</v>
      </c>
      <c r="G148" s="289"/>
      <c r="H148" s="33"/>
      <c r="I148" s="34"/>
      <c r="J148" s="34"/>
      <c r="K148" s="34"/>
      <c r="L148" s="34"/>
      <c r="M148" s="34"/>
      <c r="N148" s="34"/>
      <c r="O148" s="35"/>
      <c r="P148" s="34"/>
      <c r="Q148" s="36"/>
      <c r="R148" s="3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40" t="s">
        <v>40</v>
      </c>
      <c r="B149" s="40" t="s">
        <v>1099</v>
      </c>
      <c r="C149" s="41">
        <v>0.81597222222222221</v>
      </c>
      <c r="D149" s="40" t="s">
        <v>42</v>
      </c>
      <c r="E149" s="40" t="s">
        <v>544</v>
      </c>
      <c r="F149" s="40" t="s">
        <v>104</v>
      </c>
      <c r="G149" s="289"/>
      <c r="H149" s="33"/>
      <c r="I149" s="34"/>
      <c r="J149" s="34"/>
      <c r="K149" s="34"/>
      <c r="L149" s="34"/>
      <c r="M149" s="34"/>
      <c r="N149" s="34"/>
      <c r="O149" s="35"/>
      <c r="P149" s="34"/>
      <c r="Q149" s="36"/>
      <c r="R149" s="37"/>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38" t="s">
        <v>40</v>
      </c>
      <c r="B150" s="38" t="s">
        <v>1099</v>
      </c>
      <c r="C150" s="39">
        <v>0.81597222222222221</v>
      </c>
      <c r="D150" s="38" t="s">
        <v>45</v>
      </c>
      <c r="E150" s="38" t="s">
        <v>638</v>
      </c>
      <c r="F150" s="38" t="s">
        <v>49</v>
      </c>
      <c r="G150" s="289"/>
      <c r="H150" s="33"/>
      <c r="I150" s="34"/>
      <c r="J150" s="34"/>
      <c r="K150" s="34"/>
      <c r="L150" s="34"/>
      <c r="M150" s="34"/>
      <c r="N150" s="34"/>
      <c r="O150" s="35"/>
      <c r="P150" s="34"/>
      <c r="Q150" s="36"/>
      <c r="R150" s="37"/>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38" t="s">
        <v>40</v>
      </c>
      <c r="B151" s="38" t="s">
        <v>1099</v>
      </c>
      <c r="C151" s="39">
        <v>0.81597222222222221</v>
      </c>
      <c r="D151" s="38" t="s">
        <v>48</v>
      </c>
      <c r="E151" s="38" t="s">
        <v>638</v>
      </c>
      <c r="F151" s="38" t="s">
        <v>1142</v>
      </c>
      <c r="G151" s="289"/>
      <c r="H151" s="33"/>
      <c r="I151" s="34"/>
      <c r="J151" s="34"/>
      <c r="K151" s="34"/>
      <c r="L151" s="34"/>
      <c r="M151" s="34"/>
      <c r="N151" s="34"/>
      <c r="O151" s="35"/>
      <c r="P151" s="34"/>
      <c r="Q151" s="36"/>
      <c r="R151" s="37"/>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98" t="s">
        <v>25</v>
      </c>
      <c r="B152" s="98" t="s">
        <v>1147</v>
      </c>
      <c r="C152" s="99">
        <v>0.61111111111111105</v>
      </c>
      <c r="D152" s="98" t="s">
        <v>27</v>
      </c>
      <c r="E152" s="98" t="s">
        <v>28</v>
      </c>
      <c r="F152" s="98" t="s">
        <v>1162</v>
      </c>
      <c r="G152" s="289"/>
      <c r="H152" s="100" t="s">
        <v>1148</v>
      </c>
      <c r="I152" s="216">
        <v>0.625</v>
      </c>
      <c r="J152" s="102">
        <v>105</v>
      </c>
      <c r="K152" s="103">
        <v>45977</v>
      </c>
      <c r="L152" s="102">
        <v>19</v>
      </c>
      <c r="M152" s="102">
        <v>0</v>
      </c>
      <c r="N152" s="102">
        <v>2</v>
      </c>
      <c r="O152" s="104" t="s">
        <v>774</v>
      </c>
      <c r="P152" s="105">
        <v>0.61111111111111105</v>
      </c>
      <c r="Q152" s="102">
        <v>168</v>
      </c>
      <c r="R152" s="106" t="s">
        <v>1163</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31" t="s">
        <v>399</v>
      </c>
      <c r="B153" s="31" t="s">
        <v>1107</v>
      </c>
      <c r="C153" s="32">
        <v>0.62152777777777779</v>
      </c>
      <c r="D153" s="31" t="s">
        <v>401</v>
      </c>
      <c r="E153" s="31" t="s">
        <v>118</v>
      </c>
      <c r="F153" s="31" t="s">
        <v>1162</v>
      </c>
      <c r="G153" s="289"/>
      <c r="H153" s="33"/>
      <c r="I153" s="34"/>
      <c r="J153" s="34"/>
      <c r="K153" s="34"/>
      <c r="L153" s="34"/>
      <c r="M153" s="34"/>
      <c r="N153" s="34"/>
      <c r="O153" s="35"/>
      <c r="P153" s="34"/>
      <c r="Q153" s="36"/>
      <c r="R153" s="37"/>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38" t="s">
        <v>399</v>
      </c>
      <c r="B154" s="38" t="s">
        <v>1107</v>
      </c>
      <c r="C154" s="39">
        <v>0.62152777777777779</v>
      </c>
      <c r="D154" s="38" t="s">
        <v>48</v>
      </c>
      <c r="E154" s="38" t="s">
        <v>111</v>
      </c>
      <c r="F154" s="38" t="s">
        <v>1164</v>
      </c>
      <c r="G154" s="289"/>
      <c r="H154" s="33"/>
      <c r="I154" s="34"/>
      <c r="J154" s="34"/>
      <c r="K154" s="34"/>
      <c r="L154" s="34"/>
      <c r="M154" s="34"/>
      <c r="N154" s="34"/>
      <c r="O154" s="35"/>
      <c r="P154" s="34"/>
      <c r="Q154" s="36"/>
      <c r="R154" s="3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31" t="s">
        <v>404</v>
      </c>
      <c r="B155" s="31" t="s">
        <v>1109</v>
      </c>
      <c r="C155" s="32">
        <v>0.27777777777777779</v>
      </c>
      <c r="D155" s="31" t="s">
        <v>406</v>
      </c>
      <c r="E155" s="31" t="s">
        <v>80</v>
      </c>
      <c r="F155" s="31" t="s">
        <v>597</v>
      </c>
      <c r="G155" s="289"/>
      <c r="H155" s="33"/>
      <c r="I155" s="34"/>
      <c r="J155" s="34"/>
      <c r="K155" s="34"/>
      <c r="L155" s="34"/>
      <c r="M155" s="34"/>
      <c r="N155" s="34"/>
      <c r="O155" s="35"/>
      <c r="P155" s="34"/>
      <c r="Q155" s="36"/>
      <c r="R155" s="3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40" t="s">
        <v>404</v>
      </c>
      <c r="B156" s="40" t="s">
        <v>1165</v>
      </c>
      <c r="C156" s="41">
        <v>0.87847222222222221</v>
      </c>
      <c r="D156" s="40" t="s">
        <v>406</v>
      </c>
      <c r="E156" s="40" t="s">
        <v>69</v>
      </c>
      <c r="F156" s="40" t="s">
        <v>1166</v>
      </c>
      <c r="G156" s="289"/>
      <c r="H156" s="33"/>
      <c r="I156" s="34"/>
      <c r="J156" s="34"/>
      <c r="K156" s="34"/>
      <c r="L156" s="34"/>
      <c r="M156" s="34"/>
      <c r="N156" s="34"/>
      <c r="O156" s="35"/>
      <c r="P156" s="34"/>
      <c r="Q156" s="36"/>
      <c r="R156" s="3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31" t="s">
        <v>428</v>
      </c>
      <c r="B157" s="31" t="s">
        <v>1143</v>
      </c>
      <c r="C157" s="32">
        <v>0.35416666666666669</v>
      </c>
      <c r="D157" s="31" t="s">
        <v>406</v>
      </c>
      <c r="E157" s="31" t="s">
        <v>80</v>
      </c>
      <c r="F157" s="31" t="s">
        <v>1167</v>
      </c>
      <c r="G157" s="289"/>
      <c r="H157" s="33"/>
      <c r="I157" s="34"/>
      <c r="J157" s="34"/>
      <c r="K157" s="34"/>
      <c r="L157" s="34"/>
      <c r="M157" s="34"/>
      <c r="N157" s="34"/>
      <c r="O157" s="35"/>
      <c r="P157" s="34"/>
      <c r="Q157" s="36"/>
      <c r="R157" s="3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40" t="s">
        <v>428</v>
      </c>
      <c r="B158" s="40" t="s">
        <v>1168</v>
      </c>
      <c r="C158" s="41">
        <v>0.98611111111111116</v>
      </c>
      <c r="D158" s="40" t="s">
        <v>406</v>
      </c>
      <c r="E158" s="40" t="s">
        <v>75</v>
      </c>
      <c r="F158" s="40" t="s">
        <v>1167</v>
      </c>
      <c r="G158" s="289"/>
      <c r="H158" s="33"/>
      <c r="I158" s="34"/>
      <c r="J158" s="34"/>
      <c r="K158" s="34"/>
      <c r="L158" s="34"/>
      <c r="M158" s="34"/>
      <c r="N158" s="34"/>
      <c r="O158" s="35"/>
      <c r="P158" s="34"/>
      <c r="Q158" s="36"/>
      <c r="R158" s="3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c r="A159" s="40" t="s">
        <v>428</v>
      </c>
      <c r="B159" s="40" t="s">
        <v>1145</v>
      </c>
      <c r="C159" s="41">
        <v>0.80208333333333337</v>
      </c>
      <c r="D159" s="40" t="s">
        <v>406</v>
      </c>
      <c r="E159" s="40" t="s">
        <v>69</v>
      </c>
      <c r="F159" s="40" t="s">
        <v>1166</v>
      </c>
      <c r="G159" s="289"/>
      <c r="H159" s="33"/>
      <c r="I159" s="34"/>
      <c r="J159" s="34"/>
      <c r="K159" s="34"/>
      <c r="L159" s="34"/>
      <c r="M159" s="34"/>
      <c r="N159" s="34"/>
      <c r="O159" s="35"/>
      <c r="P159" s="34"/>
      <c r="Q159" s="36"/>
      <c r="R159" s="3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c r="A160" s="31" t="s">
        <v>60</v>
      </c>
      <c r="B160" s="31" t="s">
        <v>1119</v>
      </c>
      <c r="C160" s="32">
        <v>0.2986111111111111</v>
      </c>
      <c r="D160" s="31" t="s">
        <v>62</v>
      </c>
      <c r="E160" s="31" t="s">
        <v>80</v>
      </c>
      <c r="F160" s="31" t="s">
        <v>1169</v>
      </c>
      <c r="G160" s="289"/>
      <c r="H160" s="33"/>
      <c r="I160" s="34"/>
      <c r="J160" s="34"/>
      <c r="K160" s="34"/>
      <c r="L160" s="34"/>
      <c r="M160" s="34"/>
      <c r="N160" s="34"/>
      <c r="O160" s="35"/>
      <c r="P160" s="34"/>
      <c r="Q160" s="36"/>
      <c r="R160" s="3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c r="A161" s="38" t="s">
        <v>60</v>
      </c>
      <c r="B161" s="38" t="s">
        <v>1119</v>
      </c>
      <c r="C161" s="39">
        <v>0.2986111111111111</v>
      </c>
      <c r="D161" s="38" t="s">
        <v>65</v>
      </c>
      <c r="E161" s="38" t="s">
        <v>71</v>
      </c>
      <c r="F161" s="38" t="s">
        <v>1170</v>
      </c>
      <c r="G161" s="289"/>
      <c r="H161" s="33"/>
      <c r="I161" s="34"/>
      <c r="J161" s="34"/>
      <c r="K161" s="34"/>
      <c r="L161" s="34"/>
      <c r="M161" s="34"/>
      <c r="N161" s="34"/>
      <c r="O161" s="35"/>
      <c r="P161" s="34"/>
      <c r="Q161" s="36"/>
      <c r="R161" s="3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40" t="s">
        <v>60</v>
      </c>
      <c r="B162" s="40" t="s">
        <v>1127</v>
      </c>
      <c r="C162" s="41">
        <v>0.4826388888888889</v>
      </c>
      <c r="D162" s="40" t="s">
        <v>62</v>
      </c>
      <c r="E162" s="40" t="s">
        <v>69</v>
      </c>
      <c r="F162" s="40" t="s">
        <v>493</v>
      </c>
      <c r="G162" s="289"/>
      <c r="H162" s="33"/>
      <c r="I162" s="34"/>
      <c r="J162" s="34"/>
      <c r="K162" s="34"/>
      <c r="L162" s="34"/>
      <c r="M162" s="34"/>
      <c r="N162" s="34"/>
      <c r="O162" s="35"/>
      <c r="P162" s="34"/>
      <c r="Q162" s="36"/>
      <c r="R162" s="3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38" t="s">
        <v>60</v>
      </c>
      <c r="B163" s="38" t="s">
        <v>1127</v>
      </c>
      <c r="C163" s="39">
        <v>0.4826388888888889</v>
      </c>
      <c r="D163" s="38" t="s">
        <v>65</v>
      </c>
      <c r="E163" s="38" t="s">
        <v>71</v>
      </c>
      <c r="F163" s="38" t="s">
        <v>1171</v>
      </c>
      <c r="G163" s="289"/>
      <c r="H163" s="33"/>
      <c r="I163" s="34"/>
      <c r="J163" s="34"/>
      <c r="K163" s="34"/>
      <c r="L163" s="34"/>
      <c r="M163" s="34"/>
      <c r="N163" s="34"/>
      <c r="O163" s="35"/>
      <c r="P163" s="34"/>
      <c r="Q163" s="36"/>
      <c r="R163" s="3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40" t="s">
        <v>60</v>
      </c>
      <c r="B164" s="40" t="s">
        <v>1122</v>
      </c>
      <c r="C164" s="41">
        <v>0.68402777777777779</v>
      </c>
      <c r="D164" s="40" t="s">
        <v>62</v>
      </c>
      <c r="E164" s="40" t="s">
        <v>69</v>
      </c>
      <c r="F164" s="40" t="s">
        <v>1172</v>
      </c>
      <c r="G164" s="289"/>
      <c r="H164" s="33"/>
      <c r="I164" s="34"/>
      <c r="J164" s="34"/>
      <c r="K164" s="34"/>
      <c r="L164" s="34"/>
      <c r="M164" s="34"/>
      <c r="N164" s="34"/>
      <c r="O164" s="35"/>
      <c r="P164" s="34"/>
      <c r="Q164" s="36"/>
      <c r="R164" s="3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38" t="s">
        <v>60</v>
      </c>
      <c r="B165" s="38" t="s">
        <v>1122</v>
      </c>
      <c r="C165" s="39">
        <v>0.68402777777777779</v>
      </c>
      <c r="D165" s="38" t="s">
        <v>65</v>
      </c>
      <c r="E165" s="38" t="s">
        <v>71</v>
      </c>
      <c r="F165" s="38" t="s">
        <v>1173</v>
      </c>
      <c r="G165" s="289"/>
      <c r="H165" s="33"/>
      <c r="I165" s="34"/>
      <c r="J165" s="34"/>
      <c r="K165" s="34"/>
      <c r="L165" s="34"/>
      <c r="M165" s="34"/>
      <c r="N165" s="34"/>
      <c r="O165" s="35"/>
      <c r="P165" s="34"/>
      <c r="Q165" s="36"/>
      <c r="R165" s="37"/>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40" t="s">
        <v>60</v>
      </c>
      <c r="B166" s="40" t="s">
        <v>1125</v>
      </c>
      <c r="C166" s="41">
        <v>0.83680555555555547</v>
      </c>
      <c r="D166" s="40" t="s">
        <v>62</v>
      </c>
      <c r="E166" s="40" t="s">
        <v>393</v>
      </c>
      <c r="F166" s="40" t="s">
        <v>1174</v>
      </c>
      <c r="G166" s="289"/>
      <c r="H166" s="33"/>
      <c r="I166" s="34"/>
      <c r="J166" s="34"/>
      <c r="K166" s="34"/>
      <c r="L166" s="34"/>
      <c r="M166" s="34"/>
      <c r="N166" s="34"/>
      <c r="O166" s="35"/>
      <c r="P166" s="34"/>
      <c r="Q166" s="36"/>
      <c r="R166" s="37"/>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38" t="s">
        <v>60</v>
      </c>
      <c r="B167" s="38" t="s">
        <v>1125</v>
      </c>
      <c r="C167" s="39">
        <v>0.83680555555555547</v>
      </c>
      <c r="D167" s="38" t="s">
        <v>65</v>
      </c>
      <c r="E167" s="38" t="s">
        <v>86</v>
      </c>
      <c r="F167" s="38" t="s">
        <v>1175</v>
      </c>
      <c r="G167" s="289"/>
      <c r="H167" s="33"/>
      <c r="I167" s="34"/>
      <c r="J167" s="34"/>
      <c r="K167" s="34"/>
      <c r="L167" s="34"/>
      <c r="M167" s="34"/>
      <c r="N167" s="34"/>
      <c r="O167" s="35"/>
      <c r="P167" s="34"/>
      <c r="Q167" s="36"/>
      <c r="R167" s="37"/>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31" t="s">
        <v>77</v>
      </c>
      <c r="B168" s="31" t="s">
        <v>1128</v>
      </c>
      <c r="C168" s="32">
        <v>0.16666666666666671</v>
      </c>
      <c r="D168" s="31" t="s">
        <v>79</v>
      </c>
      <c r="E168" s="31" t="s">
        <v>28</v>
      </c>
      <c r="F168" s="31" t="s">
        <v>1152</v>
      </c>
      <c r="G168" s="289"/>
      <c r="H168" s="33"/>
      <c r="I168" s="34"/>
      <c r="J168" s="34"/>
      <c r="K168" s="34"/>
      <c r="L168" s="34"/>
      <c r="M168" s="34"/>
      <c r="N168" s="34"/>
      <c r="O168" s="35"/>
      <c r="P168" s="34"/>
      <c r="Q168" s="36"/>
      <c r="R168" s="37"/>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40" t="s">
        <v>77</v>
      </c>
      <c r="B169" s="40" t="s">
        <v>1130</v>
      </c>
      <c r="C169" s="41">
        <v>0.54166666666666663</v>
      </c>
      <c r="D169" s="40" t="s">
        <v>79</v>
      </c>
      <c r="E169" s="40" t="s">
        <v>83</v>
      </c>
      <c r="F169" s="40" t="s">
        <v>1176</v>
      </c>
      <c r="G169" s="289"/>
      <c r="H169" s="33"/>
      <c r="I169" s="34"/>
      <c r="J169" s="34"/>
      <c r="K169" s="34"/>
      <c r="L169" s="34"/>
      <c r="M169" s="34"/>
      <c r="N169" s="34"/>
      <c r="O169" s="35"/>
      <c r="P169" s="34"/>
      <c r="Q169" s="36"/>
      <c r="R169" s="3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42" t="s">
        <v>77</v>
      </c>
      <c r="B170" s="42" t="s">
        <v>1131</v>
      </c>
      <c r="C170" s="43">
        <v>0.91666666666666663</v>
      </c>
      <c r="D170" s="42" t="s">
        <v>79</v>
      </c>
      <c r="E170" s="42" t="s">
        <v>83</v>
      </c>
      <c r="F170" s="42" t="s">
        <v>1153</v>
      </c>
      <c r="G170" s="290"/>
      <c r="H170" s="308"/>
      <c r="I170" s="191"/>
      <c r="J170" s="191"/>
      <c r="K170" s="191"/>
      <c r="L170" s="191"/>
      <c r="M170" s="191"/>
      <c r="N170" s="191"/>
      <c r="O170" s="192"/>
      <c r="P170" s="191"/>
      <c r="Q170" s="193"/>
      <c r="R170" s="309"/>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5" customHeight="1">
      <c r="A171" s="310"/>
      <c r="B171" s="311"/>
      <c r="C171" s="311"/>
      <c r="D171" s="311"/>
      <c r="E171" s="311"/>
      <c r="F171" s="311"/>
      <c r="G171" s="312"/>
      <c r="H171" s="313"/>
      <c r="I171" s="313"/>
      <c r="J171" s="313"/>
      <c r="K171" s="313"/>
      <c r="L171" s="313"/>
      <c r="M171" s="313"/>
      <c r="N171" s="313"/>
      <c r="O171" s="314"/>
      <c r="P171" s="313"/>
      <c r="Q171" s="312"/>
      <c r="R171" s="31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15" customHeight="1">
      <c r="A172" s="293" t="s">
        <v>5</v>
      </c>
      <c r="B172" s="294"/>
      <c r="C172" s="294"/>
      <c r="D172" s="294"/>
      <c r="E172" s="294"/>
      <c r="F172" s="294"/>
      <c r="G172" s="5">
        <v>45982</v>
      </c>
      <c r="H172" s="295" t="s">
        <v>6</v>
      </c>
      <c r="I172" s="292"/>
      <c r="J172" s="292"/>
      <c r="K172" s="292"/>
      <c r="L172" s="292"/>
      <c r="M172" s="292"/>
      <c r="N172" s="292"/>
      <c r="O172" s="292"/>
      <c r="P172" s="292"/>
      <c r="Q172" s="292"/>
      <c r="R172" s="292"/>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c r="A173" s="44" t="s">
        <v>7</v>
      </c>
      <c r="B173" s="44" t="s">
        <v>8</v>
      </c>
      <c r="C173" s="45" t="s">
        <v>9</v>
      </c>
      <c r="D173" s="44" t="s">
        <v>10</v>
      </c>
      <c r="E173" s="44" t="s">
        <v>11</v>
      </c>
      <c r="F173" s="44" t="s">
        <v>12</v>
      </c>
      <c r="G173" s="46" t="s">
        <v>13</v>
      </c>
      <c r="H173" s="44" t="s">
        <v>14</v>
      </c>
      <c r="I173" s="47" t="s">
        <v>15</v>
      </c>
      <c r="J173" s="48" t="s">
        <v>16</v>
      </c>
      <c r="K173" s="49" t="s">
        <v>17</v>
      </c>
      <c r="L173" s="48" t="s">
        <v>18</v>
      </c>
      <c r="M173" s="48" t="s">
        <v>19</v>
      </c>
      <c r="N173" s="48" t="s">
        <v>20</v>
      </c>
      <c r="O173" s="44" t="s">
        <v>21</v>
      </c>
      <c r="P173" s="45" t="s">
        <v>22</v>
      </c>
      <c r="Q173" s="48" t="s">
        <v>23</v>
      </c>
      <c r="R173" s="44"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50" t="s">
        <v>40</v>
      </c>
      <c r="B174" s="50" t="s">
        <v>1098</v>
      </c>
      <c r="C174" s="51">
        <v>0.76041666666666663</v>
      </c>
      <c r="D174" s="50" t="s">
        <v>42</v>
      </c>
      <c r="E174" s="50" t="s">
        <v>101</v>
      </c>
      <c r="F174" s="50" t="s">
        <v>125</v>
      </c>
      <c r="G174" s="288"/>
      <c r="H174" s="33"/>
      <c r="I174" s="34"/>
      <c r="J174" s="34"/>
      <c r="K174" s="34"/>
      <c r="L174" s="34"/>
      <c r="M174" s="34"/>
      <c r="N174" s="34"/>
      <c r="O174" s="35"/>
      <c r="P174" s="34"/>
      <c r="Q174" s="36"/>
      <c r="R174" s="3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38" t="s">
        <v>40</v>
      </c>
      <c r="B175" s="38" t="s">
        <v>1098</v>
      </c>
      <c r="C175" s="39">
        <v>0.76041666666666663</v>
      </c>
      <c r="D175" s="38" t="s">
        <v>45</v>
      </c>
      <c r="E175" s="38" t="s">
        <v>103</v>
      </c>
      <c r="F175" s="38" t="s">
        <v>126</v>
      </c>
      <c r="G175" s="289"/>
      <c r="H175" s="33"/>
      <c r="I175" s="34"/>
      <c r="J175" s="34"/>
      <c r="K175" s="34"/>
      <c r="L175" s="34"/>
      <c r="M175" s="34"/>
      <c r="N175" s="34"/>
      <c r="O175" s="35"/>
      <c r="P175" s="34"/>
      <c r="Q175" s="36"/>
      <c r="R175" s="3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38" t="s">
        <v>40</v>
      </c>
      <c r="B176" s="38" t="s">
        <v>1098</v>
      </c>
      <c r="C176" s="39">
        <v>0.76041666666666663</v>
      </c>
      <c r="D176" s="38" t="s">
        <v>48</v>
      </c>
      <c r="E176" s="38" t="s">
        <v>103</v>
      </c>
      <c r="F176" s="38" t="s">
        <v>1097</v>
      </c>
      <c r="G176" s="289"/>
      <c r="H176" s="33"/>
      <c r="I176" s="34"/>
      <c r="J176" s="34"/>
      <c r="K176" s="34"/>
      <c r="L176" s="34"/>
      <c r="M176" s="34"/>
      <c r="N176" s="34"/>
      <c r="O176" s="35"/>
      <c r="P176" s="34"/>
      <c r="Q176" s="36"/>
      <c r="R176" s="3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40" t="s">
        <v>40</v>
      </c>
      <c r="B177" s="40" t="s">
        <v>1099</v>
      </c>
      <c r="C177" s="41">
        <v>0.81597222222222221</v>
      </c>
      <c r="D177" s="40" t="s">
        <v>42</v>
      </c>
      <c r="E177" s="40" t="s">
        <v>579</v>
      </c>
      <c r="F177" s="40" t="s">
        <v>125</v>
      </c>
      <c r="G177" s="289"/>
      <c r="H177" s="33"/>
      <c r="I177" s="34"/>
      <c r="J177" s="34"/>
      <c r="K177" s="34"/>
      <c r="L177" s="34"/>
      <c r="M177" s="34"/>
      <c r="N177" s="34"/>
      <c r="O177" s="35"/>
      <c r="P177" s="34"/>
      <c r="Q177" s="36"/>
      <c r="R177" s="3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38" t="s">
        <v>40</v>
      </c>
      <c r="B178" s="38" t="s">
        <v>1099</v>
      </c>
      <c r="C178" s="39">
        <v>0.81597222222222221</v>
      </c>
      <c r="D178" s="38" t="s">
        <v>45</v>
      </c>
      <c r="E178" s="38" t="s">
        <v>580</v>
      </c>
      <c r="F178" s="38" t="s">
        <v>126</v>
      </c>
      <c r="G178" s="289"/>
      <c r="H178" s="33"/>
      <c r="I178" s="34"/>
      <c r="J178" s="34"/>
      <c r="K178" s="34"/>
      <c r="L178" s="34"/>
      <c r="M178" s="34"/>
      <c r="N178" s="34"/>
      <c r="O178" s="35"/>
      <c r="P178" s="34"/>
      <c r="Q178" s="36"/>
      <c r="R178" s="3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38" t="s">
        <v>40</v>
      </c>
      <c r="B179" s="38" t="s">
        <v>1099</v>
      </c>
      <c r="C179" s="39">
        <v>0.81597222222222221</v>
      </c>
      <c r="D179" s="38" t="s">
        <v>48</v>
      </c>
      <c r="E179" s="38" t="s">
        <v>580</v>
      </c>
      <c r="F179" s="38" t="s">
        <v>1097</v>
      </c>
      <c r="G179" s="289"/>
      <c r="H179" s="33"/>
      <c r="I179" s="34"/>
      <c r="J179" s="34"/>
      <c r="K179" s="34"/>
      <c r="L179" s="34"/>
      <c r="M179" s="34"/>
      <c r="N179" s="34"/>
      <c r="O179" s="35"/>
      <c r="P179" s="34"/>
      <c r="Q179" s="36"/>
      <c r="R179" s="3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c r="A180" s="40" t="s">
        <v>40</v>
      </c>
      <c r="B180" s="40" t="s">
        <v>1096</v>
      </c>
      <c r="C180" s="41">
        <v>0.5</v>
      </c>
      <c r="D180" s="40" t="s">
        <v>42</v>
      </c>
      <c r="E180" s="40" t="s">
        <v>75</v>
      </c>
      <c r="F180" s="40" t="s">
        <v>102</v>
      </c>
      <c r="G180" s="289"/>
      <c r="H180" s="33"/>
      <c r="I180" s="34"/>
      <c r="J180" s="34"/>
      <c r="K180" s="34"/>
      <c r="L180" s="34"/>
      <c r="M180" s="34"/>
      <c r="N180" s="34"/>
      <c r="O180" s="35"/>
      <c r="P180" s="34"/>
      <c r="Q180" s="36"/>
      <c r="R180" s="3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c r="A181" s="38" t="s">
        <v>40</v>
      </c>
      <c r="B181" s="38" t="s">
        <v>1096</v>
      </c>
      <c r="C181" s="39">
        <v>0.5</v>
      </c>
      <c r="D181" s="38" t="s">
        <v>45</v>
      </c>
      <c r="E181" s="38" t="s">
        <v>66</v>
      </c>
      <c r="F181" s="38" t="s">
        <v>104</v>
      </c>
      <c r="G181" s="289"/>
      <c r="H181" s="33"/>
      <c r="I181" s="34"/>
      <c r="J181" s="34"/>
      <c r="K181" s="34"/>
      <c r="L181" s="34"/>
      <c r="M181" s="34"/>
      <c r="N181" s="34"/>
      <c r="O181" s="35"/>
      <c r="P181" s="34"/>
      <c r="Q181" s="36"/>
      <c r="R181" s="3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c r="A182" s="38" t="s">
        <v>40</v>
      </c>
      <c r="B182" s="38" t="s">
        <v>1096</v>
      </c>
      <c r="C182" s="39">
        <v>0.5</v>
      </c>
      <c r="D182" s="38" t="s">
        <v>48</v>
      </c>
      <c r="E182" s="38" t="s">
        <v>66</v>
      </c>
      <c r="F182" s="38" t="s">
        <v>1097</v>
      </c>
      <c r="G182" s="289"/>
      <c r="H182" s="33"/>
      <c r="I182" s="34"/>
      <c r="J182" s="34"/>
      <c r="K182" s="34"/>
      <c r="L182" s="34"/>
      <c r="M182" s="34"/>
      <c r="N182" s="34"/>
      <c r="O182" s="35"/>
      <c r="P182" s="34"/>
      <c r="Q182" s="36"/>
      <c r="R182" s="3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40" t="s">
        <v>40</v>
      </c>
      <c r="B183" s="40" t="s">
        <v>1093</v>
      </c>
      <c r="C183" s="41">
        <v>0.44791666666666669</v>
      </c>
      <c r="D183" s="40" t="s">
        <v>42</v>
      </c>
      <c r="E183" s="40" t="s">
        <v>1177</v>
      </c>
      <c r="F183" s="40" t="s">
        <v>1178</v>
      </c>
      <c r="G183" s="289"/>
      <c r="H183" s="33"/>
      <c r="I183" s="34"/>
      <c r="J183" s="34"/>
      <c r="K183" s="34"/>
      <c r="L183" s="34"/>
      <c r="M183" s="34"/>
      <c r="N183" s="34"/>
      <c r="O183" s="35"/>
      <c r="P183" s="34"/>
      <c r="Q183" s="36"/>
      <c r="R183" s="3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38" t="s">
        <v>40</v>
      </c>
      <c r="B184" s="38" t="s">
        <v>1093</v>
      </c>
      <c r="C184" s="39">
        <v>0.44791666666666669</v>
      </c>
      <c r="D184" s="38" t="s">
        <v>45</v>
      </c>
      <c r="E184" s="38" t="s">
        <v>123</v>
      </c>
      <c r="F184" s="38" t="s">
        <v>108</v>
      </c>
      <c r="G184" s="289"/>
      <c r="H184" s="33"/>
      <c r="I184" s="34"/>
      <c r="J184" s="34"/>
      <c r="K184" s="34"/>
      <c r="L184" s="34"/>
      <c r="M184" s="34"/>
      <c r="N184" s="34"/>
      <c r="O184" s="35"/>
      <c r="P184" s="34"/>
      <c r="Q184" s="36"/>
      <c r="R184" s="3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38" t="s">
        <v>40</v>
      </c>
      <c r="B185" s="38" t="s">
        <v>1093</v>
      </c>
      <c r="C185" s="39">
        <v>0.44791666666666669</v>
      </c>
      <c r="D185" s="38" t="s">
        <v>48</v>
      </c>
      <c r="E185" s="38" t="s">
        <v>123</v>
      </c>
      <c r="F185" s="38" t="s">
        <v>1097</v>
      </c>
      <c r="G185" s="289"/>
      <c r="H185" s="33"/>
      <c r="I185" s="34"/>
      <c r="J185" s="34"/>
      <c r="K185" s="34"/>
      <c r="L185" s="34"/>
      <c r="M185" s="34"/>
      <c r="N185" s="34"/>
      <c r="O185" s="35"/>
      <c r="P185" s="34"/>
      <c r="Q185" s="36"/>
      <c r="R185" s="3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98" t="s">
        <v>25</v>
      </c>
      <c r="B186" s="98" t="s">
        <v>1110</v>
      </c>
      <c r="C186" s="99">
        <v>0.92361111111111116</v>
      </c>
      <c r="D186" s="98" t="s">
        <v>27</v>
      </c>
      <c r="E186" s="98" t="s">
        <v>80</v>
      </c>
      <c r="F186" s="98" t="s">
        <v>1111</v>
      </c>
      <c r="G186" s="289"/>
      <c r="H186" s="100" t="s">
        <v>1112</v>
      </c>
      <c r="I186" s="216">
        <v>0.61309999999999998</v>
      </c>
      <c r="J186" s="102">
        <v>103</v>
      </c>
      <c r="K186" s="103">
        <v>45978</v>
      </c>
      <c r="L186" s="102">
        <v>34</v>
      </c>
      <c r="M186" s="102">
        <v>3</v>
      </c>
      <c r="N186" s="102">
        <v>7</v>
      </c>
      <c r="O186" s="104" t="s">
        <v>220</v>
      </c>
      <c r="P186" s="105">
        <v>0.92361111111111116</v>
      </c>
      <c r="Q186" s="102">
        <v>168</v>
      </c>
      <c r="R186" s="106" t="s">
        <v>1179</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95" t="s">
        <v>25</v>
      </c>
      <c r="B187" s="95" t="s">
        <v>1147</v>
      </c>
      <c r="C187" s="96">
        <v>0.60416666666666663</v>
      </c>
      <c r="D187" s="95" t="s">
        <v>27</v>
      </c>
      <c r="E187" s="95" t="s">
        <v>119</v>
      </c>
      <c r="F187" s="95" t="s">
        <v>1162</v>
      </c>
      <c r="G187" s="289"/>
      <c r="H187" s="88" t="s">
        <v>1148</v>
      </c>
      <c r="I187" s="208">
        <v>0.78569999999999995</v>
      </c>
      <c r="J187" s="90">
        <v>132</v>
      </c>
      <c r="K187" s="91">
        <v>45977</v>
      </c>
      <c r="L187" s="90">
        <v>34</v>
      </c>
      <c r="M187" s="90">
        <v>0</v>
      </c>
      <c r="N187" s="90">
        <v>13</v>
      </c>
      <c r="O187" s="92" t="s">
        <v>342</v>
      </c>
      <c r="P187" s="93">
        <v>0.60416666666666663</v>
      </c>
      <c r="Q187" s="90">
        <v>168</v>
      </c>
      <c r="R187" s="94" t="s">
        <v>1180</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31" t="s">
        <v>50</v>
      </c>
      <c r="B188" s="31" t="s">
        <v>1106</v>
      </c>
      <c r="C188" s="32">
        <v>0.82638888888888884</v>
      </c>
      <c r="D188" s="31" t="s">
        <v>52</v>
      </c>
      <c r="E188" s="31" t="s">
        <v>87</v>
      </c>
      <c r="F188" s="31" t="s">
        <v>566</v>
      </c>
      <c r="G188" s="289"/>
      <c r="H188" s="33"/>
      <c r="I188" s="34"/>
      <c r="J188" s="34"/>
      <c r="K188" s="34"/>
      <c r="L188" s="34"/>
      <c r="M188" s="34"/>
      <c r="N188" s="34"/>
      <c r="O188" s="35"/>
      <c r="P188" s="34"/>
      <c r="Q188" s="36"/>
      <c r="R188" s="3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38" t="s">
        <v>50</v>
      </c>
      <c r="B189" s="38" t="s">
        <v>1106</v>
      </c>
      <c r="C189" s="39">
        <v>0.82638888888888884</v>
      </c>
      <c r="D189" s="38" t="s">
        <v>55</v>
      </c>
      <c r="E189" s="38" t="s">
        <v>89</v>
      </c>
      <c r="F189" s="38" t="s">
        <v>1137</v>
      </c>
      <c r="G189" s="289"/>
      <c r="H189" s="33"/>
      <c r="I189" s="34"/>
      <c r="J189" s="34"/>
      <c r="K189" s="34"/>
      <c r="L189" s="34"/>
      <c r="M189" s="34"/>
      <c r="N189" s="34"/>
      <c r="O189" s="35"/>
      <c r="P189" s="34"/>
      <c r="Q189" s="36"/>
      <c r="R189" s="3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38" t="s">
        <v>50</v>
      </c>
      <c r="B190" s="38" t="s">
        <v>1106</v>
      </c>
      <c r="C190" s="39">
        <v>0.82638888888888884</v>
      </c>
      <c r="D190" s="38" t="s">
        <v>58</v>
      </c>
      <c r="E190" s="38" t="s">
        <v>89</v>
      </c>
      <c r="F190" s="38" t="s">
        <v>479</v>
      </c>
      <c r="G190" s="289"/>
      <c r="H190" s="33"/>
      <c r="I190" s="34"/>
      <c r="J190" s="34"/>
      <c r="K190" s="34"/>
      <c r="L190" s="34"/>
      <c r="M190" s="34"/>
      <c r="N190" s="34"/>
      <c r="O190" s="35"/>
      <c r="P190" s="34"/>
      <c r="Q190" s="36"/>
      <c r="R190" s="3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40" t="s">
        <v>50</v>
      </c>
      <c r="B191" s="40" t="s">
        <v>1104</v>
      </c>
      <c r="C191" s="41">
        <v>0.6875</v>
      </c>
      <c r="D191" s="40" t="s">
        <v>52</v>
      </c>
      <c r="E191" s="40" t="s">
        <v>110</v>
      </c>
      <c r="F191" s="40" t="s">
        <v>413</v>
      </c>
      <c r="G191" s="289"/>
      <c r="H191" s="33"/>
      <c r="I191" s="34"/>
      <c r="J191" s="34"/>
      <c r="K191" s="34"/>
      <c r="L191" s="34"/>
      <c r="M191" s="34"/>
      <c r="N191" s="34"/>
      <c r="O191" s="35"/>
      <c r="P191" s="34"/>
      <c r="Q191" s="36"/>
      <c r="R191" s="37"/>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38" t="s">
        <v>50</v>
      </c>
      <c r="B192" s="38" t="s">
        <v>1104</v>
      </c>
      <c r="C192" s="39">
        <v>0.6875</v>
      </c>
      <c r="D192" s="38" t="s">
        <v>55</v>
      </c>
      <c r="E192" s="38" t="s">
        <v>111</v>
      </c>
      <c r="F192" s="38" t="s">
        <v>477</v>
      </c>
      <c r="G192" s="289"/>
      <c r="H192" s="33"/>
      <c r="I192" s="34"/>
      <c r="J192" s="34"/>
      <c r="K192" s="34"/>
      <c r="L192" s="34"/>
      <c r="M192" s="34"/>
      <c r="N192" s="34"/>
      <c r="O192" s="35"/>
      <c r="P192" s="34"/>
      <c r="Q192" s="36"/>
      <c r="R192" s="3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38" t="s">
        <v>50</v>
      </c>
      <c r="B193" s="38" t="s">
        <v>1104</v>
      </c>
      <c r="C193" s="39">
        <v>0.6875</v>
      </c>
      <c r="D193" s="38" t="s">
        <v>58</v>
      </c>
      <c r="E193" s="38" t="s">
        <v>111</v>
      </c>
      <c r="F193" s="38" t="s">
        <v>1159</v>
      </c>
      <c r="G193" s="289"/>
      <c r="H193" s="33"/>
      <c r="I193" s="34"/>
      <c r="J193" s="34"/>
      <c r="K193" s="34"/>
      <c r="L193" s="34"/>
      <c r="M193" s="34"/>
      <c r="N193" s="34"/>
      <c r="O193" s="35"/>
      <c r="P193" s="34"/>
      <c r="Q193" s="36"/>
      <c r="R193" s="3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40" t="s">
        <v>50</v>
      </c>
      <c r="B194" s="40" t="s">
        <v>1100</v>
      </c>
      <c r="C194" s="41">
        <v>0.30555555555555552</v>
      </c>
      <c r="D194" s="40" t="s">
        <v>52</v>
      </c>
      <c r="E194" s="40" t="s">
        <v>110</v>
      </c>
      <c r="F194" s="40" t="s">
        <v>1181</v>
      </c>
      <c r="G194" s="289"/>
      <c r="H194" s="33"/>
      <c r="I194" s="34"/>
      <c r="J194" s="34"/>
      <c r="K194" s="34"/>
      <c r="L194" s="34"/>
      <c r="M194" s="34"/>
      <c r="N194" s="34"/>
      <c r="O194" s="35"/>
      <c r="P194" s="34"/>
      <c r="Q194" s="36"/>
      <c r="R194" s="3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38" t="s">
        <v>50</v>
      </c>
      <c r="B195" s="38" t="s">
        <v>1100</v>
      </c>
      <c r="C195" s="39">
        <v>0.30555555555555552</v>
      </c>
      <c r="D195" s="38" t="s">
        <v>55</v>
      </c>
      <c r="E195" s="38" t="s">
        <v>111</v>
      </c>
      <c r="F195" s="38" t="s">
        <v>1159</v>
      </c>
      <c r="G195" s="289"/>
      <c r="H195" s="33"/>
      <c r="I195" s="34"/>
      <c r="J195" s="34"/>
      <c r="K195" s="34"/>
      <c r="L195" s="34"/>
      <c r="M195" s="34"/>
      <c r="N195" s="34"/>
      <c r="O195" s="35"/>
      <c r="P195" s="34"/>
      <c r="Q195" s="36"/>
      <c r="R195" s="3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c r="A196" s="38" t="s">
        <v>50</v>
      </c>
      <c r="B196" s="38" t="s">
        <v>1100</v>
      </c>
      <c r="C196" s="39">
        <v>0.30555555555555552</v>
      </c>
      <c r="D196" s="38" t="s">
        <v>58</v>
      </c>
      <c r="E196" s="38" t="s">
        <v>111</v>
      </c>
      <c r="F196" s="38" t="s">
        <v>1182</v>
      </c>
      <c r="G196" s="289"/>
      <c r="H196" s="33"/>
      <c r="I196" s="34"/>
      <c r="J196" s="34"/>
      <c r="K196" s="34"/>
      <c r="L196" s="34"/>
      <c r="M196" s="34"/>
      <c r="N196" s="34"/>
      <c r="O196" s="35"/>
      <c r="P196" s="34"/>
      <c r="Q196" s="36"/>
      <c r="R196" s="37"/>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c r="A197" s="40" t="s">
        <v>50</v>
      </c>
      <c r="B197" s="40" t="s">
        <v>1103</v>
      </c>
      <c r="C197" s="41">
        <v>0.5</v>
      </c>
      <c r="D197" s="40" t="s">
        <v>52</v>
      </c>
      <c r="E197" s="40" t="s">
        <v>119</v>
      </c>
      <c r="F197" s="40" t="s">
        <v>1181</v>
      </c>
      <c r="G197" s="289"/>
      <c r="H197" s="33"/>
      <c r="I197" s="34"/>
      <c r="J197" s="34"/>
      <c r="K197" s="34"/>
      <c r="L197" s="34"/>
      <c r="M197" s="34"/>
      <c r="N197" s="34"/>
      <c r="O197" s="35"/>
      <c r="P197" s="34"/>
      <c r="Q197" s="36"/>
      <c r="R197" s="37"/>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c r="A198" s="38" t="s">
        <v>50</v>
      </c>
      <c r="B198" s="38" t="s">
        <v>1103</v>
      </c>
      <c r="C198" s="39">
        <v>0.5</v>
      </c>
      <c r="D198" s="38" t="s">
        <v>55</v>
      </c>
      <c r="E198" s="38" t="s">
        <v>103</v>
      </c>
      <c r="F198" s="38" t="s">
        <v>1159</v>
      </c>
      <c r="G198" s="289"/>
      <c r="H198" s="33"/>
      <c r="I198" s="34"/>
      <c r="J198" s="34"/>
      <c r="K198" s="34"/>
      <c r="L198" s="34"/>
      <c r="M198" s="34"/>
      <c r="N198" s="34"/>
      <c r="O198" s="35"/>
      <c r="P198" s="34"/>
      <c r="Q198" s="36"/>
      <c r="R198" s="37"/>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38" t="s">
        <v>50</v>
      </c>
      <c r="B199" s="38" t="s">
        <v>1103</v>
      </c>
      <c r="C199" s="39">
        <v>0.5</v>
      </c>
      <c r="D199" s="38" t="s">
        <v>58</v>
      </c>
      <c r="E199" s="38" t="s">
        <v>103</v>
      </c>
      <c r="F199" s="38" t="s">
        <v>1182</v>
      </c>
      <c r="G199" s="289"/>
      <c r="H199" s="33"/>
      <c r="I199" s="34"/>
      <c r="J199" s="34"/>
      <c r="K199" s="34"/>
      <c r="L199" s="34"/>
      <c r="M199" s="34"/>
      <c r="N199" s="34"/>
      <c r="O199" s="35"/>
      <c r="P199" s="34"/>
      <c r="Q199" s="36"/>
      <c r="R199" s="37"/>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40" t="s">
        <v>50</v>
      </c>
      <c r="B200" s="40" t="s">
        <v>1101</v>
      </c>
      <c r="C200" s="41">
        <v>0.42708333333333331</v>
      </c>
      <c r="D200" s="40" t="s">
        <v>52</v>
      </c>
      <c r="E200" s="40" t="s">
        <v>145</v>
      </c>
      <c r="F200" s="40" t="s">
        <v>1181</v>
      </c>
      <c r="G200" s="289"/>
      <c r="H200" s="33"/>
      <c r="I200" s="34"/>
      <c r="J200" s="34"/>
      <c r="K200" s="34"/>
      <c r="L200" s="34"/>
      <c r="M200" s="34"/>
      <c r="N200" s="34"/>
      <c r="O200" s="35"/>
      <c r="P200" s="34"/>
      <c r="Q200" s="36"/>
      <c r="R200" s="37"/>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38" t="s">
        <v>50</v>
      </c>
      <c r="B201" s="38" t="s">
        <v>1101</v>
      </c>
      <c r="C201" s="39">
        <v>0.42708333333333331</v>
      </c>
      <c r="D201" s="38" t="s">
        <v>55</v>
      </c>
      <c r="E201" s="38" t="s">
        <v>146</v>
      </c>
      <c r="F201" s="38" t="s">
        <v>1159</v>
      </c>
      <c r="G201" s="289"/>
      <c r="H201" s="33"/>
      <c r="I201" s="34"/>
      <c r="J201" s="34"/>
      <c r="K201" s="34"/>
      <c r="L201" s="34"/>
      <c r="M201" s="34"/>
      <c r="N201" s="34"/>
      <c r="O201" s="35"/>
      <c r="P201" s="34"/>
      <c r="Q201" s="36"/>
      <c r="R201" s="3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38" t="s">
        <v>50</v>
      </c>
      <c r="B202" s="38" t="s">
        <v>1101</v>
      </c>
      <c r="C202" s="39">
        <v>0.42708333333333331</v>
      </c>
      <c r="D202" s="38" t="s">
        <v>58</v>
      </c>
      <c r="E202" s="38" t="s">
        <v>146</v>
      </c>
      <c r="F202" s="38" t="s">
        <v>1182</v>
      </c>
      <c r="G202" s="289"/>
      <c r="H202" s="33"/>
      <c r="I202" s="34"/>
      <c r="J202" s="34"/>
      <c r="K202" s="34"/>
      <c r="L202" s="34"/>
      <c r="M202" s="34"/>
      <c r="N202" s="34"/>
      <c r="O202" s="35"/>
      <c r="P202" s="34"/>
      <c r="Q202" s="36"/>
      <c r="R202" s="3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40" t="s">
        <v>50</v>
      </c>
      <c r="B203" s="40" t="s">
        <v>1102</v>
      </c>
      <c r="C203" s="41">
        <v>0.375</v>
      </c>
      <c r="D203" s="40" t="s">
        <v>52</v>
      </c>
      <c r="E203" s="40" t="s">
        <v>110</v>
      </c>
      <c r="F203" s="40" t="s">
        <v>1181</v>
      </c>
      <c r="G203" s="289"/>
      <c r="H203" s="33"/>
      <c r="I203" s="34"/>
      <c r="J203" s="34"/>
      <c r="K203" s="34"/>
      <c r="L203" s="34"/>
      <c r="M203" s="34"/>
      <c r="N203" s="34"/>
      <c r="O203" s="35"/>
      <c r="P203" s="34"/>
      <c r="Q203" s="36"/>
      <c r="R203" s="3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38" t="s">
        <v>50</v>
      </c>
      <c r="B204" s="38" t="s">
        <v>1102</v>
      </c>
      <c r="C204" s="39">
        <v>0.375</v>
      </c>
      <c r="D204" s="38" t="s">
        <v>55</v>
      </c>
      <c r="E204" s="38" t="s">
        <v>111</v>
      </c>
      <c r="F204" s="38" t="s">
        <v>1159</v>
      </c>
      <c r="G204" s="289"/>
      <c r="H204" s="33"/>
      <c r="I204" s="34"/>
      <c r="J204" s="34"/>
      <c r="K204" s="34"/>
      <c r="L204" s="34"/>
      <c r="M204" s="34"/>
      <c r="N204" s="34"/>
      <c r="O204" s="35"/>
      <c r="P204" s="34"/>
      <c r="Q204" s="36"/>
      <c r="R204" s="3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38" t="s">
        <v>50</v>
      </c>
      <c r="B205" s="38" t="s">
        <v>1102</v>
      </c>
      <c r="C205" s="39">
        <v>0.375</v>
      </c>
      <c r="D205" s="38" t="s">
        <v>58</v>
      </c>
      <c r="E205" s="38" t="s">
        <v>111</v>
      </c>
      <c r="F205" s="38" t="s">
        <v>1182</v>
      </c>
      <c r="G205" s="289"/>
      <c r="H205" s="33"/>
      <c r="I205" s="34"/>
      <c r="J205" s="34"/>
      <c r="K205" s="34"/>
      <c r="L205" s="34"/>
      <c r="M205" s="34"/>
      <c r="N205" s="34"/>
      <c r="O205" s="35"/>
      <c r="P205" s="34"/>
      <c r="Q205" s="36"/>
      <c r="R205" s="3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40" t="s">
        <v>50</v>
      </c>
      <c r="B206" s="40" t="s">
        <v>1105</v>
      </c>
      <c r="C206" s="41">
        <v>0.56597222222222221</v>
      </c>
      <c r="D206" s="40" t="s">
        <v>52</v>
      </c>
      <c r="E206" s="40" t="s">
        <v>152</v>
      </c>
      <c r="F206" s="40" t="s">
        <v>1181</v>
      </c>
      <c r="G206" s="289"/>
      <c r="H206" s="33"/>
      <c r="I206" s="34"/>
      <c r="J206" s="34"/>
      <c r="K206" s="34"/>
      <c r="L206" s="34"/>
      <c r="M206" s="34"/>
      <c r="N206" s="34"/>
      <c r="O206" s="35"/>
      <c r="P206" s="34"/>
      <c r="Q206" s="36"/>
      <c r="R206" s="3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38" t="s">
        <v>50</v>
      </c>
      <c r="B207" s="38" t="s">
        <v>1105</v>
      </c>
      <c r="C207" s="39">
        <v>0.56597222222222221</v>
      </c>
      <c r="D207" s="38" t="s">
        <v>55</v>
      </c>
      <c r="E207" s="38" t="s">
        <v>153</v>
      </c>
      <c r="F207" s="38" t="s">
        <v>1159</v>
      </c>
      <c r="G207" s="289"/>
      <c r="H207" s="33"/>
      <c r="I207" s="34"/>
      <c r="J207" s="34"/>
      <c r="K207" s="34"/>
      <c r="L207" s="34"/>
      <c r="M207" s="34"/>
      <c r="N207" s="34"/>
      <c r="O207" s="35"/>
      <c r="P207" s="34"/>
      <c r="Q207" s="36"/>
      <c r="R207" s="3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38" t="s">
        <v>50</v>
      </c>
      <c r="B208" s="38" t="s">
        <v>1105</v>
      </c>
      <c r="C208" s="39">
        <v>0.56597222222222221</v>
      </c>
      <c r="D208" s="38" t="s">
        <v>58</v>
      </c>
      <c r="E208" s="38" t="s">
        <v>153</v>
      </c>
      <c r="F208" s="38" t="s">
        <v>1182</v>
      </c>
      <c r="G208" s="289"/>
      <c r="H208" s="33"/>
      <c r="I208" s="34"/>
      <c r="J208" s="34"/>
      <c r="K208" s="34"/>
      <c r="L208" s="34"/>
      <c r="M208" s="34"/>
      <c r="N208" s="34"/>
      <c r="O208" s="35"/>
      <c r="P208" s="34"/>
      <c r="Q208" s="36"/>
      <c r="R208" s="3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31" t="s">
        <v>428</v>
      </c>
      <c r="B209" s="31" t="s">
        <v>1143</v>
      </c>
      <c r="C209" s="32">
        <v>0.39583333333333331</v>
      </c>
      <c r="D209" s="31" t="s">
        <v>406</v>
      </c>
      <c r="E209" s="31" t="s">
        <v>80</v>
      </c>
      <c r="F209" s="31" t="s">
        <v>1166</v>
      </c>
      <c r="G209" s="289"/>
      <c r="H209" s="33"/>
      <c r="I209" s="34"/>
      <c r="J209" s="34"/>
      <c r="K209" s="34"/>
      <c r="L209" s="34"/>
      <c r="M209" s="34"/>
      <c r="N209" s="34"/>
      <c r="O209" s="35"/>
      <c r="P209" s="34"/>
      <c r="Q209" s="36"/>
      <c r="R209" s="3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31" t="s">
        <v>404</v>
      </c>
      <c r="B210" s="31" t="s">
        <v>1109</v>
      </c>
      <c r="C210" s="32">
        <v>0.27777777777777779</v>
      </c>
      <c r="D210" s="31" t="s">
        <v>406</v>
      </c>
      <c r="E210" s="31" t="s">
        <v>63</v>
      </c>
      <c r="F210" s="31" t="s">
        <v>1166</v>
      </c>
      <c r="G210" s="289"/>
      <c r="H210" s="33"/>
      <c r="I210" s="34"/>
      <c r="J210" s="34"/>
      <c r="K210" s="34"/>
      <c r="L210" s="34"/>
      <c r="M210" s="34"/>
      <c r="N210" s="34"/>
      <c r="O210" s="35"/>
      <c r="P210" s="34"/>
      <c r="Q210" s="36"/>
      <c r="R210" s="3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31" t="s">
        <v>77</v>
      </c>
      <c r="B211" s="31" t="s">
        <v>1131</v>
      </c>
      <c r="C211" s="32">
        <v>0.91666666666666663</v>
      </c>
      <c r="D211" s="31" t="s">
        <v>79</v>
      </c>
      <c r="E211" s="31" t="s">
        <v>80</v>
      </c>
      <c r="F211" s="31" t="s">
        <v>1183</v>
      </c>
      <c r="G211" s="289"/>
      <c r="H211" s="33"/>
      <c r="I211" s="34"/>
      <c r="J211" s="34"/>
      <c r="K211" s="34"/>
      <c r="L211" s="34"/>
      <c r="M211" s="34"/>
      <c r="N211" s="34"/>
      <c r="O211" s="35"/>
      <c r="P211" s="34"/>
      <c r="Q211" s="36"/>
      <c r="R211" s="3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40" t="s">
        <v>77</v>
      </c>
      <c r="B212" s="40" t="s">
        <v>1128</v>
      </c>
      <c r="C212" s="41">
        <v>0.16666666666666671</v>
      </c>
      <c r="D212" s="40" t="s">
        <v>79</v>
      </c>
      <c r="E212" s="40" t="s">
        <v>95</v>
      </c>
      <c r="F212" s="40" t="s">
        <v>1176</v>
      </c>
      <c r="G212" s="289"/>
      <c r="H212" s="33"/>
      <c r="I212" s="34"/>
      <c r="J212" s="34"/>
      <c r="K212" s="34"/>
      <c r="L212" s="34"/>
      <c r="M212" s="34"/>
      <c r="N212" s="34"/>
      <c r="O212" s="35"/>
      <c r="P212" s="34"/>
      <c r="Q212" s="36"/>
      <c r="R212" s="37"/>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40" t="s">
        <v>77</v>
      </c>
      <c r="B213" s="40" t="s">
        <v>1130</v>
      </c>
      <c r="C213" s="41">
        <v>0.54166666666666663</v>
      </c>
      <c r="D213" s="40" t="s">
        <v>79</v>
      </c>
      <c r="E213" s="40" t="s">
        <v>69</v>
      </c>
      <c r="F213" s="40" t="s">
        <v>1176</v>
      </c>
      <c r="G213" s="289"/>
      <c r="H213" s="33"/>
      <c r="I213" s="34"/>
      <c r="J213" s="34"/>
      <c r="K213" s="34"/>
      <c r="L213" s="34"/>
      <c r="M213" s="34"/>
      <c r="N213" s="34"/>
      <c r="O213" s="35"/>
      <c r="P213" s="34"/>
      <c r="Q213" s="36"/>
      <c r="R213" s="37"/>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31" t="s">
        <v>60</v>
      </c>
      <c r="B214" s="31" t="s">
        <v>1119</v>
      </c>
      <c r="C214" s="32">
        <v>0.2986111111111111</v>
      </c>
      <c r="D214" s="31" t="s">
        <v>62</v>
      </c>
      <c r="E214" s="31" t="s">
        <v>80</v>
      </c>
      <c r="F214" s="31" t="s">
        <v>84</v>
      </c>
      <c r="G214" s="289"/>
      <c r="H214" s="33"/>
      <c r="I214" s="34"/>
      <c r="J214" s="34"/>
      <c r="K214" s="34"/>
      <c r="L214" s="34"/>
      <c r="M214" s="34"/>
      <c r="N214" s="34"/>
      <c r="O214" s="35"/>
      <c r="P214" s="34"/>
      <c r="Q214" s="36"/>
      <c r="R214" s="37"/>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38" t="s">
        <v>60</v>
      </c>
      <c r="B215" s="38" t="s">
        <v>1119</v>
      </c>
      <c r="C215" s="39">
        <v>0.2986111111111111</v>
      </c>
      <c r="D215" s="38" t="s">
        <v>65</v>
      </c>
      <c r="E215" s="38" t="s">
        <v>71</v>
      </c>
      <c r="F215" s="38" t="s">
        <v>1154</v>
      </c>
      <c r="G215" s="289"/>
      <c r="H215" s="33"/>
      <c r="I215" s="34"/>
      <c r="J215" s="34"/>
      <c r="K215" s="34"/>
      <c r="L215" s="34"/>
      <c r="M215" s="34"/>
      <c r="N215" s="34"/>
      <c r="O215" s="35"/>
      <c r="P215" s="34"/>
      <c r="Q215" s="36"/>
      <c r="R215" s="37"/>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40" t="s">
        <v>60</v>
      </c>
      <c r="B216" s="40" t="s">
        <v>1125</v>
      </c>
      <c r="C216" s="41">
        <v>0.83680555555555547</v>
      </c>
      <c r="D216" s="40" t="s">
        <v>62</v>
      </c>
      <c r="E216" s="40" t="s">
        <v>69</v>
      </c>
      <c r="F216" s="40" t="s">
        <v>84</v>
      </c>
      <c r="G216" s="289"/>
      <c r="H216" s="33"/>
      <c r="I216" s="34"/>
      <c r="J216" s="34"/>
      <c r="K216" s="34"/>
      <c r="L216" s="34"/>
      <c r="M216" s="34"/>
      <c r="N216" s="34"/>
      <c r="O216" s="35"/>
      <c r="P216" s="34"/>
      <c r="Q216" s="36"/>
      <c r="R216" s="37"/>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c r="A217" s="38" t="s">
        <v>60</v>
      </c>
      <c r="B217" s="38" t="s">
        <v>1125</v>
      </c>
      <c r="C217" s="39">
        <v>0.83680555555555547</v>
      </c>
      <c r="D217" s="38" t="s">
        <v>65</v>
      </c>
      <c r="E217" s="38" t="s">
        <v>71</v>
      </c>
      <c r="F217" s="38" t="s">
        <v>1154</v>
      </c>
      <c r="G217" s="289"/>
      <c r="H217" s="33"/>
      <c r="I217" s="34"/>
      <c r="J217" s="34"/>
      <c r="K217" s="34"/>
      <c r="L217" s="34"/>
      <c r="M217" s="34"/>
      <c r="N217" s="34"/>
      <c r="O217" s="35"/>
      <c r="P217" s="34"/>
      <c r="Q217" s="36"/>
      <c r="R217" s="37"/>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c r="A218" s="40" t="s">
        <v>60</v>
      </c>
      <c r="B218" s="40" t="s">
        <v>1122</v>
      </c>
      <c r="C218" s="41">
        <v>0.68402777777777779</v>
      </c>
      <c r="D218" s="40" t="s">
        <v>62</v>
      </c>
      <c r="E218" s="40" t="s">
        <v>69</v>
      </c>
      <c r="F218" s="40" t="s">
        <v>1184</v>
      </c>
      <c r="G218" s="289"/>
      <c r="H218" s="33"/>
      <c r="I218" s="34"/>
      <c r="J218" s="34"/>
      <c r="K218" s="34"/>
      <c r="L218" s="34"/>
      <c r="M218" s="34"/>
      <c r="N218" s="34"/>
      <c r="O218" s="35"/>
      <c r="P218" s="34"/>
      <c r="Q218" s="36"/>
      <c r="R218" s="37"/>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c r="A219" s="38" t="s">
        <v>60</v>
      </c>
      <c r="B219" s="38" t="s">
        <v>1122</v>
      </c>
      <c r="C219" s="39">
        <v>0.68402777777777779</v>
      </c>
      <c r="D219" s="38" t="s">
        <v>65</v>
      </c>
      <c r="E219" s="38" t="s">
        <v>71</v>
      </c>
      <c r="F219" s="38" t="s">
        <v>1185</v>
      </c>
      <c r="G219" s="289"/>
      <c r="H219" s="33"/>
      <c r="I219" s="34"/>
      <c r="J219" s="34"/>
      <c r="K219" s="34"/>
      <c r="L219" s="34"/>
      <c r="M219" s="34"/>
      <c r="N219" s="34"/>
      <c r="O219" s="35"/>
      <c r="P219" s="34"/>
      <c r="Q219" s="36"/>
      <c r="R219" s="37"/>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40" t="s">
        <v>60</v>
      </c>
      <c r="B220" s="40" t="s">
        <v>1127</v>
      </c>
      <c r="C220" s="41">
        <v>0.4826388888888889</v>
      </c>
      <c r="D220" s="40" t="s">
        <v>62</v>
      </c>
      <c r="E220" s="40" t="s">
        <v>69</v>
      </c>
      <c r="F220" s="40" t="s">
        <v>1184</v>
      </c>
      <c r="G220" s="289"/>
      <c r="H220" s="33"/>
      <c r="I220" s="34"/>
      <c r="J220" s="34"/>
      <c r="K220" s="34"/>
      <c r="L220" s="34"/>
      <c r="M220" s="34"/>
      <c r="N220" s="34"/>
      <c r="O220" s="35"/>
      <c r="P220" s="34"/>
      <c r="Q220" s="36"/>
      <c r="R220" s="3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62" t="s">
        <v>60</v>
      </c>
      <c r="B221" s="62" t="s">
        <v>1127</v>
      </c>
      <c r="C221" s="63">
        <v>0.4826388888888889</v>
      </c>
      <c r="D221" s="62" t="s">
        <v>65</v>
      </c>
      <c r="E221" s="62" t="s">
        <v>71</v>
      </c>
      <c r="F221" s="62" t="s">
        <v>1185</v>
      </c>
      <c r="G221" s="290"/>
      <c r="H221" s="308"/>
      <c r="I221" s="191"/>
      <c r="J221" s="191"/>
      <c r="K221" s="191"/>
      <c r="L221" s="191"/>
      <c r="M221" s="191"/>
      <c r="N221" s="191"/>
      <c r="O221" s="192"/>
      <c r="P221" s="191"/>
      <c r="Q221" s="193"/>
      <c r="R221" s="309"/>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4.45" customHeight="1">
      <c r="A222" s="310"/>
      <c r="B222" s="311"/>
      <c r="C222" s="311"/>
      <c r="D222" s="311"/>
      <c r="E222" s="311"/>
      <c r="F222" s="311"/>
      <c r="G222" s="312"/>
      <c r="H222" s="313"/>
      <c r="I222" s="313"/>
      <c r="J222" s="313"/>
      <c r="K222" s="313"/>
      <c r="L222" s="313"/>
      <c r="M222" s="313"/>
      <c r="N222" s="313"/>
      <c r="O222" s="314"/>
      <c r="P222" s="313"/>
      <c r="Q222" s="312"/>
      <c r="R222" s="31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22.15" customHeight="1">
      <c r="A223" s="293" t="s">
        <v>5</v>
      </c>
      <c r="B223" s="294"/>
      <c r="C223" s="294"/>
      <c r="D223" s="294"/>
      <c r="E223" s="294"/>
      <c r="F223" s="294"/>
      <c r="G223" s="5">
        <v>45983</v>
      </c>
      <c r="H223" s="295" t="s">
        <v>6</v>
      </c>
      <c r="I223" s="292"/>
      <c r="J223" s="292"/>
      <c r="K223" s="292"/>
      <c r="L223" s="292"/>
      <c r="M223" s="292"/>
      <c r="N223" s="292"/>
      <c r="O223" s="292"/>
      <c r="P223" s="292"/>
      <c r="Q223" s="292"/>
      <c r="R223" s="292"/>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24" customHeight="1">
      <c r="A224" s="44" t="s">
        <v>7</v>
      </c>
      <c r="B224" s="44" t="s">
        <v>8</v>
      </c>
      <c r="C224" s="45" t="s">
        <v>9</v>
      </c>
      <c r="D224" s="44" t="s">
        <v>10</v>
      </c>
      <c r="E224" s="44" t="s">
        <v>11</v>
      </c>
      <c r="F224" s="44" t="s">
        <v>12</v>
      </c>
      <c r="G224" s="46" t="s">
        <v>13</v>
      </c>
      <c r="H224" s="44" t="s">
        <v>14</v>
      </c>
      <c r="I224" s="47" t="s">
        <v>15</v>
      </c>
      <c r="J224" s="48" t="s">
        <v>16</v>
      </c>
      <c r="K224" s="49" t="s">
        <v>17</v>
      </c>
      <c r="L224" s="48" t="s">
        <v>18</v>
      </c>
      <c r="M224" s="48" t="s">
        <v>19</v>
      </c>
      <c r="N224" s="48" t="s">
        <v>20</v>
      </c>
      <c r="O224" s="44" t="s">
        <v>21</v>
      </c>
      <c r="P224" s="45" t="s">
        <v>22</v>
      </c>
      <c r="Q224" s="48" t="s">
        <v>23</v>
      </c>
      <c r="R224" s="44" t="s">
        <v>24</v>
      </c>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50" t="s">
        <v>40</v>
      </c>
      <c r="B225" s="50" t="s">
        <v>1099</v>
      </c>
      <c r="C225" s="51">
        <v>0.81597222222222221</v>
      </c>
      <c r="D225" s="50" t="s">
        <v>85</v>
      </c>
      <c r="E225" s="50" t="s">
        <v>120</v>
      </c>
      <c r="F225" s="50" t="s">
        <v>907</v>
      </c>
      <c r="G225" s="288"/>
      <c r="H225" s="33"/>
      <c r="I225" s="34"/>
      <c r="J225" s="34"/>
      <c r="K225" s="34"/>
      <c r="L225" s="34"/>
      <c r="M225" s="34"/>
      <c r="N225" s="34"/>
      <c r="O225" s="35"/>
      <c r="P225" s="34"/>
      <c r="Q225" s="36"/>
      <c r="R225" s="3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40" t="s">
        <v>40</v>
      </c>
      <c r="B226" s="40" t="s">
        <v>1098</v>
      </c>
      <c r="C226" s="41">
        <v>0.76041666666666663</v>
      </c>
      <c r="D226" s="40" t="s">
        <v>85</v>
      </c>
      <c r="E226" s="40" t="s">
        <v>152</v>
      </c>
      <c r="F226" s="40" t="s">
        <v>1095</v>
      </c>
      <c r="G226" s="289"/>
      <c r="H226" s="33"/>
      <c r="I226" s="34"/>
      <c r="J226" s="34"/>
      <c r="K226" s="34"/>
      <c r="L226" s="34"/>
      <c r="M226" s="34"/>
      <c r="N226" s="34"/>
      <c r="O226" s="35"/>
      <c r="P226" s="34"/>
      <c r="Q226" s="36"/>
      <c r="R226" s="3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40" t="s">
        <v>40</v>
      </c>
      <c r="B227" s="40" t="s">
        <v>1096</v>
      </c>
      <c r="C227" s="41">
        <v>0.5</v>
      </c>
      <c r="D227" s="40" t="s">
        <v>85</v>
      </c>
      <c r="E227" s="40" t="s">
        <v>579</v>
      </c>
      <c r="F227" s="40" t="s">
        <v>1141</v>
      </c>
      <c r="G227" s="289"/>
      <c r="H227" s="33"/>
      <c r="I227" s="34"/>
      <c r="J227" s="34"/>
      <c r="K227" s="34"/>
      <c r="L227" s="34"/>
      <c r="M227" s="34"/>
      <c r="N227" s="34"/>
      <c r="O227" s="35"/>
      <c r="P227" s="34"/>
      <c r="Q227" s="36"/>
      <c r="R227" s="3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40" t="s">
        <v>40</v>
      </c>
      <c r="B228" s="40" t="s">
        <v>1093</v>
      </c>
      <c r="C228" s="41">
        <v>0.44791666666666669</v>
      </c>
      <c r="D228" s="40" t="s">
        <v>85</v>
      </c>
      <c r="E228" s="40" t="s">
        <v>75</v>
      </c>
      <c r="F228" s="40" t="s">
        <v>593</v>
      </c>
      <c r="G228" s="289"/>
      <c r="H228" s="33"/>
      <c r="I228" s="34"/>
      <c r="J228" s="34"/>
      <c r="K228" s="34"/>
      <c r="L228" s="34"/>
      <c r="M228" s="34"/>
      <c r="N228" s="34"/>
      <c r="O228" s="35"/>
      <c r="P228" s="34"/>
      <c r="Q228" s="36"/>
      <c r="R228" s="3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31" t="s">
        <v>50</v>
      </c>
      <c r="B229" s="31" t="s">
        <v>1100</v>
      </c>
      <c r="C229" s="32">
        <v>0.30555555555555552</v>
      </c>
      <c r="D229" s="31" t="s">
        <v>106</v>
      </c>
      <c r="E229" s="31" t="s">
        <v>311</v>
      </c>
      <c r="F229" s="31" t="s">
        <v>1186</v>
      </c>
      <c r="G229" s="289"/>
      <c r="H229" s="33"/>
      <c r="I229" s="34"/>
      <c r="J229" s="34"/>
      <c r="K229" s="34"/>
      <c r="L229" s="34"/>
      <c r="M229" s="34"/>
      <c r="N229" s="34"/>
      <c r="O229" s="35"/>
      <c r="P229" s="34"/>
      <c r="Q229" s="36"/>
      <c r="R229" s="3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40" t="s">
        <v>50</v>
      </c>
      <c r="B230" s="40" t="s">
        <v>1106</v>
      </c>
      <c r="C230" s="41">
        <v>0.82638888888888884</v>
      </c>
      <c r="D230" s="40" t="s">
        <v>106</v>
      </c>
      <c r="E230" s="40" t="s">
        <v>110</v>
      </c>
      <c r="F230" s="40" t="s">
        <v>1186</v>
      </c>
      <c r="G230" s="289"/>
      <c r="H230" s="33"/>
      <c r="I230" s="34"/>
      <c r="J230" s="34"/>
      <c r="K230" s="34"/>
      <c r="L230" s="34"/>
      <c r="M230" s="34"/>
      <c r="N230" s="34"/>
      <c r="O230" s="35"/>
      <c r="P230" s="34"/>
      <c r="Q230" s="36"/>
      <c r="R230" s="3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40" t="s">
        <v>50</v>
      </c>
      <c r="B231" s="40" t="s">
        <v>1101</v>
      </c>
      <c r="C231" s="41">
        <v>0.42708333333333331</v>
      </c>
      <c r="D231" s="40" t="s">
        <v>106</v>
      </c>
      <c r="E231" s="40" t="s">
        <v>145</v>
      </c>
      <c r="F231" s="40" t="s">
        <v>1186</v>
      </c>
      <c r="G231" s="289"/>
      <c r="H231" s="33"/>
      <c r="I231" s="34"/>
      <c r="J231" s="34"/>
      <c r="K231" s="34"/>
      <c r="L231" s="34"/>
      <c r="M231" s="34"/>
      <c r="N231" s="34"/>
      <c r="O231" s="35"/>
      <c r="P231" s="34"/>
      <c r="Q231" s="36"/>
      <c r="R231" s="3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40" t="s">
        <v>50</v>
      </c>
      <c r="B232" s="40" t="s">
        <v>1104</v>
      </c>
      <c r="C232" s="41">
        <v>0.6875</v>
      </c>
      <c r="D232" s="40" t="s">
        <v>106</v>
      </c>
      <c r="E232" s="40" t="s">
        <v>95</v>
      </c>
      <c r="F232" s="40" t="s">
        <v>1186</v>
      </c>
      <c r="G232" s="289"/>
      <c r="H232" s="33"/>
      <c r="I232" s="34"/>
      <c r="J232" s="34"/>
      <c r="K232" s="34"/>
      <c r="L232" s="34"/>
      <c r="M232" s="34"/>
      <c r="N232" s="34"/>
      <c r="O232" s="35"/>
      <c r="P232" s="34"/>
      <c r="Q232" s="36"/>
      <c r="R232" s="3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40" t="s">
        <v>50</v>
      </c>
      <c r="B233" s="40" t="s">
        <v>1102</v>
      </c>
      <c r="C233" s="41">
        <v>0.375</v>
      </c>
      <c r="D233" s="40" t="s">
        <v>106</v>
      </c>
      <c r="E233" s="40" t="s">
        <v>110</v>
      </c>
      <c r="F233" s="40" t="s">
        <v>1186</v>
      </c>
      <c r="G233" s="289"/>
      <c r="H233" s="33"/>
      <c r="I233" s="34"/>
      <c r="J233" s="34"/>
      <c r="K233" s="34"/>
      <c r="L233" s="34"/>
      <c r="M233" s="34"/>
      <c r="N233" s="34"/>
      <c r="O233" s="35"/>
      <c r="P233" s="34"/>
      <c r="Q233" s="36"/>
      <c r="R233" s="37"/>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c r="A234" s="40" t="s">
        <v>50</v>
      </c>
      <c r="B234" s="40" t="s">
        <v>1103</v>
      </c>
      <c r="C234" s="41">
        <v>0.5</v>
      </c>
      <c r="D234" s="40" t="s">
        <v>106</v>
      </c>
      <c r="E234" s="40" t="s">
        <v>95</v>
      </c>
      <c r="F234" s="40" t="s">
        <v>567</v>
      </c>
      <c r="G234" s="289"/>
      <c r="H234" s="33"/>
      <c r="I234" s="34"/>
      <c r="J234" s="34"/>
      <c r="K234" s="34"/>
      <c r="L234" s="34"/>
      <c r="M234" s="34"/>
      <c r="N234" s="34"/>
      <c r="O234" s="35"/>
      <c r="P234" s="34"/>
      <c r="Q234" s="36"/>
      <c r="R234" s="37"/>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c r="A235" s="40" t="s">
        <v>50</v>
      </c>
      <c r="B235" s="40" t="s">
        <v>1105</v>
      </c>
      <c r="C235" s="41">
        <v>0.56597222222222221</v>
      </c>
      <c r="D235" s="40" t="s">
        <v>106</v>
      </c>
      <c r="E235" s="40" t="s">
        <v>110</v>
      </c>
      <c r="F235" s="40" t="s">
        <v>567</v>
      </c>
      <c r="G235" s="289"/>
      <c r="H235" s="33"/>
      <c r="I235" s="34"/>
      <c r="J235" s="34"/>
      <c r="K235" s="34"/>
      <c r="L235" s="34"/>
      <c r="M235" s="34"/>
      <c r="N235" s="34"/>
      <c r="O235" s="35"/>
      <c r="P235" s="34"/>
      <c r="Q235" s="36"/>
      <c r="R235" s="37"/>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c r="A236" s="31" t="s">
        <v>428</v>
      </c>
      <c r="B236" s="31" t="s">
        <v>1187</v>
      </c>
      <c r="C236" s="32">
        <v>0.66319444444444442</v>
      </c>
      <c r="D236" s="31" t="s">
        <v>406</v>
      </c>
      <c r="E236" s="31" t="s">
        <v>63</v>
      </c>
      <c r="F236" s="31" t="s">
        <v>430</v>
      </c>
      <c r="G236" s="289"/>
      <c r="H236" s="33"/>
      <c r="I236" s="34"/>
      <c r="J236" s="34"/>
      <c r="K236" s="34"/>
      <c r="L236" s="34"/>
      <c r="M236" s="34"/>
      <c r="N236" s="34"/>
      <c r="O236" s="35"/>
      <c r="P236" s="34"/>
      <c r="Q236" s="36"/>
      <c r="R236" s="37"/>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c r="A237" s="8" t="s">
        <v>25</v>
      </c>
      <c r="B237" s="8" t="s">
        <v>1147</v>
      </c>
      <c r="C237" s="9">
        <v>0.61111111111111105</v>
      </c>
      <c r="D237" s="8" t="s">
        <v>27</v>
      </c>
      <c r="E237" s="8" t="s">
        <v>101</v>
      </c>
      <c r="F237" s="8" t="s">
        <v>1111</v>
      </c>
      <c r="G237" s="289"/>
      <c r="H237" s="10" t="s">
        <v>1148</v>
      </c>
      <c r="I237" s="11">
        <v>0.5595</v>
      </c>
      <c r="J237" s="12">
        <v>94</v>
      </c>
      <c r="K237" s="13">
        <v>45977</v>
      </c>
      <c r="L237" s="12">
        <v>33</v>
      </c>
      <c r="M237" s="12">
        <v>0</v>
      </c>
      <c r="N237" s="12">
        <v>1</v>
      </c>
      <c r="O237" s="14" t="s">
        <v>240</v>
      </c>
      <c r="P237" s="15">
        <v>0.61111111111111105</v>
      </c>
      <c r="Q237" s="12">
        <v>168</v>
      </c>
      <c r="R237" s="16" t="s">
        <v>1188</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c r="A238" s="31" t="s">
        <v>404</v>
      </c>
      <c r="B238" s="31" t="s">
        <v>1109</v>
      </c>
      <c r="C238" s="32">
        <v>0.27430555555555552</v>
      </c>
      <c r="D238" s="31" t="s">
        <v>406</v>
      </c>
      <c r="E238" s="31" t="s">
        <v>101</v>
      </c>
      <c r="F238" s="31" t="s">
        <v>513</v>
      </c>
      <c r="G238" s="289"/>
      <c r="H238" s="33"/>
      <c r="I238" s="34"/>
      <c r="J238" s="34"/>
      <c r="K238" s="34"/>
      <c r="L238" s="34"/>
      <c r="M238" s="34"/>
      <c r="N238" s="34"/>
      <c r="O238" s="35"/>
      <c r="P238" s="34"/>
      <c r="Q238" s="36"/>
      <c r="R238" s="37"/>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c r="A239" s="31" t="s">
        <v>60</v>
      </c>
      <c r="B239" s="31" t="s">
        <v>1118</v>
      </c>
      <c r="C239" s="32">
        <v>0.81597222222222221</v>
      </c>
      <c r="D239" s="31" t="s">
        <v>65</v>
      </c>
      <c r="E239" s="31" t="s">
        <v>63</v>
      </c>
      <c r="F239" s="31" t="s">
        <v>1115</v>
      </c>
      <c r="G239" s="289"/>
      <c r="H239" s="33"/>
      <c r="I239" s="34"/>
      <c r="J239" s="34"/>
      <c r="K239" s="34"/>
      <c r="L239" s="34"/>
      <c r="M239" s="34"/>
      <c r="N239" s="34"/>
      <c r="O239" s="35"/>
      <c r="P239" s="34"/>
      <c r="Q239" s="36"/>
      <c r="R239" s="37"/>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c r="A240" s="40" t="s">
        <v>60</v>
      </c>
      <c r="B240" s="40" t="s">
        <v>1119</v>
      </c>
      <c r="C240" s="41">
        <v>0.2986111111111111</v>
      </c>
      <c r="D240" s="40" t="s">
        <v>92</v>
      </c>
      <c r="E240" s="40" t="s">
        <v>69</v>
      </c>
      <c r="F240" s="40" t="s">
        <v>84</v>
      </c>
      <c r="G240" s="289"/>
      <c r="H240" s="33"/>
      <c r="I240" s="34"/>
      <c r="J240" s="34"/>
      <c r="K240" s="34"/>
      <c r="L240" s="34"/>
      <c r="M240" s="34"/>
      <c r="N240" s="34"/>
      <c r="O240" s="35"/>
      <c r="P240" s="34"/>
      <c r="Q240" s="36"/>
      <c r="R240" s="3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c r="A241" s="38" t="s">
        <v>60</v>
      </c>
      <c r="B241" s="38" t="s">
        <v>1119</v>
      </c>
      <c r="C241" s="39">
        <v>0.2986111111111111</v>
      </c>
      <c r="D241" s="38" t="s">
        <v>62</v>
      </c>
      <c r="E241" s="38" t="s">
        <v>71</v>
      </c>
      <c r="F241" s="38" t="s">
        <v>84</v>
      </c>
      <c r="G241" s="289"/>
      <c r="H241" s="33"/>
      <c r="I241" s="34"/>
      <c r="J241" s="34"/>
      <c r="K241" s="34"/>
      <c r="L241" s="34"/>
      <c r="M241" s="34"/>
      <c r="N241" s="34"/>
      <c r="O241" s="35"/>
      <c r="P241" s="34"/>
      <c r="Q241" s="36"/>
      <c r="R241" s="3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c r="A242" s="38" t="s">
        <v>60</v>
      </c>
      <c r="B242" s="38" t="s">
        <v>1119</v>
      </c>
      <c r="C242" s="39">
        <v>0.2986111111111111</v>
      </c>
      <c r="D242" s="38" t="s">
        <v>65</v>
      </c>
      <c r="E242" s="38" t="s">
        <v>71</v>
      </c>
      <c r="F242" s="38" t="s">
        <v>1154</v>
      </c>
      <c r="G242" s="289"/>
      <c r="H242" s="33"/>
      <c r="I242" s="34"/>
      <c r="J242" s="34"/>
      <c r="K242" s="34"/>
      <c r="L242" s="34"/>
      <c r="M242" s="34"/>
      <c r="N242" s="34"/>
      <c r="O242" s="35"/>
      <c r="P242" s="34"/>
      <c r="Q242" s="36"/>
      <c r="R242" s="37"/>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c r="A243" s="40" t="s">
        <v>60</v>
      </c>
      <c r="B243" s="40" t="s">
        <v>1122</v>
      </c>
      <c r="C243" s="41">
        <v>0.68402777777777779</v>
      </c>
      <c r="D243" s="40" t="s">
        <v>92</v>
      </c>
      <c r="E243" s="40" t="s">
        <v>69</v>
      </c>
      <c r="F243" s="40" t="s">
        <v>84</v>
      </c>
      <c r="G243" s="289"/>
      <c r="H243" s="33"/>
      <c r="I243" s="34"/>
      <c r="J243" s="34"/>
      <c r="K243" s="34"/>
      <c r="L243" s="34"/>
      <c r="M243" s="34"/>
      <c r="N243" s="34"/>
      <c r="O243" s="35"/>
      <c r="P243" s="34"/>
      <c r="Q243" s="36"/>
      <c r="R243" s="37"/>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c r="A244" s="38" t="s">
        <v>60</v>
      </c>
      <c r="B244" s="38" t="s">
        <v>1122</v>
      </c>
      <c r="C244" s="39">
        <v>0.68402777777777779</v>
      </c>
      <c r="D244" s="38" t="s">
        <v>62</v>
      </c>
      <c r="E244" s="38" t="s">
        <v>71</v>
      </c>
      <c r="F244" s="38" t="s">
        <v>84</v>
      </c>
      <c r="G244" s="289"/>
      <c r="H244" s="33"/>
      <c r="I244" s="34"/>
      <c r="J244" s="34"/>
      <c r="K244" s="34"/>
      <c r="L244" s="34"/>
      <c r="M244" s="34"/>
      <c r="N244" s="34"/>
      <c r="O244" s="35"/>
      <c r="P244" s="34"/>
      <c r="Q244" s="36"/>
      <c r="R244" s="37"/>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c r="A245" s="38" t="s">
        <v>60</v>
      </c>
      <c r="B245" s="38" t="s">
        <v>1122</v>
      </c>
      <c r="C245" s="39">
        <v>0.68402777777777779</v>
      </c>
      <c r="D245" s="38" t="s">
        <v>65</v>
      </c>
      <c r="E245" s="38" t="s">
        <v>71</v>
      </c>
      <c r="F245" s="38" t="s">
        <v>1154</v>
      </c>
      <c r="G245" s="289"/>
      <c r="H245" s="33"/>
      <c r="I245" s="34"/>
      <c r="J245" s="34"/>
      <c r="K245" s="34"/>
      <c r="L245" s="34"/>
      <c r="M245" s="34"/>
      <c r="N245" s="34"/>
      <c r="O245" s="35"/>
      <c r="P245" s="34"/>
      <c r="Q245" s="36"/>
      <c r="R245" s="3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c r="A246" s="40" t="s">
        <v>60</v>
      </c>
      <c r="B246" s="40" t="s">
        <v>1125</v>
      </c>
      <c r="C246" s="41">
        <v>0.83680555555555547</v>
      </c>
      <c r="D246" s="40" t="s">
        <v>92</v>
      </c>
      <c r="E246" s="40" t="s">
        <v>69</v>
      </c>
      <c r="F246" s="40" t="s">
        <v>84</v>
      </c>
      <c r="G246" s="289"/>
      <c r="H246" s="33"/>
      <c r="I246" s="34"/>
      <c r="J246" s="34"/>
      <c r="K246" s="34"/>
      <c r="L246" s="34"/>
      <c r="M246" s="34"/>
      <c r="N246" s="34"/>
      <c r="O246" s="35"/>
      <c r="P246" s="34"/>
      <c r="Q246" s="36"/>
      <c r="R246" s="37"/>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c r="A247" s="38" t="s">
        <v>60</v>
      </c>
      <c r="B247" s="38" t="s">
        <v>1125</v>
      </c>
      <c r="C247" s="39">
        <v>0.83680555555555547</v>
      </c>
      <c r="D247" s="38" t="s">
        <v>62</v>
      </c>
      <c r="E247" s="38" t="s">
        <v>71</v>
      </c>
      <c r="F247" s="38" t="s">
        <v>84</v>
      </c>
      <c r="G247" s="289"/>
      <c r="H247" s="33"/>
      <c r="I247" s="34"/>
      <c r="J247" s="34"/>
      <c r="K247" s="34"/>
      <c r="L247" s="34"/>
      <c r="M247" s="34"/>
      <c r="N247" s="34"/>
      <c r="O247" s="35"/>
      <c r="P247" s="34"/>
      <c r="Q247" s="36"/>
      <c r="R247" s="3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c r="A248" s="38" t="s">
        <v>60</v>
      </c>
      <c r="B248" s="38" t="s">
        <v>1125</v>
      </c>
      <c r="C248" s="39">
        <v>0.83680555555555547</v>
      </c>
      <c r="D248" s="38" t="s">
        <v>65</v>
      </c>
      <c r="E248" s="38" t="s">
        <v>71</v>
      </c>
      <c r="F248" s="38" t="s">
        <v>1154</v>
      </c>
      <c r="G248" s="289"/>
      <c r="H248" s="33"/>
      <c r="I248" s="34"/>
      <c r="J248" s="34"/>
      <c r="K248" s="34"/>
      <c r="L248" s="34"/>
      <c r="M248" s="34"/>
      <c r="N248" s="34"/>
      <c r="O248" s="35"/>
      <c r="P248" s="34"/>
      <c r="Q248" s="36"/>
      <c r="R248" s="37"/>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c r="A249" s="40" t="s">
        <v>60</v>
      </c>
      <c r="B249" s="40" t="s">
        <v>1127</v>
      </c>
      <c r="C249" s="41">
        <v>0.4826388888888889</v>
      </c>
      <c r="D249" s="40" t="s">
        <v>92</v>
      </c>
      <c r="E249" s="40" t="s">
        <v>69</v>
      </c>
      <c r="F249" s="40" t="s">
        <v>84</v>
      </c>
      <c r="G249" s="289"/>
      <c r="H249" s="33"/>
      <c r="I249" s="34"/>
      <c r="J249" s="34"/>
      <c r="K249" s="34"/>
      <c r="L249" s="34"/>
      <c r="M249" s="34"/>
      <c r="N249" s="34"/>
      <c r="O249" s="35"/>
      <c r="P249" s="34"/>
      <c r="Q249" s="36"/>
      <c r="R249" s="37"/>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c r="A250" s="38" t="s">
        <v>60</v>
      </c>
      <c r="B250" s="38" t="s">
        <v>1127</v>
      </c>
      <c r="C250" s="39">
        <v>0.4826388888888889</v>
      </c>
      <c r="D250" s="38" t="s">
        <v>62</v>
      </c>
      <c r="E250" s="38" t="s">
        <v>71</v>
      </c>
      <c r="F250" s="38" t="s">
        <v>84</v>
      </c>
      <c r="G250" s="289"/>
      <c r="H250" s="33"/>
      <c r="I250" s="34"/>
      <c r="J250" s="34"/>
      <c r="K250" s="34"/>
      <c r="L250" s="34"/>
      <c r="M250" s="34"/>
      <c r="N250" s="34"/>
      <c r="O250" s="35"/>
      <c r="P250" s="34"/>
      <c r="Q250" s="36"/>
      <c r="R250" s="37"/>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c r="A251" s="38" t="s">
        <v>60</v>
      </c>
      <c r="B251" s="38" t="s">
        <v>1127</v>
      </c>
      <c r="C251" s="39">
        <v>0.4826388888888889</v>
      </c>
      <c r="D251" s="38" t="s">
        <v>65</v>
      </c>
      <c r="E251" s="38" t="s">
        <v>71</v>
      </c>
      <c r="F251" s="38" t="s">
        <v>1154</v>
      </c>
      <c r="G251" s="289"/>
      <c r="H251" s="33"/>
      <c r="I251" s="34"/>
      <c r="J251" s="34"/>
      <c r="K251" s="34"/>
      <c r="L251" s="34"/>
      <c r="M251" s="34"/>
      <c r="N251" s="34"/>
      <c r="O251" s="35"/>
      <c r="P251" s="34"/>
      <c r="Q251" s="36"/>
      <c r="R251" s="37"/>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c r="A252" s="40" t="s">
        <v>60</v>
      </c>
      <c r="B252" s="40" t="s">
        <v>1116</v>
      </c>
      <c r="C252" s="41">
        <v>0.76041666666666663</v>
      </c>
      <c r="D252" s="40" t="s">
        <v>79</v>
      </c>
      <c r="E252" s="40" t="s">
        <v>75</v>
      </c>
      <c r="F252" s="40" t="s">
        <v>1156</v>
      </c>
      <c r="G252" s="289"/>
      <c r="H252" s="33"/>
      <c r="I252" s="34"/>
      <c r="J252" s="34"/>
      <c r="K252" s="34"/>
      <c r="L252" s="34"/>
      <c r="M252" s="34"/>
      <c r="N252" s="34"/>
      <c r="O252" s="35"/>
      <c r="P252" s="34"/>
      <c r="Q252" s="36"/>
      <c r="R252" s="37"/>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c r="A253" s="38" t="s">
        <v>60</v>
      </c>
      <c r="B253" s="38" t="s">
        <v>1116</v>
      </c>
      <c r="C253" s="39">
        <v>0.76041666666666663</v>
      </c>
      <c r="D253" s="38" t="s">
        <v>65</v>
      </c>
      <c r="E253" s="38" t="s">
        <v>66</v>
      </c>
      <c r="F253" s="38" t="s">
        <v>1156</v>
      </c>
      <c r="G253" s="289"/>
      <c r="H253" s="33"/>
      <c r="I253" s="34"/>
      <c r="J253" s="34"/>
      <c r="K253" s="34"/>
      <c r="L253" s="34"/>
      <c r="M253" s="34"/>
      <c r="N253" s="34"/>
      <c r="O253" s="35"/>
      <c r="P253" s="34"/>
      <c r="Q253" s="36"/>
      <c r="R253" s="37"/>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c r="A254" s="40" t="s">
        <v>60</v>
      </c>
      <c r="B254" s="40" t="s">
        <v>1114</v>
      </c>
      <c r="C254" s="41">
        <v>0.5</v>
      </c>
      <c r="D254" s="40" t="s">
        <v>79</v>
      </c>
      <c r="E254" s="40" t="s">
        <v>75</v>
      </c>
      <c r="F254" s="40" t="s">
        <v>1156</v>
      </c>
      <c r="G254" s="289"/>
      <c r="H254" s="33"/>
      <c r="I254" s="34"/>
      <c r="J254" s="34"/>
      <c r="K254" s="34"/>
      <c r="L254" s="34"/>
      <c r="M254" s="34"/>
      <c r="N254" s="34"/>
      <c r="O254" s="35"/>
      <c r="P254" s="34"/>
      <c r="Q254" s="36"/>
      <c r="R254" s="37"/>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c r="A255" s="38" t="s">
        <v>60</v>
      </c>
      <c r="B255" s="38" t="s">
        <v>1114</v>
      </c>
      <c r="C255" s="39">
        <v>0.5</v>
      </c>
      <c r="D255" s="38" t="s">
        <v>65</v>
      </c>
      <c r="E255" s="38" t="s">
        <v>66</v>
      </c>
      <c r="F255" s="38" t="s">
        <v>1156</v>
      </c>
      <c r="G255" s="289"/>
      <c r="H255" s="33"/>
      <c r="I255" s="34"/>
      <c r="J255" s="34"/>
      <c r="K255" s="34"/>
      <c r="L255" s="34"/>
      <c r="M255" s="34"/>
      <c r="N255" s="34"/>
      <c r="O255" s="35"/>
      <c r="P255" s="34"/>
      <c r="Q255" s="36"/>
      <c r="R255" s="37"/>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c r="A256" s="31" t="s">
        <v>77</v>
      </c>
      <c r="B256" s="31" t="s">
        <v>1128</v>
      </c>
      <c r="C256" s="32">
        <v>0.16666666666666671</v>
      </c>
      <c r="D256" s="31" t="s">
        <v>79</v>
      </c>
      <c r="E256" s="31" t="s">
        <v>80</v>
      </c>
      <c r="F256" s="31" t="s">
        <v>1176</v>
      </c>
      <c r="G256" s="289"/>
      <c r="H256" s="33"/>
      <c r="I256" s="34"/>
      <c r="J256" s="34"/>
      <c r="K256" s="34"/>
      <c r="L256" s="34"/>
      <c r="M256" s="34"/>
      <c r="N256" s="34"/>
      <c r="O256" s="35"/>
      <c r="P256" s="34"/>
      <c r="Q256" s="36"/>
      <c r="R256" s="37"/>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c r="A257" s="40" t="s">
        <v>77</v>
      </c>
      <c r="B257" s="40" t="s">
        <v>1131</v>
      </c>
      <c r="C257" s="41">
        <v>0.92013888888888884</v>
      </c>
      <c r="D257" s="40" t="s">
        <v>79</v>
      </c>
      <c r="E257" s="40" t="s">
        <v>69</v>
      </c>
      <c r="F257" s="40" t="s">
        <v>1153</v>
      </c>
      <c r="G257" s="289"/>
      <c r="H257" s="33"/>
      <c r="I257" s="34"/>
      <c r="J257" s="34"/>
      <c r="K257" s="34"/>
      <c r="L257" s="34"/>
      <c r="M257" s="34"/>
      <c r="N257" s="34"/>
      <c r="O257" s="35"/>
      <c r="P257" s="34"/>
      <c r="Q257" s="36"/>
      <c r="R257" s="37"/>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c r="A258" s="42" t="s">
        <v>77</v>
      </c>
      <c r="B258" s="42" t="s">
        <v>1130</v>
      </c>
      <c r="C258" s="43">
        <v>0.54166666666666663</v>
      </c>
      <c r="D258" s="42" t="s">
        <v>79</v>
      </c>
      <c r="E258" s="42" t="s">
        <v>69</v>
      </c>
      <c r="F258" s="42" t="s">
        <v>1153</v>
      </c>
      <c r="G258" s="290"/>
      <c r="H258" s="308"/>
      <c r="I258" s="191"/>
      <c r="J258" s="191"/>
      <c r="K258" s="191"/>
      <c r="L258" s="191"/>
      <c r="M258" s="191"/>
      <c r="N258" s="191"/>
      <c r="O258" s="192"/>
      <c r="P258" s="191"/>
      <c r="Q258" s="193"/>
      <c r="R258" s="309"/>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4.45" customHeight="1">
      <c r="A259" s="310"/>
      <c r="B259" s="311"/>
      <c r="C259" s="311"/>
      <c r="D259" s="311"/>
      <c r="E259" s="311"/>
      <c r="F259" s="311"/>
      <c r="G259" s="312"/>
      <c r="H259" s="313"/>
      <c r="I259" s="313"/>
      <c r="J259" s="313"/>
      <c r="K259" s="313"/>
      <c r="L259" s="313"/>
      <c r="M259" s="313"/>
      <c r="N259" s="313"/>
      <c r="O259" s="314"/>
      <c r="P259" s="313"/>
      <c r="Q259" s="312"/>
      <c r="R259" s="315"/>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2.15" customHeight="1">
      <c r="A260" s="293" t="s">
        <v>5</v>
      </c>
      <c r="B260" s="294"/>
      <c r="C260" s="294"/>
      <c r="D260" s="294"/>
      <c r="E260" s="294"/>
      <c r="F260" s="294"/>
      <c r="G260" s="5">
        <v>45984</v>
      </c>
      <c r="H260" s="295" t="s">
        <v>6</v>
      </c>
      <c r="I260" s="292"/>
      <c r="J260" s="292"/>
      <c r="K260" s="292"/>
      <c r="L260" s="292"/>
      <c r="M260" s="292"/>
      <c r="N260" s="292"/>
      <c r="O260" s="292"/>
      <c r="P260" s="292"/>
      <c r="Q260" s="292"/>
      <c r="R260" s="292"/>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24" customHeight="1">
      <c r="A261" s="44" t="s">
        <v>7</v>
      </c>
      <c r="B261" s="44" t="s">
        <v>8</v>
      </c>
      <c r="C261" s="45" t="s">
        <v>9</v>
      </c>
      <c r="D261" s="44" t="s">
        <v>10</v>
      </c>
      <c r="E261" s="44" t="s">
        <v>11</v>
      </c>
      <c r="F261" s="44" t="s">
        <v>12</v>
      </c>
      <c r="G261" s="46" t="s">
        <v>13</v>
      </c>
      <c r="H261" s="44" t="s">
        <v>14</v>
      </c>
      <c r="I261" s="47" t="s">
        <v>15</v>
      </c>
      <c r="J261" s="48" t="s">
        <v>16</v>
      </c>
      <c r="K261" s="49" t="s">
        <v>17</v>
      </c>
      <c r="L261" s="48" t="s">
        <v>18</v>
      </c>
      <c r="M261" s="48" t="s">
        <v>19</v>
      </c>
      <c r="N261" s="48" t="s">
        <v>20</v>
      </c>
      <c r="O261" s="44" t="s">
        <v>21</v>
      </c>
      <c r="P261" s="45" t="s">
        <v>22</v>
      </c>
      <c r="Q261" s="48" t="s">
        <v>23</v>
      </c>
      <c r="R261" s="44" t="s">
        <v>24</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c r="A262" s="50" t="s">
        <v>40</v>
      </c>
      <c r="B262" s="50" t="s">
        <v>1098</v>
      </c>
      <c r="C262" s="51">
        <v>0.76041666666666663</v>
      </c>
      <c r="D262" s="50" t="s">
        <v>42</v>
      </c>
      <c r="E262" s="50" t="s">
        <v>101</v>
      </c>
      <c r="F262" s="50" t="s">
        <v>1189</v>
      </c>
      <c r="G262" s="288"/>
      <c r="H262" s="33"/>
      <c r="I262" s="34"/>
      <c r="J262" s="34"/>
      <c r="K262" s="34"/>
      <c r="L262" s="34"/>
      <c r="M262" s="34"/>
      <c r="N262" s="34"/>
      <c r="O262" s="35"/>
      <c r="P262" s="34"/>
      <c r="Q262" s="36"/>
      <c r="R262" s="3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c r="A263" s="38" t="s">
        <v>40</v>
      </c>
      <c r="B263" s="38" t="s">
        <v>1098</v>
      </c>
      <c r="C263" s="39">
        <v>0.76041666666666663</v>
      </c>
      <c r="D263" s="38" t="s">
        <v>45</v>
      </c>
      <c r="E263" s="38" t="s">
        <v>103</v>
      </c>
      <c r="F263" s="38" t="s">
        <v>1190</v>
      </c>
      <c r="G263" s="289"/>
      <c r="H263" s="33"/>
      <c r="I263" s="34"/>
      <c r="J263" s="34"/>
      <c r="K263" s="34"/>
      <c r="L263" s="34"/>
      <c r="M263" s="34"/>
      <c r="N263" s="34"/>
      <c r="O263" s="35"/>
      <c r="P263" s="34"/>
      <c r="Q263" s="36"/>
      <c r="R263" s="3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c r="A264" s="38" t="s">
        <v>40</v>
      </c>
      <c r="B264" s="38" t="s">
        <v>1098</v>
      </c>
      <c r="C264" s="39">
        <v>0.76041666666666663</v>
      </c>
      <c r="D264" s="38" t="s">
        <v>48</v>
      </c>
      <c r="E264" s="38" t="s">
        <v>103</v>
      </c>
      <c r="F264" s="38" t="s">
        <v>44</v>
      </c>
      <c r="G264" s="289"/>
      <c r="H264" s="33"/>
      <c r="I264" s="34"/>
      <c r="J264" s="34"/>
      <c r="K264" s="34"/>
      <c r="L264" s="34"/>
      <c r="M264" s="34"/>
      <c r="N264" s="34"/>
      <c r="O264" s="35"/>
      <c r="P264" s="34"/>
      <c r="Q264" s="36"/>
      <c r="R264" s="3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c r="A265" s="40" t="s">
        <v>40</v>
      </c>
      <c r="B265" s="40" t="s">
        <v>1099</v>
      </c>
      <c r="C265" s="41">
        <v>0.81597222222222221</v>
      </c>
      <c r="D265" s="40" t="s">
        <v>42</v>
      </c>
      <c r="E265" s="40" t="s">
        <v>579</v>
      </c>
      <c r="F265" s="40" t="s">
        <v>1189</v>
      </c>
      <c r="G265" s="289"/>
      <c r="H265" s="33"/>
      <c r="I265" s="34"/>
      <c r="J265" s="34"/>
      <c r="K265" s="34"/>
      <c r="L265" s="34"/>
      <c r="M265" s="34"/>
      <c r="N265" s="34"/>
      <c r="O265" s="35"/>
      <c r="P265" s="34"/>
      <c r="Q265" s="36"/>
      <c r="R265" s="3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c r="A266" s="38" t="s">
        <v>40</v>
      </c>
      <c r="B266" s="38" t="s">
        <v>1099</v>
      </c>
      <c r="C266" s="39">
        <v>0.81597222222222221</v>
      </c>
      <c r="D266" s="38" t="s">
        <v>45</v>
      </c>
      <c r="E266" s="38" t="s">
        <v>580</v>
      </c>
      <c r="F266" s="38" t="s">
        <v>1190</v>
      </c>
      <c r="G266" s="289"/>
      <c r="H266" s="33"/>
      <c r="I266" s="34"/>
      <c r="J266" s="34"/>
      <c r="K266" s="34"/>
      <c r="L266" s="34"/>
      <c r="M266" s="34"/>
      <c r="N266" s="34"/>
      <c r="O266" s="35"/>
      <c r="P266" s="34"/>
      <c r="Q266" s="36"/>
      <c r="R266" s="37"/>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c r="A267" s="38" t="s">
        <v>40</v>
      </c>
      <c r="B267" s="38" t="s">
        <v>1099</v>
      </c>
      <c r="C267" s="39">
        <v>0.81597222222222221</v>
      </c>
      <c r="D267" s="38" t="s">
        <v>48</v>
      </c>
      <c r="E267" s="38" t="s">
        <v>580</v>
      </c>
      <c r="F267" s="38" t="s">
        <v>44</v>
      </c>
      <c r="G267" s="289"/>
      <c r="H267" s="33"/>
      <c r="I267" s="34"/>
      <c r="J267" s="34"/>
      <c r="K267" s="34"/>
      <c r="L267" s="34"/>
      <c r="M267" s="34"/>
      <c r="N267" s="34"/>
      <c r="O267" s="35"/>
      <c r="P267" s="34"/>
      <c r="Q267" s="36"/>
      <c r="R267" s="3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c r="A268" s="40" t="s">
        <v>40</v>
      </c>
      <c r="B268" s="40" t="s">
        <v>1093</v>
      </c>
      <c r="C268" s="41">
        <v>0.44791666666666669</v>
      </c>
      <c r="D268" s="40" t="s">
        <v>42</v>
      </c>
      <c r="E268" s="40" t="s">
        <v>133</v>
      </c>
      <c r="F268" s="40" t="s">
        <v>1094</v>
      </c>
      <c r="G268" s="289"/>
      <c r="H268" s="33"/>
      <c r="I268" s="34"/>
      <c r="J268" s="34"/>
      <c r="K268" s="34"/>
      <c r="L268" s="34"/>
      <c r="M268" s="34"/>
      <c r="N268" s="34"/>
      <c r="O268" s="35"/>
      <c r="P268" s="34"/>
      <c r="Q268" s="36"/>
      <c r="R268" s="37"/>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c r="A269" s="38" t="s">
        <v>40</v>
      </c>
      <c r="B269" s="38" t="s">
        <v>1093</v>
      </c>
      <c r="C269" s="39">
        <v>0.44791666666666669</v>
      </c>
      <c r="D269" s="38" t="s">
        <v>45</v>
      </c>
      <c r="E269" s="38" t="s">
        <v>56</v>
      </c>
      <c r="F269" s="38" t="s">
        <v>1095</v>
      </c>
      <c r="G269" s="289"/>
      <c r="H269" s="33"/>
      <c r="I269" s="34"/>
      <c r="J269" s="34"/>
      <c r="K269" s="34"/>
      <c r="L269" s="34"/>
      <c r="M269" s="34"/>
      <c r="N269" s="34"/>
      <c r="O269" s="35"/>
      <c r="P269" s="34"/>
      <c r="Q269" s="36"/>
      <c r="R269" s="37"/>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c r="A270" s="38" t="s">
        <v>40</v>
      </c>
      <c r="B270" s="38" t="s">
        <v>1093</v>
      </c>
      <c r="C270" s="39">
        <v>0.44791666666666669</v>
      </c>
      <c r="D270" s="38" t="s">
        <v>48</v>
      </c>
      <c r="E270" s="38" t="s">
        <v>56</v>
      </c>
      <c r="F270" s="38" t="s">
        <v>44</v>
      </c>
      <c r="G270" s="289"/>
      <c r="H270" s="33"/>
      <c r="I270" s="34"/>
      <c r="J270" s="34"/>
      <c r="K270" s="34"/>
      <c r="L270" s="34"/>
      <c r="M270" s="34"/>
      <c r="N270" s="34"/>
      <c r="O270" s="35"/>
      <c r="P270" s="34"/>
      <c r="Q270" s="36"/>
      <c r="R270" s="37"/>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c r="A271" s="40" t="s">
        <v>40</v>
      </c>
      <c r="B271" s="40" t="s">
        <v>1096</v>
      </c>
      <c r="C271" s="41">
        <v>0.5</v>
      </c>
      <c r="D271" s="40" t="s">
        <v>42</v>
      </c>
      <c r="E271" s="40" t="s">
        <v>152</v>
      </c>
      <c r="F271" s="40" t="s">
        <v>1094</v>
      </c>
      <c r="G271" s="289"/>
      <c r="H271" s="33"/>
      <c r="I271" s="34"/>
      <c r="J271" s="34"/>
      <c r="K271" s="34"/>
      <c r="L271" s="34"/>
      <c r="M271" s="34"/>
      <c r="N271" s="34"/>
      <c r="O271" s="35"/>
      <c r="P271" s="34"/>
      <c r="Q271" s="36"/>
      <c r="R271" s="37"/>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c r="A272" s="38" t="s">
        <v>40</v>
      </c>
      <c r="B272" s="38" t="s">
        <v>1096</v>
      </c>
      <c r="C272" s="39">
        <v>0.5</v>
      </c>
      <c r="D272" s="38" t="s">
        <v>45</v>
      </c>
      <c r="E272" s="38" t="s">
        <v>153</v>
      </c>
      <c r="F272" s="38" t="s">
        <v>1095</v>
      </c>
      <c r="G272" s="289"/>
      <c r="H272" s="33"/>
      <c r="I272" s="34"/>
      <c r="J272" s="34"/>
      <c r="K272" s="34"/>
      <c r="L272" s="34"/>
      <c r="M272" s="34"/>
      <c r="N272" s="34"/>
      <c r="O272" s="35"/>
      <c r="P272" s="34"/>
      <c r="Q272" s="36"/>
      <c r="R272" s="37"/>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c r="A273" s="38" t="s">
        <v>40</v>
      </c>
      <c r="B273" s="38" t="s">
        <v>1096</v>
      </c>
      <c r="C273" s="39">
        <v>0.5</v>
      </c>
      <c r="D273" s="38" t="s">
        <v>48</v>
      </c>
      <c r="E273" s="38" t="s">
        <v>153</v>
      </c>
      <c r="F273" s="38" t="s">
        <v>44</v>
      </c>
      <c r="G273" s="289"/>
      <c r="H273" s="33"/>
      <c r="I273" s="34"/>
      <c r="J273" s="34"/>
      <c r="K273" s="34"/>
      <c r="L273" s="34"/>
      <c r="M273" s="34"/>
      <c r="N273" s="34"/>
      <c r="O273" s="35"/>
      <c r="P273" s="34"/>
      <c r="Q273" s="36"/>
      <c r="R273" s="37"/>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c r="A274" s="31" t="s">
        <v>404</v>
      </c>
      <c r="B274" s="31" t="s">
        <v>1191</v>
      </c>
      <c r="C274" s="32">
        <v>0.58680555555555558</v>
      </c>
      <c r="D274" s="31" t="s">
        <v>406</v>
      </c>
      <c r="E274" s="31" t="s">
        <v>120</v>
      </c>
      <c r="F274" s="31" t="s">
        <v>1192</v>
      </c>
      <c r="G274" s="289"/>
      <c r="H274" s="33"/>
      <c r="I274" s="34"/>
      <c r="J274" s="34"/>
      <c r="K274" s="34"/>
      <c r="L274" s="34"/>
      <c r="M274" s="34"/>
      <c r="N274" s="34"/>
      <c r="O274" s="35"/>
      <c r="P274" s="34"/>
      <c r="Q274" s="36"/>
      <c r="R274" s="37"/>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c r="A275" s="31" t="s">
        <v>50</v>
      </c>
      <c r="B275" s="31" t="s">
        <v>1104</v>
      </c>
      <c r="C275" s="32">
        <v>0.6875</v>
      </c>
      <c r="D275" s="31" t="s">
        <v>52</v>
      </c>
      <c r="E275" s="31" t="s">
        <v>101</v>
      </c>
      <c r="F275" s="31" t="s">
        <v>1193</v>
      </c>
      <c r="G275" s="289"/>
      <c r="H275" s="33"/>
      <c r="I275" s="34"/>
      <c r="J275" s="34"/>
      <c r="K275" s="34"/>
      <c r="L275" s="34"/>
      <c r="M275" s="34"/>
      <c r="N275" s="34"/>
      <c r="O275" s="35"/>
      <c r="P275" s="34"/>
      <c r="Q275" s="36"/>
      <c r="R275" s="37"/>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c r="A276" s="38" t="s">
        <v>50</v>
      </c>
      <c r="B276" s="38" t="s">
        <v>1104</v>
      </c>
      <c r="C276" s="39">
        <v>0.6875</v>
      </c>
      <c r="D276" s="38" t="s">
        <v>55</v>
      </c>
      <c r="E276" s="38" t="s">
        <v>103</v>
      </c>
      <c r="F276" s="38" t="s">
        <v>1194</v>
      </c>
      <c r="G276" s="289"/>
      <c r="H276" s="33"/>
      <c r="I276" s="34"/>
      <c r="J276" s="34"/>
      <c r="K276" s="34"/>
      <c r="L276" s="34"/>
      <c r="M276" s="34"/>
      <c r="N276" s="34"/>
      <c r="O276" s="35"/>
      <c r="P276" s="34"/>
      <c r="Q276" s="36"/>
      <c r="R276" s="37"/>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c r="A277" s="38" t="s">
        <v>50</v>
      </c>
      <c r="B277" s="38" t="s">
        <v>1104</v>
      </c>
      <c r="C277" s="39">
        <v>0.6875</v>
      </c>
      <c r="D277" s="38" t="s">
        <v>58</v>
      </c>
      <c r="E277" s="38" t="s">
        <v>103</v>
      </c>
      <c r="F277" s="38" t="s">
        <v>1095</v>
      </c>
      <c r="G277" s="289"/>
      <c r="H277" s="33"/>
      <c r="I277" s="34"/>
      <c r="J277" s="34"/>
      <c r="K277" s="34"/>
      <c r="L277" s="34"/>
      <c r="M277" s="34"/>
      <c r="N277" s="34"/>
      <c r="O277" s="35"/>
      <c r="P277" s="34"/>
      <c r="Q277" s="36"/>
      <c r="R277" s="3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c r="A278" s="40" t="s">
        <v>50</v>
      </c>
      <c r="B278" s="40" t="s">
        <v>1106</v>
      </c>
      <c r="C278" s="41">
        <v>0.82638888888888884</v>
      </c>
      <c r="D278" s="40" t="s">
        <v>52</v>
      </c>
      <c r="E278" s="40" t="s">
        <v>110</v>
      </c>
      <c r="F278" s="40" t="s">
        <v>673</v>
      </c>
      <c r="G278" s="289"/>
      <c r="H278" s="33"/>
      <c r="I278" s="34"/>
      <c r="J278" s="34"/>
      <c r="K278" s="34"/>
      <c r="L278" s="34"/>
      <c r="M278" s="34"/>
      <c r="N278" s="34"/>
      <c r="O278" s="35"/>
      <c r="P278" s="34"/>
      <c r="Q278" s="36"/>
      <c r="R278" s="37"/>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c r="A279" s="38" t="s">
        <v>50</v>
      </c>
      <c r="B279" s="38" t="s">
        <v>1106</v>
      </c>
      <c r="C279" s="39">
        <v>0.82638888888888884</v>
      </c>
      <c r="D279" s="38" t="s">
        <v>55</v>
      </c>
      <c r="E279" s="38" t="s">
        <v>111</v>
      </c>
      <c r="F279" s="38" t="s">
        <v>594</v>
      </c>
      <c r="G279" s="289"/>
      <c r="H279" s="33"/>
      <c r="I279" s="34"/>
      <c r="J279" s="34"/>
      <c r="K279" s="34"/>
      <c r="L279" s="34"/>
      <c r="M279" s="34"/>
      <c r="N279" s="34"/>
      <c r="O279" s="35"/>
      <c r="P279" s="34"/>
      <c r="Q279" s="36"/>
      <c r="R279" s="37"/>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c r="A280" s="38" t="s">
        <v>50</v>
      </c>
      <c r="B280" s="38" t="s">
        <v>1106</v>
      </c>
      <c r="C280" s="39">
        <v>0.82638888888888884</v>
      </c>
      <c r="D280" s="38" t="s">
        <v>58</v>
      </c>
      <c r="E280" s="38" t="s">
        <v>111</v>
      </c>
      <c r="F280" s="38" t="s">
        <v>570</v>
      </c>
      <c r="G280" s="289"/>
      <c r="H280" s="33"/>
      <c r="I280" s="34"/>
      <c r="J280" s="34"/>
      <c r="K280" s="34"/>
      <c r="L280" s="34"/>
      <c r="M280" s="34"/>
      <c r="N280" s="34"/>
      <c r="O280" s="35"/>
      <c r="P280" s="34"/>
      <c r="Q280" s="36"/>
      <c r="R280" s="3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c r="A281" s="40" t="s">
        <v>50</v>
      </c>
      <c r="B281" s="40" t="s">
        <v>1101</v>
      </c>
      <c r="C281" s="41">
        <v>0.42708333333333331</v>
      </c>
      <c r="D281" s="40" t="s">
        <v>52</v>
      </c>
      <c r="E281" s="40" t="s">
        <v>95</v>
      </c>
      <c r="F281" s="40" t="s">
        <v>673</v>
      </c>
      <c r="G281" s="289"/>
      <c r="H281" s="33"/>
      <c r="I281" s="34"/>
      <c r="J281" s="34"/>
      <c r="K281" s="34"/>
      <c r="L281" s="34"/>
      <c r="M281" s="34"/>
      <c r="N281" s="34"/>
      <c r="O281" s="35"/>
      <c r="P281" s="34"/>
      <c r="Q281" s="36"/>
      <c r="R281" s="3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c r="A282" s="38" t="s">
        <v>50</v>
      </c>
      <c r="B282" s="38" t="s">
        <v>1101</v>
      </c>
      <c r="C282" s="39">
        <v>0.42708333333333331</v>
      </c>
      <c r="D282" s="38" t="s">
        <v>55</v>
      </c>
      <c r="E282" s="38" t="s">
        <v>94</v>
      </c>
      <c r="F282" s="38" t="s">
        <v>594</v>
      </c>
      <c r="G282" s="289"/>
      <c r="H282" s="33"/>
      <c r="I282" s="34"/>
      <c r="J282" s="34"/>
      <c r="K282" s="34"/>
      <c r="L282" s="34"/>
      <c r="M282" s="34"/>
      <c r="N282" s="34"/>
      <c r="O282" s="35"/>
      <c r="P282" s="34"/>
      <c r="Q282" s="36"/>
      <c r="R282" s="37"/>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c r="A283" s="38" t="s">
        <v>50</v>
      </c>
      <c r="B283" s="38" t="s">
        <v>1101</v>
      </c>
      <c r="C283" s="39">
        <v>0.42708333333333331</v>
      </c>
      <c r="D283" s="38" t="s">
        <v>58</v>
      </c>
      <c r="E283" s="38" t="s">
        <v>94</v>
      </c>
      <c r="F283" s="38" t="s">
        <v>570</v>
      </c>
      <c r="G283" s="289"/>
      <c r="H283" s="33"/>
      <c r="I283" s="34"/>
      <c r="J283" s="34"/>
      <c r="K283" s="34"/>
      <c r="L283" s="34"/>
      <c r="M283" s="34"/>
      <c r="N283" s="34"/>
      <c r="O283" s="35"/>
      <c r="P283" s="34"/>
      <c r="Q283" s="36"/>
      <c r="R283" s="37"/>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c r="A284" s="40" t="s">
        <v>50</v>
      </c>
      <c r="B284" s="40" t="s">
        <v>1102</v>
      </c>
      <c r="C284" s="41">
        <v>0.375</v>
      </c>
      <c r="D284" s="40" t="s">
        <v>52</v>
      </c>
      <c r="E284" s="40" t="s">
        <v>75</v>
      </c>
      <c r="F284" s="40" t="s">
        <v>673</v>
      </c>
      <c r="G284" s="289"/>
      <c r="H284" s="33"/>
      <c r="I284" s="34"/>
      <c r="J284" s="34"/>
      <c r="K284" s="34"/>
      <c r="L284" s="34"/>
      <c r="M284" s="34"/>
      <c r="N284" s="34"/>
      <c r="O284" s="35"/>
      <c r="P284" s="34"/>
      <c r="Q284" s="36"/>
      <c r="R284" s="37"/>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c r="A285" s="38" t="s">
        <v>50</v>
      </c>
      <c r="B285" s="38" t="s">
        <v>1102</v>
      </c>
      <c r="C285" s="39">
        <v>0.375</v>
      </c>
      <c r="D285" s="38" t="s">
        <v>55</v>
      </c>
      <c r="E285" s="38" t="s">
        <v>66</v>
      </c>
      <c r="F285" s="38" t="s">
        <v>594</v>
      </c>
      <c r="G285" s="289"/>
      <c r="H285" s="33"/>
      <c r="I285" s="34"/>
      <c r="J285" s="34"/>
      <c r="K285" s="34"/>
      <c r="L285" s="34"/>
      <c r="M285" s="34"/>
      <c r="N285" s="34"/>
      <c r="O285" s="35"/>
      <c r="P285" s="34"/>
      <c r="Q285" s="36"/>
      <c r="R285" s="37"/>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c r="A286" s="38" t="s">
        <v>50</v>
      </c>
      <c r="B286" s="38" t="s">
        <v>1102</v>
      </c>
      <c r="C286" s="39">
        <v>0.375</v>
      </c>
      <c r="D286" s="38" t="s">
        <v>58</v>
      </c>
      <c r="E286" s="38" t="s">
        <v>66</v>
      </c>
      <c r="F286" s="38" t="s">
        <v>570</v>
      </c>
      <c r="G286" s="289"/>
      <c r="H286" s="33"/>
      <c r="I286" s="34"/>
      <c r="J286" s="34"/>
      <c r="K286" s="34"/>
      <c r="L286" s="34"/>
      <c r="M286" s="34"/>
      <c r="N286" s="34"/>
      <c r="O286" s="35"/>
      <c r="P286" s="34"/>
      <c r="Q286" s="36"/>
      <c r="R286" s="37"/>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c r="A287" s="40" t="s">
        <v>50</v>
      </c>
      <c r="B287" s="40" t="s">
        <v>1100</v>
      </c>
      <c r="C287" s="41">
        <v>0.30555555555555552</v>
      </c>
      <c r="D287" s="40" t="s">
        <v>52</v>
      </c>
      <c r="E287" s="40" t="s">
        <v>110</v>
      </c>
      <c r="F287" s="40" t="s">
        <v>650</v>
      </c>
      <c r="G287" s="289"/>
      <c r="H287" s="33"/>
      <c r="I287" s="34"/>
      <c r="J287" s="34"/>
      <c r="K287" s="34"/>
      <c r="L287" s="34"/>
      <c r="M287" s="34"/>
      <c r="N287" s="34"/>
      <c r="O287" s="35"/>
      <c r="P287" s="34"/>
      <c r="Q287" s="36"/>
      <c r="R287" s="37"/>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c r="A288" s="38" t="s">
        <v>50</v>
      </c>
      <c r="B288" s="38" t="s">
        <v>1100</v>
      </c>
      <c r="C288" s="39">
        <v>0.30555555555555552</v>
      </c>
      <c r="D288" s="38" t="s">
        <v>55</v>
      </c>
      <c r="E288" s="38" t="s">
        <v>111</v>
      </c>
      <c r="F288" s="38" t="s">
        <v>390</v>
      </c>
      <c r="G288" s="289"/>
      <c r="H288" s="33"/>
      <c r="I288" s="34"/>
      <c r="J288" s="34"/>
      <c r="K288" s="34"/>
      <c r="L288" s="34"/>
      <c r="M288" s="34"/>
      <c r="N288" s="34"/>
      <c r="O288" s="35"/>
      <c r="P288" s="34"/>
      <c r="Q288" s="36"/>
      <c r="R288" s="37"/>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c r="A289" s="38" t="s">
        <v>50</v>
      </c>
      <c r="B289" s="38" t="s">
        <v>1100</v>
      </c>
      <c r="C289" s="39">
        <v>0.30555555555555552</v>
      </c>
      <c r="D289" s="38" t="s">
        <v>58</v>
      </c>
      <c r="E289" s="38" t="s">
        <v>111</v>
      </c>
      <c r="F289" s="38" t="s">
        <v>651</v>
      </c>
      <c r="G289" s="289"/>
      <c r="H289" s="33"/>
      <c r="I289" s="34"/>
      <c r="J289" s="34"/>
      <c r="K289" s="34"/>
      <c r="L289" s="34"/>
      <c r="M289" s="34"/>
      <c r="N289" s="34"/>
      <c r="O289" s="35"/>
      <c r="P289" s="34"/>
      <c r="Q289" s="36"/>
      <c r="R289" s="37"/>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c r="A290" s="40" t="s">
        <v>50</v>
      </c>
      <c r="B290" s="40" t="s">
        <v>1105</v>
      </c>
      <c r="C290" s="41">
        <v>0.56597222222222221</v>
      </c>
      <c r="D290" s="40" t="s">
        <v>52</v>
      </c>
      <c r="E290" s="40" t="s">
        <v>110</v>
      </c>
      <c r="F290" s="40" t="s">
        <v>650</v>
      </c>
      <c r="G290" s="289"/>
      <c r="H290" s="33"/>
      <c r="I290" s="34"/>
      <c r="J290" s="34"/>
      <c r="K290" s="34"/>
      <c r="L290" s="34"/>
      <c r="M290" s="34"/>
      <c r="N290" s="34"/>
      <c r="O290" s="35"/>
      <c r="P290" s="34"/>
      <c r="Q290" s="36"/>
      <c r="R290" s="37"/>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c r="A291" s="38" t="s">
        <v>50</v>
      </c>
      <c r="B291" s="38" t="s">
        <v>1105</v>
      </c>
      <c r="C291" s="39">
        <v>0.56597222222222221</v>
      </c>
      <c r="D291" s="38" t="s">
        <v>55</v>
      </c>
      <c r="E291" s="38" t="s">
        <v>111</v>
      </c>
      <c r="F291" s="38" t="s">
        <v>390</v>
      </c>
      <c r="G291" s="289"/>
      <c r="H291" s="33"/>
      <c r="I291" s="34"/>
      <c r="J291" s="34"/>
      <c r="K291" s="34"/>
      <c r="L291" s="34"/>
      <c r="M291" s="34"/>
      <c r="N291" s="34"/>
      <c r="O291" s="35"/>
      <c r="P291" s="34"/>
      <c r="Q291" s="36"/>
      <c r="R291" s="37"/>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c r="A292" s="38" t="s">
        <v>50</v>
      </c>
      <c r="B292" s="38" t="s">
        <v>1105</v>
      </c>
      <c r="C292" s="39">
        <v>0.56597222222222221</v>
      </c>
      <c r="D292" s="38" t="s">
        <v>58</v>
      </c>
      <c r="E292" s="38" t="s">
        <v>111</v>
      </c>
      <c r="F292" s="38" t="s">
        <v>651</v>
      </c>
      <c r="G292" s="289"/>
      <c r="H292" s="33"/>
      <c r="I292" s="34"/>
      <c r="J292" s="34"/>
      <c r="K292" s="34"/>
      <c r="L292" s="34"/>
      <c r="M292" s="34"/>
      <c r="N292" s="34"/>
      <c r="O292" s="35"/>
      <c r="P292" s="34"/>
      <c r="Q292" s="36"/>
      <c r="R292" s="37"/>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c r="A293" s="40" t="s">
        <v>50</v>
      </c>
      <c r="B293" s="40" t="s">
        <v>1103</v>
      </c>
      <c r="C293" s="41">
        <v>0.5</v>
      </c>
      <c r="D293" s="40" t="s">
        <v>52</v>
      </c>
      <c r="E293" s="40" t="s">
        <v>393</v>
      </c>
      <c r="F293" s="40" t="s">
        <v>615</v>
      </c>
      <c r="G293" s="289"/>
      <c r="H293" s="33"/>
      <c r="I293" s="34"/>
      <c r="J293" s="34"/>
      <c r="K293" s="34"/>
      <c r="L293" s="34"/>
      <c r="M293" s="34"/>
      <c r="N293" s="34"/>
      <c r="O293" s="35"/>
      <c r="P293" s="34"/>
      <c r="Q293" s="36"/>
      <c r="R293" s="37"/>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c r="A294" s="38" t="s">
        <v>50</v>
      </c>
      <c r="B294" s="38" t="s">
        <v>1103</v>
      </c>
      <c r="C294" s="39">
        <v>0.5</v>
      </c>
      <c r="D294" s="38" t="s">
        <v>55</v>
      </c>
      <c r="E294" s="38" t="s">
        <v>86</v>
      </c>
      <c r="F294" s="38" t="s">
        <v>567</v>
      </c>
      <c r="G294" s="289"/>
      <c r="H294" s="33"/>
      <c r="I294" s="34"/>
      <c r="J294" s="34"/>
      <c r="K294" s="34"/>
      <c r="L294" s="34"/>
      <c r="M294" s="34"/>
      <c r="N294" s="34"/>
      <c r="O294" s="35"/>
      <c r="P294" s="34"/>
      <c r="Q294" s="36"/>
      <c r="R294" s="37"/>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c r="A295" s="38" t="s">
        <v>50</v>
      </c>
      <c r="B295" s="38" t="s">
        <v>1103</v>
      </c>
      <c r="C295" s="39">
        <v>0.5</v>
      </c>
      <c r="D295" s="38" t="s">
        <v>58</v>
      </c>
      <c r="E295" s="38" t="s">
        <v>86</v>
      </c>
      <c r="F295" s="38" t="s">
        <v>616</v>
      </c>
      <c r="G295" s="289"/>
      <c r="H295" s="33"/>
      <c r="I295" s="34"/>
      <c r="J295" s="34"/>
      <c r="K295" s="34"/>
      <c r="L295" s="34"/>
      <c r="M295" s="34"/>
      <c r="N295" s="34"/>
      <c r="O295" s="35"/>
      <c r="P295" s="34"/>
      <c r="Q295" s="36"/>
      <c r="R295" s="37"/>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c r="A296" s="31" t="s">
        <v>428</v>
      </c>
      <c r="B296" s="31" t="s">
        <v>1143</v>
      </c>
      <c r="C296" s="32">
        <v>0.3576388888888889</v>
      </c>
      <c r="D296" s="31" t="s">
        <v>27</v>
      </c>
      <c r="E296" s="31" t="s">
        <v>120</v>
      </c>
      <c r="F296" s="31" t="s">
        <v>1195</v>
      </c>
      <c r="G296" s="289"/>
      <c r="H296" s="33"/>
      <c r="I296" s="34"/>
      <c r="J296" s="34"/>
      <c r="K296" s="34"/>
      <c r="L296" s="34"/>
      <c r="M296" s="34"/>
      <c r="N296" s="34"/>
      <c r="O296" s="35"/>
      <c r="P296" s="34"/>
      <c r="Q296" s="36"/>
      <c r="R296" s="37"/>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c r="A297" s="98" t="s">
        <v>25</v>
      </c>
      <c r="B297" s="98" t="s">
        <v>1147</v>
      </c>
      <c r="C297" s="99">
        <v>0.625</v>
      </c>
      <c r="D297" s="98" t="s">
        <v>27</v>
      </c>
      <c r="E297" s="98" t="s">
        <v>120</v>
      </c>
      <c r="F297" s="98" t="s">
        <v>1196</v>
      </c>
      <c r="G297" s="289"/>
      <c r="H297" s="100" t="s">
        <v>1148</v>
      </c>
      <c r="I297" s="216">
        <v>0.70830000000000004</v>
      </c>
      <c r="J297" s="102">
        <v>119</v>
      </c>
      <c r="K297" s="103">
        <v>45977</v>
      </c>
      <c r="L297" s="102">
        <v>69</v>
      </c>
      <c r="M297" s="102">
        <v>0</v>
      </c>
      <c r="N297" s="102">
        <v>20</v>
      </c>
      <c r="O297" s="104" t="s">
        <v>252</v>
      </c>
      <c r="P297" s="105">
        <v>0.625</v>
      </c>
      <c r="Q297" s="102">
        <v>168</v>
      </c>
      <c r="R297" s="106" t="s">
        <v>1197</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c r="A298" s="31" t="s">
        <v>77</v>
      </c>
      <c r="B298" s="31" t="s">
        <v>1128</v>
      </c>
      <c r="C298" s="32">
        <v>0.16666666666666671</v>
      </c>
      <c r="D298" s="31" t="s">
        <v>79</v>
      </c>
      <c r="E298" s="31" t="s">
        <v>80</v>
      </c>
      <c r="F298" s="31" t="s">
        <v>1198</v>
      </c>
      <c r="G298" s="289"/>
      <c r="H298" s="33"/>
      <c r="I298" s="34"/>
      <c r="J298" s="34"/>
      <c r="K298" s="34"/>
      <c r="L298" s="34"/>
      <c r="M298" s="34"/>
      <c r="N298" s="34"/>
      <c r="O298" s="35"/>
      <c r="P298" s="34"/>
      <c r="Q298" s="36"/>
      <c r="R298" s="37"/>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c r="A299" s="40" t="s">
        <v>77</v>
      </c>
      <c r="B299" s="40" t="s">
        <v>1131</v>
      </c>
      <c r="C299" s="41">
        <v>0.92013888888888884</v>
      </c>
      <c r="D299" s="40" t="s">
        <v>79</v>
      </c>
      <c r="E299" s="40" t="s">
        <v>69</v>
      </c>
      <c r="F299" s="40" t="s">
        <v>1199</v>
      </c>
      <c r="G299" s="289"/>
      <c r="H299" s="33"/>
      <c r="I299" s="34"/>
      <c r="J299" s="34"/>
      <c r="K299" s="34"/>
      <c r="L299" s="34"/>
      <c r="M299" s="34"/>
      <c r="N299" s="34"/>
      <c r="O299" s="35"/>
      <c r="P299" s="34"/>
      <c r="Q299" s="36"/>
      <c r="R299" s="37"/>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c r="A300" s="31" t="s">
        <v>60</v>
      </c>
      <c r="B300" s="31" t="s">
        <v>1119</v>
      </c>
      <c r="C300" s="32">
        <v>0.2986111111111111</v>
      </c>
      <c r="D300" s="31" t="s">
        <v>62</v>
      </c>
      <c r="E300" s="31" t="s">
        <v>80</v>
      </c>
      <c r="F300" s="31" t="s">
        <v>1200</v>
      </c>
      <c r="G300" s="289"/>
      <c r="H300" s="33"/>
      <c r="I300" s="34"/>
      <c r="J300" s="34"/>
      <c r="K300" s="34"/>
      <c r="L300" s="34"/>
      <c r="M300" s="34"/>
      <c r="N300" s="34"/>
      <c r="O300" s="35"/>
      <c r="P300" s="34"/>
      <c r="Q300" s="36"/>
      <c r="R300" s="37"/>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c r="A301" s="38" t="s">
        <v>60</v>
      </c>
      <c r="B301" s="38" t="s">
        <v>1119</v>
      </c>
      <c r="C301" s="39">
        <v>0.2986111111111111</v>
      </c>
      <c r="D301" s="38" t="s">
        <v>65</v>
      </c>
      <c r="E301" s="38" t="s">
        <v>71</v>
      </c>
      <c r="F301" s="38" t="s">
        <v>1201</v>
      </c>
      <c r="G301" s="289"/>
      <c r="H301" s="33"/>
      <c r="I301" s="34"/>
      <c r="J301" s="34"/>
      <c r="K301" s="34"/>
      <c r="L301" s="34"/>
      <c r="M301" s="34"/>
      <c r="N301" s="34"/>
      <c r="O301" s="35"/>
      <c r="P301" s="34"/>
      <c r="Q301" s="36"/>
      <c r="R301" s="37"/>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c r="A302" s="40" t="s">
        <v>60</v>
      </c>
      <c r="B302" s="40" t="s">
        <v>1122</v>
      </c>
      <c r="C302" s="41">
        <v>0.68402777777777779</v>
      </c>
      <c r="D302" s="40" t="s">
        <v>62</v>
      </c>
      <c r="E302" s="40" t="s">
        <v>69</v>
      </c>
      <c r="F302" s="40" t="s">
        <v>1200</v>
      </c>
      <c r="G302" s="289"/>
      <c r="H302" s="33"/>
      <c r="I302" s="34"/>
      <c r="J302" s="34"/>
      <c r="K302" s="34"/>
      <c r="L302" s="34"/>
      <c r="M302" s="34"/>
      <c r="N302" s="34"/>
      <c r="O302" s="35"/>
      <c r="P302" s="34"/>
      <c r="Q302" s="36"/>
      <c r="R302" s="37"/>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c r="A303" s="38" t="s">
        <v>60</v>
      </c>
      <c r="B303" s="38" t="s">
        <v>1122</v>
      </c>
      <c r="C303" s="39">
        <v>0.68402777777777779</v>
      </c>
      <c r="D303" s="38" t="s">
        <v>65</v>
      </c>
      <c r="E303" s="38" t="s">
        <v>71</v>
      </c>
      <c r="F303" s="38" t="s">
        <v>1201</v>
      </c>
      <c r="G303" s="289"/>
      <c r="H303" s="33"/>
      <c r="I303" s="34"/>
      <c r="J303" s="34"/>
      <c r="K303" s="34"/>
      <c r="L303" s="34"/>
      <c r="M303" s="34"/>
      <c r="N303" s="34"/>
      <c r="O303" s="35"/>
      <c r="P303" s="34"/>
      <c r="Q303" s="36"/>
      <c r="R303" s="37"/>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c r="A304" s="40" t="s">
        <v>60</v>
      </c>
      <c r="B304" s="40" t="s">
        <v>1125</v>
      </c>
      <c r="C304" s="41">
        <v>0.83680555555555547</v>
      </c>
      <c r="D304" s="40" t="s">
        <v>62</v>
      </c>
      <c r="E304" s="40" t="s">
        <v>69</v>
      </c>
      <c r="F304" s="40" t="s">
        <v>1200</v>
      </c>
      <c r="G304" s="289"/>
      <c r="H304" s="33"/>
      <c r="I304" s="34"/>
      <c r="J304" s="34"/>
      <c r="K304" s="34"/>
      <c r="L304" s="34"/>
      <c r="M304" s="34"/>
      <c r="N304" s="34"/>
      <c r="O304" s="35"/>
      <c r="P304" s="34"/>
      <c r="Q304" s="36"/>
      <c r="R304" s="37"/>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c r="A305" s="38" t="s">
        <v>60</v>
      </c>
      <c r="B305" s="38" t="s">
        <v>1125</v>
      </c>
      <c r="C305" s="39">
        <v>0.83680555555555547</v>
      </c>
      <c r="D305" s="38" t="s">
        <v>65</v>
      </c>
      <c r="E305" s="38" t="s">
        <v>71</v>
      </c>
      <c r="F305" s="38" t="s">
        <v>1201</v>
      </c>
      <c r="G305" s="289"/>
      <c r="H305" s="33"/>
      <c r="I305" s="34"/>
      <c r="J305" s="34"/>
      <c r="K305" s="34"/>
      <c r="L305" s="34"/>
      <c r="M305" s="34"/>
      <c r="N305" s="34"/>
      <c r="O305" s="35"/>
      <c r="P305" s="34"/>
      <c r="Q305" s="36"/>
      <c r="R305" s="37"/>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c r="A306" s="40" t="s">
        <v>60</v>
      </c>
      <c r="B306" s="40" t="s">
        <v>1126</v>
      </c>
      <c r="C306" s="41">
        <v>0.55208333333333337</v>
      </c>
      <c r="D306" s="40" t="s">
        <v>62</v>
      </c>
      <c r="E306" s="40" t="s">
        <v>69</v>
      </c>
      <c r="F306" s="40" t="s">
        <v>1200</v>
      </c>
      <c r="G306" s="289"/>
      <c r="H306" s="33"/>
      <c r="I306" s="34"/>
      <c r="J306" s="34"/>
      <c r="K306" s="34"/>
      <c r="L306" s="34"/>
      <c r="M306" s="34"/>
      <c r="N306" s="34"/>
      <c r="O306" s="35"/>
      <c r="P306" s="34"/>
      <c r="Q306" s="36"/>
      <c r="R306" s="37"/>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c r="A307" s="38" t="s">
        <v>60</v>
      </c>
      <c r="B307" s="38" t="s">
        <v>1126</v>
      </c>
      <c r="C307" s="39">
        <v>0.55208333333333337</v>
      </c>
      <c r="D307" s="38" t="s">
        <v>65</v>
      </c>
      <c r="E307" s="38" t="s">
        <v>71</v>
      </c>
      <c r="F307" s="38" t="s">
        <v>1201</v>
      </c>
      <c r="G307" s="289"/>
      <c r="H307" s="33"/>
      <c r="I307" s="34"/>
      <c r="J307" s="34"/>
      <c r="K307" s="34"/>
      <c r="L307" s="34"/>
      <c r="M307" s="34"/>
      <c r="N307" s="34"/>
      <c r="O307" s="35"/>
      <c r="P307" s="34"/>
      <c r="Q307" s="36"/>
      <c r="R307" s="37"/>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c r="A308" s="40" t="s">
        <v>60</v>
      </c>
      <c r="B308" s="40" t="s">
        <v>1116</v>
      </c>
      <c r="C308" s="41">
        <v>0.76041666666666663</v>
      </c>
      <c r="D308" s="40" t="s">
        <v>65</v>
      </c>
      <c r="E308" s="40" t="s">
        <v>75</v>
      </c>
      <c r="F308" s="40" t="s">
        <v>1202</v>
      </c>
      <c r="G308" s="289"/>
      <c r="H308" s="33"/>
      <c r="I308" s="34"/>
      <c r="J308" s="34"/>
      <c r="K308" s="34"/>
      <c r="L308" s="34"/>
      <c r="M308" s="34"/>
      <c r="N308" s="34"/>
      <c r="O308" s="35"/>
      <c r="P308" s="34"/>
      <c r="Q308" s="36"/>
      <c r="R308" s="37"/>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c r="A309" s="40" t="s">
        <v>60</v>
      </c>
      <c r="B309" s="40" t="s">
        <v>1118</v>
      </c>
      <c r="C309" s="41">
        <v>0.81597222222222221</v>
      </c>
      <c r="D309" s="40" t="s">
        <v>65</v>
      </c>
      <c r="E309" s="40" t="s">
        <v>75</v>
      </c>
      <c r="F309" s="40" t="s">
        <v>1202</v>
      </c>
      <c r="G309" s="289"/>
      <c r="H309" s="33"/>
      <c r="I309" s="34"/>
      <c r="J309" s="34"/>
      <c r="K309" s="34"/>
      <c r="L309" s="34"/>
      <c r="M309" s="34"/>
      <c r="N309" s="34"/>
      <c r="O309" s="35"/>
      <c r="P309" s="34"/>
      <c r="Q309" s="36"/>
      <c r="R309" s="37"/>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c r="A310" s="40" t="s">
        <v>60</v>
      </c>
      <c r="B310" s="40" t="s">
        <v>1127</v>
      </c>
      <c r="C310" s="41">
        <v>0.4826388888888889</v>
      </c>
      <c r="D310" s="40" t="s">
        <v>62</v>
      </c>
      <c r="E310" s="40" t="s">
        <v>69</v>
      </c>
      <c r="F310" s="40" t="s">
        <v>1203</v>
      </c>
      <c r="G310" s="289"/>
      <c r="H310" s="33"/>
      <c r="I310" s="34"/>
      <c r="J310" s="34"/>
      <c r="K310" s="34"/>
      <c r="L310" s="34"/>
      <c r="M310" s="34"/>
      <c r="N310" s="34"/>
      <c r="O310" s="35"/>
      <c r="P310" s="34"/>
      <c r="Q310" s="36"/>
      <c r="R310" s="37"/>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c r="A311" s="38" t="s">
        <v>60</v>
      </c>
      <c r="B311" s="38" t="s">
        <v>1127</v>
      </c>
      <c r="C311" s="39">
        <v>0.4826388888888889</v>
      </c>
      <c r="D311" s="38" t="s">
        <v>65</v>
      </c>
      <c r="E311" s="38" t="s">
        <v>71</v>
      </c>
      <c r="F311" s="38" t="s">
        <v>1204</v>
      </c>
      <c r="G311" s="289"/>
      <c r="H311" s="33"/>
      <c r="I311" s="34"/>
      <c r="J311" s="34"/>
      <c r="K311" s="34"/>
      <c r="L311" s="34"/>
      <c r="M311" s="34"/>
      <c r="N311" s="34"/>
      <c r="O311" s="35"/>
      <c r="P311" s="34"/>
      <c r="Q311" s="36"/>
      <c r="R311" s="37"/>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c r="A312" s="42" t="s">
        <v>60</v>
      </c>
      <c r="B312" s="42" t="s">
        <v>1114</v>
      </c>
      <c r="C312" s="43">
        <v>0.5</v>
      </c>
      <c r="D312" s="42" t="s">
        <v>65</v>
      </c>
      <c r="E312" s="42" t="s">
        <v>75</v>
      </c>
      <c r="F312" s="42" t="s">
        <v>1205</v>
      </c>
      <c r="G312" s="290"/>
      <c r="H312" s="308"/>
      <c r="I312" s="191"/>
      <c r="J312" s="191"/>
      <c r="K312" s="191"/>
      <c r="L312" s="191"/>
      <c r="M312" s="191"/>
      <c r="N312" s="191"/>
      <c r="O312" s="192"/>
      <c r="P312" s="191"/>
      <c r="Q312" s="193"/>
      <c r="R312" s="309"/>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4.45" customHeight="1">
      <c r="A313" s="310"/>
      <c r="B313" s="311"/>
      <c r="C313" s="311"/>
      <c r="D313" s="311"/>
      <c r="E313" s="311"/>
      <c r="F313" s="311"/>
      <c r="G313" s="312"/>
      <c r="H313" s="313"/>
      <c r="I313" s="313"/>
      <c r="J313" s="313"/>
      <c r="K313" s="313"/>
      <c r="L313" s="313"/>
      <c r="M313" s="313"/>
      <c r="N313" s="313"/>
      <c r="O313" s="314"/>
      <c r="P313" s="313"/>
      <c r="Q313" s="312"/>
      <c r="R313" s="315"/>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2.15" customHeight="1">
      <c r="A314" s="293" t="s">
        <v>5</v>
      </c>
      <c r="B314" s="294"/>
      <c r="C314" s="294"/>
      <c r="D314" s="294"/>
      <c r="E314" s="294"/>
      <c r="F314" s="294"/>
      <c r="G314" s="5">
        <v>45985</v>
      </c>
      <c r="H314" s="295" t="s">
        <v>6</v>
      </c>
      <c r="I314" s="292"/>
      <c r="J314" s="292"/>
      <c r="K314" s="292"/>
      <c r="L314" s="292"/>
      <c r="M314" s="292"/>
      <c r="N314" s="292"/>
      <c r="O314" s="292"/>
      <c r="P314" s="292"/>
      <c r="Q314" s="292"/>
      <c r="R314" s="292"/>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4" customHeight="1">
      <c r="A315" s="44" t="s">
        <v>7</v>
      </c>
      <c r="B315" s="44" t="s">
        <v>8</v>
      </c>
      <c r="C315" s="45" t="s">
        <v>9</v>
      </c>
      <c r="D315" s="44" t="s">
        <v>10</v>
      </c>
      <c r="E315" s="44" t="s">
        <v>11</v>
      </c>
      <c r="F315" s="44" t="s">
        <v>12</v>
      </c>
      <c r="G315" s="46" t="s">
        <v>13</v>
      </c>
      <c r="H315" s="44" t="s">
        <v>14</v>
      </c>
      <c r="I315" s="47" t="s">
        <v>15</v>
      </c>
      <c r="J315" s="48" t="s">
        <v>16</v>
      </c>
      <c r="K315" s="49" t="s">
        <v>17</v>
      </c>
      <c r="L315" s="48" t="s">
        <v>18</v>
      </c>
      <c r="M315" s="48" t="s">
        <v>19</v>
      </c>
      <c r="N315" s="48" t="s">
        <v>20</v>
      </c>
      <c r="O315" s="44" t="s">
        <v>21</v>
      </c>
      <c r="P315" s="45" t="s">
        <v>22</v>
      </c>
      <c r="Q315" s="48" t="s">
        <v>23</v>
      </c>
      <c r="R315" s="44" t="s">
        <v>24</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c r="A316" s="50" t="s">
        <v>40</v>
      </c>
      <c r="B316" s="50" t="s">
        <v>1093</v>
      </c>
      <c r="C316" s="51">
        <v>0.44791666666666669</v>
      </c>
      <c r="D316" s="50" t="s">
        <v>42</v>
      </c>
      <c r="E316" s="50" t="s">
        <v>93</v>
      </c>
      <c r="F316" s="50" t="s">
        <v>1206</v>
      </c>
      <c r="G316" s="288"/>
      <c r="H316" s="33"/>
      <c r="I316" s="34"/>
      <c r="J316" s="34"/>
      <c r="K316" s="34"/>
      <c r="L316" s="34"/>
      <c r="M316" s="34"/>
      <c r="N316" s="34"/>
      <c r="O316" s="35"/>
      <c r="P316" s="34"/>
      <c r="Q316" s="36"/>
      <c r="R316" s="37"/>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c r="A317" s="38" t="s">
        <v>40</v>
      </c>
      <c r="B317" s="38" t="s">
        <v>1093</v>
      </c>
      <c r="C317" s="39">
        <v>0.44791666666666669</v>
      </c>
      <c r="D317" s="38" t="s">
        <v>45</v>
      </c>
      <c r="E317" s="38" t="s">
        <v>94</v>
      </c>
      <c r="F317" s="38" t="s">
        <v>1207</v>
      </c>
      <c r="G317" s="289"/>
      <c r="H317" s="33"/>
      <c r="I317" s="34"/>
      <c r="J317" s="34"/>
      <c r="K317" s="34"/>
      <c r="L317" s="34"/>
      <c r="M317" s="34"/>
      <c r="N317" s="34"/>
      <c r="O317" s="35"/>
      <c r="P317" s="34"/>
      <c r="Q317" s="36"/>
      <c r="R317" s="37"/>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c r="A318" s="38" t="s">
        <v>40</v>
      </c>
      <c r="B318" s="38" t="s">
        <v>1093</v>
      </c>
      <c r="C318" s="39">
        <v>0.44791666666666669</v>
      </c>
      <c r="D318" s="38" t="s">
        <v>48</v>
      </c>
      <c r="E318" s="38" t="s">
        <v>94</v>
      </c>
      <c r="F318" s="38" t="s">
        <v>44</v>
      </c>
      <c r="G318" s="289"/>
      <c r="H318" s="33"/>
      <c r="I318" s="34"/>
      <c r="J318" s="34"/>
      <c r="K318" s="34"/>
      <c r="L318" s="34"/>
      <c r="M318" s="34"/>
      <c r="N318" s="34"/>
      <c r="O318" s="35"/>
      <c r="P318" s="34"/>
      <c r="Q318" s="36"/>
      <c r="R318" s="37"/>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c r="A319" s="40" t="s">
        <v>40</v>
      </c>
      <c r="B319" s="40" t="s">
        <v>1098</v>
      </c>
      <c r="C319" s="41">
        <v>0.76041666666666663</v>
      </c>
      <c r="D319" s="40" t="s">
        <v>42</v>
      </c>
      <c r="E319" s="40" t="s">
        <v>393</v>
      </c>
      <c r="F319" s="40" t="s">
        <v>1208</v>
      </c>
      <c r="G319" s="289"/>
      <c r="H319" s="33"/>
      <c r="I319" s="34"/>
      <c r="J319" s="34"/>
      <c r="K319" s="34"/>
      <c r="L319" s="34"/>
      <c r="M319" s="34"/>
      <c r="N319" s="34"/>
      <c r="O319" s="35"/>
      <c r="P319" s="34"/>
      <c r="Q319" s="36"/>
      <c r="R319" s="37"/>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c r="A320" s="38" t="s">
        <v>40</v>
      </c>
      <c r="B320" s="38" t="s">
        <v>1098</v>
      </c>
      <c r="C320" s="39">
        <v>0.76041666666666663</v>
      </c>
      <c r="D320" s="38" t="s">
        <v>45</v>
      </c>
      <c r="E320" s="38" t="s">
        <v>86</v>
      </c>
      <c r="F320" s="38" t="s">
        <v>907</v>
      </c>
      <c r="G320" s="289"/>
      <c r="H320" s="33"/>
      <c r="I320" s="34"/>
      <c r="J320" s="34"/>
      <c r="K320" s="34"/>
      <c r="L320" s="34"/>
      <c r="M320" s="34"/>
      <c r="N320" s="34"/>
      <c r="O320" s="35"/>
      <c r="P320" s="34"/>
      <c r="Q320" s="36"/>
      <c r="R320" s="37"/>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c r="A321" s="38" t="s">
        <v>40</v>
      </c>
      <c r="B321" s="38" t="s">
        <v>1098</v>
      </c>
      <c r="C321" s="39">
        <v>0.76041666666666663</v>
      </c>
      <c r="D321" s="38" t="s">
        <v>48</v>
      </c>
      <c r="E321" s="38" t="s">
        <v>86</v>
      </c>
      <c r="F321" s="38" t="s">
        <v>44</v>
      </c>
      <c r="G321" s="289"/>
      <c r="H321" s="33"/>
      <c r="I321" s="34"/>
      <c r="J321" s="34"/>
      <c r="K321" s="34"/>
      <c r="L321" s="34"/>
      <c r="M321" s="34"/>
      <c r="N321" s="34"/>
      <c r="O321" s="35"/>
      <c r="P321" s="34"/>
      <c r="Q321" s="36"/>
      <c r="R321" s="37"/>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c r="A322" s="40" t="s">
        <v>40</v>
      </c>
      <c r="B322" s="40" t="s">
        <v>1099</v>
      </c>
      <c r="C322" s="41">
        <v>0.81597222222222221</v>
      </c>
      <c r="D322" s="40" t="s">
        <v>42</v>
      </c>
      <c r="E322" s="40" t="s">
        <v>1209</v>
      </c>
      <c r="F322" s="40" t="s">
        <v>1208</v>
      </c>
      <c r="G322" s="289"/>
      <c r="H322" s="33"/>
      <c r="I322" s="34"/>
      <c r="J322" s="34"/>
      <c r="K322" s="34"/>
      <c r="L322" s="34"/>
      <c r="M322" s="34"/>
      <c r="N322" s="34"/>
      <c r="O322" s="35"/>
      <c r="P322" s="34"/>
      <c r="Q322" s="36"/>
      <c r="R322" s="37"/>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c r="A323" s="38" t="s">
        <v>40</v>
      </c>
      <c r="B323" s="38" t="s">
        <v>1099</v>
      </c>
      <c r="C323" s="39">
        <v>0.81597222222222221</v>
      </c>
      <c r="D323" s="38" t="s">
        <v>45</v>
      </c>
      <c r="E323" s="38" t="s">
        <v>1210</v>
      </c>
      <c r="F323" s="38" t="s">
        <v>907</v>
      </c>
      <c r="G323" s="289"/>
      <c r="H323" s="33"/>
      <c r="I323" s="34"/>
      <c r="J323" s="34"/>
      <c r="K323" s="34"/>
      <c r="L323" s="34"/>
      <c r="M323" s="34"/>
      <c r="N323" s="34"/>
      <c r="O323" s="35"/>
      <c r="P323" s="34"/>
      <c r="Q323" s="36"/>
      <c r="R323" s="37"/>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c r="A324" s="38" t="s">
        <v>40</v>
      </c>
      <c r="B324" s="38" t="s">
        <v>1099</v>
      </c>
      <c r="C324" s="39">
        <v>0.81597222222222221</v>
      </c>
      <c r="D324" s="38" t="s">
        <v>48</v>
      </c>
      <c r="E324" s="38" t="s">
        <v>1210</v>
      </c>
      <c r="F324" s="38" t="s">
        <v>44</v>
      </c>
      <c r="G324" s="289"/>
      <c r="H324" s="33"/>
      <c r="I324" s="34"/>
      <c r="J324" s="34"/>
      <c r="K324" s="34"/>
      <c r="L324" s="34"/>
      <c r="M324" s="34"/>
      <c r="N324" s="34"/>
      <c r="O324" s="35"/>
      <c r="P324" s="34"/>
      <c r="Q324" s="36"/>
      <c r="R324" s="37"/>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c r="A325" s="40" t="s">
        <v>40</v>
      </c>
      <c r="B325" s="40" t="s">
        <v>1096</v>
      </c>
      <c r="C325" s="41">
        <v>0.5</v>
      </c>
      <c r="D325" s="40" t="s">
        <v>42</v>
      </c>
      <c r="E325" s="40" t="s">
        <v>110</v>
      </c>
      <c r="F325" s="40" t="s">
        <v>1211</v>
      </c>
      <c r="G325" s="289"/>
      <c r="H325" s="33"/>
      <c r="I325" s="34"/>
      <c r="J325" s="34"/>
      <c r="K325" s="34"/>
      <c r="L325" s="34"/>
      <c r="M325" s="34"/>
      <c r="N325" s="34"/>
      <c r="O325" s="35"/>
      <c r="P325" s="34"/>
      <c r="Q325" s="36"/>
      <c r="R325" s="37"/>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c r="A326" s="38" t="s">
        <v>40</v>
      </c>
      <c r="B326" s="38" t="s">
        <v>1096</v>
      </c>
      <c r="C326" s="39">
        <v>0.5</v>
      </c>
      <c r="D326" s="38" t="s">
        <v>45</v>
      </c>
      <c r="E326" s="38" t="s">
        <v>111</v>
      </c>
      <c r="F326" s="38" t="s">
        <v>605</v>
      </c>
      <c r="G326" s="289"/>
      <c r="H326" s="33"/>
      <c r="I326" s="34"/>
      <c r="J326" s="34"/>
      <c r="K326" s="34"/>
      <c r="L326" s="34"/>
      <c r="M326" s="34"/>
      <c r="N326" s="34"/>
      <c r="O326" s="35"/>
      <c r="P326" s="34"/>
      <c r="Q326" s="36"/>
      <c r="R326" s="37"/>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c r="A327" s="38" t="s">
        <v>40</v>
      </c>
      <c r="B327" s="38" t="s">
        <v>1096</v>
      </c>
      <c r="C327" s="39">
        <v>0.5</v>
      </c>
      <c r="D327" s="38" t="s">
        <v>48</v>
      </c>
      <c r="E327" s="38" t="s">
        <v>111</v>
      </c>
      <c r="F327" s="38" t="s">
        <v>44</v>
      </c>
      <c r="G327" s="289"/>
      <c r="H327" s="33"/>
      <c r="I327" s="34"/>
      <c r="J327" s="34"/>
      <c r="K327" s="34"/>
      <c r="L327" s="34"/>
      <c r="M327" s="34"/>
      <c r="N327" s="34"/>
      <c r="O327" s="35"/>
      <c r="P327" s="34"/>
      <c r="Q327" s="36"/>
      <c r="R327" s="37"/>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c r="A328" s="31" t="s">
        <v>50</v>
      </c>
      <c r="B328" s="31" t="s">
        <v>1100</v>
      </c>
      <c r="C328" s="32">
        <v>0.30555555555555552</v>
      </c>
      <c r="D328" s="31" t="s">
        <v>52</v>
      </c>
      <c r="E328" s="31" t="s">
        <v>118</v>
      </c>
      <c r="F328" s="31" t="s">
        <v>1212</v>
      </c>
      <c r="G328" s="289"/>
      <c r="H328" s="33"/>
      <c r="I328" s="34"/>
      <c r="J328" s="34"/>
      <c r="K328" s="34"/>
      <c r="L328" s="34"/>
      <c r="M328" s="34"/>
      <c r="N328" s="34"/>
      <c r="O328" s="35"/>
      <c r="P328" s="34"/>
      <c r="Q328" s="36"/>
      <c r="R328" s="37"/>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c r="A329" s="38" t="s">
        <v>50</v>
      </c>
      <c r="B329" s="38" t="s">
        <v>1100</v>
      </c>
      <c r="C329" s="39">
        <v>0.30555555555555552</v>
      </c>
      <c r="D329" s="38" t="s">
        <v>55</v>
      </c>
      <c r="E329" s="38" t="s">
        <v>111</v>
      </c>
      <c r="F329" s="38" t="s">
        <v>1213</v>
      </c>
      <c r="G329" s="289"/>
      <c r="H329" s="33"/>
      <c r="I329" s="34"/>
      <c r="J329" s="34"/>
      <c r="K329" s="34"/>
      <c r="L329" s="34"/>
      <c r="M329" s="34"/>
      <c r="N329" s="34"/>
      <c r="O329" s="35"/>
      <c r="P329" s="34"/>
      <c r="Q329" s="36"/>
      <c r="R329" s="37"/>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c r="A330" s="38" t="s">
        <v>50</v>
      </c>
      <c r="B330" s="38" t="s">
        <v>1100</v>
      </c>
      <c r="C330" s="39">
        <v>0.30555555555555552</v>
      </c>
      <c r="D330" s="38" t="s">
        <v>58</v>
      </c>
      <c r="E330" s="38" t="s">
        <v>111</v>
      </c>
      <c r="F330" s="38" t="s">
        <v>1139</v>
      </c>
      <c r="G330" s="289"/>
      <c r="H330" s="33"/>
      <c r="I330" s="34"/>
      <c r="J330" s="34"/>
      <c r="K330" s="34"/>
      <c r="L330" s="34"/>
      <c r="M330" s="34"/>
      <c r="N330" s="34"/>
      <c r="O330" s="35"/>
      <c r="P330" s="34"/>
      <c r="Q330" s="36"/>
      <c r="R330" s="37"/>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c r="A331" s="40" t="s">
        <v>50</v>
      </c>
      <c r="B331" s="40" t="s">
        <v>1106</v>
      </c>
      <c r="C331" s="41">
        <v>0.82638888888888884</v>
      </c>
      <c r="D331" s="40" t="s">
        <v>52</v>
      </c>
      <c r="E331" s="40" t="s">
        <v>145</v>
      </c>
      <c r="F331" s="40" t="s">
        <v>1212</v>
      </c>
      <c r="G331" s="289"/>
      <c r="H331" s="33"/>
      <c r="I331" s="34"/>
      <c r="J331" s="34"/>
      <c r="K331" s="34"/>
      <c r="L331" s="34"/>
      <c r="M331" s="34"/>
      <c r="N331" s="34"/>
      <c r="O331" s="35"/>
      <c r="P331" s="34"/>
      <c r="Q331" s="36"/>
      <c r="R331" s="37"/>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c r="A332" s="38" t="s">
        <v>50</v>
      </c>
      <c r="B332" s="38" t="s">
        <v>1106</v>
      </c>
      <c r="C332" s="39">
        <v>0.82638888888888884</v>
      </c>
      <c r="D332" s="38" t="s">
        <v>55</v>
      </c>
      <c r="E332" s="38" t="s">
        <v>146</v>
      </c>
      <c r="F332" s="38" t="s">
        <v>1213</v>
      </c>
      <c r="G332" s="289"/>
      <c r="H332" s="33"/>
      <c r="I332" s="34"/>
      <c r="J332" s="34"/>
      <c r="K332" s="34"/>
      <c r="L332" s="34"/>
      <c r="M332" s="34"/>
      <c r="N332" s="34"/>
      <c r="O332" s="35"/>
      <c r="P332" s="34"/>
      <c r="Q332" s="36"/>
      <c r="R332" s="37"/>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c r="A333" s="38" t="s">
        <v>50</v>
      </c>
      <c r="B333" s="38" t="s">
        <v>1106</v>
      </c>
      <c r="C333" s="39">
        <v>0.82638888888888884</v>
      </c>
      <c r="D333" s="38" t="s">
        <v>58</v>
      </c>
      <c r="E333" s="38" t="s">
        <v>146</v>
      </c>
      <c r="F333" s="38" t="s">
        <v>1139</v>
      </c>
      <c r="G333" s="289"/>
      <c r="H333" s="33"/>
      <c r="I333" s="34"/>
      <c r="J333" s="34"/>
      <c r="K333" s="34"/>
      <c r="L333" s="34"/>
      <c r="M333" s="34"/>
      <c r="N333" s="34"/>
      <c r="O333" s="35"/>
      <c r="P333" s="34"/>
      <c r="Q333" s="36"/>
      <c r="R333" s="37"/>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c r="A334" s="40" t="s">
        <v>50</v>
      </c>
      <c r="B334" s="40" t="s">
        <v>1101</v>
      </c>
      <c r="C334" s="41">
        <v>0.42708333333333331</v>
      </c>
      <c r="D334" s="40" t="s">
        <v>52</v>
      </c>
      <c r="E334" s="40" t="s">
        <v>110</v>
      </c>
      <c r="F334" s="40" t="s">
        <v>1212</v>
      </c>
      <c r="G334" s="289"/>
      <c r="H334" s="33"/>
      <c r="I334" s="34"/>
      <c r="J334" s="34"/>
      <c r="K334" s="34"/>
      <c r="L334" s="34"/>
      <c r="M334" s="34"/>
      <c r="N334" s="34"/>
      <c r="O334" s="35"/>
      <c r="P334" s="34"/>
      <c r="Q334" s="36"/>
      <c r="R334" s="37"/>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c r="A335" s="38" t="s">
        <v>50</v>
      </c>
      <c r="B335" s="38" t="s">
        <v>1101</v>
      </c>
      <c r="C335" s="39">
        <v>0.42708333333333331</v>
      </c>
      <c r="D335" s="38" t="s">
        <v>55</v>
      </c>
      <c r="E335" s="38" t="s">
        <v>111</v>
      </c>
      <c r="F335" s="38" t="s">
        <v>1213</v>
      </c>
      <c r="G335" s="289"/>
      <c r="H335" s="33"/>
      <c r="I335" s="34"/>
      <c r="J335" s="34"/>
      <c r="K335" s="34"/>
      <c r="L335" s="34"/>
      <c r="M335" s="34"/>
      <c r="N335" s="34"/>
      <c r="O335" s="35"/>
      <c r="P335" s="34"/>
      <c r="Q335" s="36"/>
      <c r="R335" s="37"/>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c r="A336" s="38" t="s">
        <v>50</v>
      </c>
      <c r="B336" s="38" t="s">
        <v>1101</v>
      </c>
      <c r="C336" s="39">
        <v>0.42708333333333331</v>
      </c>
      <c r="D336" s="38" t="s">
        <v>58</v>
      </c>
      <c r="E336" s="38" t="s">
        <v>111</v>
      </c>
      <c r="F336" s="38" t="s">
        <v>1139</v>
      </c>
      <c r="G336" s="289"/>
      <c r="H336" s="33"/>
      <c r="I336" s="34"/>
      <c r="J336" s="34"/>
      <c r="K336" s="34"/>
      <c r="L336" s="34"/>
      <c r="M336" s="34"/>
      <c r="N336" s="34"/>
      <c r="O336" s="35"/>
      <c r="P336" s="34"/>
      <c r="Q336" s="36"/>
      <c r="R336" s="37"/>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c r="A337" s="40" t="s">
        <v>50</v>
      </c>
      <c r="B337" s="40" t="s">
        <v>1104</v>
      </c>
      <c r="C337" s="41">
        <v>0.6875</v>
      </c>
      <c r="D337" s="40" t="s">
        <v>52</v>
      </c>
      <c r="E337" s="40" t="s">
        <v>95</v>
      </c>
      <c r="F337" s="40" t="s">
        <v>1212</v>
      </c>
      <c r="G337" s="289"/>
      <c r="H337" s="33"/>
      <c r="I337" s="34"/>
      <c r="J337" s="34"/>
      <c r="K337" s="34"/>
      <c r="L337" s="34"/>
      <c r="M337" s="34"/>
      <c r="N337" s="34"/>
      <c r="O337" s="35"/>
      <c r="P337" s="34"/>
      <c r="Q337" s="36"/>
      <c r="R337" s="37"/>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c r="A338" s="38" t="s">
        <v>50</v>
      </c>
      <c r="B338" s="38" t="s">
        <v>1104</v>
      </c>
      <c r="C338" s="39">
        <v>0.6875</v>
      </c>
      <c r="D338" s="38" t="s">
        <v>55</v>
      </c>
      <c r="E338" s="38" t="s">
        <v>94</v>
      </c>
      <c r="F338" s="38" t="s">
        <v>1213</v>
      </c>
      <c r="G338" s="289"/>
      <c r="H338" s="33"/>
      <c r="I338" s="34"/>
      <c r="J338" s="34"/>
      <c r="K338" s="34"/>
      <c r="L338" s="34"/>
      <c r="M338" s="34"/>
      <c r="N338" s="34"/>
      <c r="O338" s="35"/>
      <c r="P338" s="34"/>
      <c r="Q338" s="36"/>
      <c r="R338" s="37"/>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c r="A339" s="38" t="s">
        <v>50</v>
      </c>
      <c r="B339" s="38" t="s">
        <v>1104</v>
      </c>
      <c r="C339" s="39">
        <v>0.6875</v>
      </c>
      <c r="D339" s="38" t="s">
        <v>58</v>
      </c>
      <c r="E339" s="38" t="s">
        <v>94</v>
      </c>
      <c r="F339" s="38" t="s">
        <v>1139</v>
      </c>
      <c r="G339" s="289"/>
      <c r="H339" s="33"/>
      <c r="I339" s="34"/>
      <c r="J339" s="34"/>
      <c r="K339" s="34"/>
      <c r="L339" s="34"/>
      <c r="M339" s="34"/>
      <c r="N339" s="34"/>
      <c r="O339" s="35"/>
      <c r="P339" s="34"/>
      <c r="Q339" s="36"/>
      <c r="R339" s="37"/>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c r="A340" s="40" t="s">
        <v>50</v>
      </c>
      <c r="B340" s="40" t="s">
        <v>1102</v>
      </c>
      <c r="C340" s="41">
        <v>0.375</v>
      </c>
      <c r="D340" s="40" t="s">
        <v>52</v>
      </c>
      <c r="E340" s="40" t="s">
        <v>110</v>
      </c>
      <c r="F340" s="40" t="s">
        <v>1212</v>
      </c>
      <c r="G340" s="289"/>
      <c r="H340" s="33"/>
      <c r="I340" s="34"/>
      <c r="J340" s="34"/>
      <c r="K340" s="34"/>
      <c r="L340" s="34"/>
      <c r="M340" s="34"/>
      <c r="N340" s="34"/>
      <c r="O340" s="35"/>
      <c r="P340" s="34"/>
      <c r="Q340" s="36"/>
      <c r="R340" s="37"/>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c r="A341" s="38" t="s">
        <v>50</v>
      </c>
      <c r="B341" s="38" t="s">
        <v>1102</v>
      </c>
      <c r="C341" s="39">
        <v>0.375</v>
      </c>
      <c r="D341" s="38" t="s">
        <v>55</v>
      </c>
      <c r="E341" s="38" t="s">
        <v>111</v>
      </c>
      <c r="F341" s="38" t="s">
        <v>1213</v>
      </c>
      <c r="G341" s="289"/>
      <c r="H341" s="33"/>
      <c r="I341" s="34"/>
      <c r="J341" s="34"/>
      <c r="K341" s="34"/>
      <c r="L341" s="34"/>
      <c r="M341" s="34"/>
      <c r="N341" s="34"/>
      <c r="O341" s="35"/>
      <c r="P341" s="34"/>
      <c r="Q341" s="36"/>
      <c r="R341" s="37"/>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c r="A342" s="38" t="s">
        <v>50</v>
      </c>
      <c r="B342" s="38" t="s">
        <v>1102</v>
      </c>
      <c r="C342" s="39">
        <v>0.375</v>
      </c>
      <c r="D342" s="38" t="s">
        <v>58</v>
      </c>
      <c r="E342" s="38" t="s">
        <v>111</v>
      </c>
      <c r="F342" s="38" t="s">
        <v>1139</v>
      </c>
      <c r="G342" s="289"/>
      <c r="H342" s="33"/>
      <c r="I342" s="34"/>
      <c r="J342" s="34"/>
      <c r="K342" s="34"/>
      <c r="L342" s="34"/>
      <c r="M342" s="34"/>
      <c r="N342" s="34"/>
      <c r="O342" s="35"/>
      <c r="P342" s="34"/>
      <c r="Q342" s="36"/>
      <c r="R342" s="37"/>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c r="A343" s="40" t="s">
        <v>50</v>
      </c>
      <c r="B343" s="40" t="s">
        <v>1103</v>
      </c>
      <c r="C343" s="41">
        <v>0.5</v>
      </c>
      <c r="D343" s="40" t="s">
        <v>52</v>
      </c>
      <c r="E343" s="40" t="s">
        <v>110</v>
      </c>
      <c r="F343" s="40" t="s">
        <v>1193</v>
      </c>
      <c r="G343" s="289"/>
      <c r="H343" s="33"/>
      <c r="I343" s="34"/>
      <c r="J343" s="34"/>
      <c r="K343" s="34"/>
      <c r="L343" s="34"/>
      <c r="M343" s="34"/>
      <c r="N343" s="34"/>
      <c r="O343" s="35"/>
      <c r="P343" s="34"/>
      <c r="Q343" s="36"/>
      <c r="R343" s="37"/>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c r="A344" s="38" t="s">
        <v>50</v>
      </c>
      <c r="B344" s="38" t="s">
        <v>1103</v>
      </c>
      <c r="C344" s="39">
        <v>0.5</v>
      </c>
      <c r="D344" s="38" t="s">
        <v>55</v>
      </c>
      <c r="E344" s="38" t="s">
        <v>111</v>
      </c>
      <c r="F344" s="38" t="s">
        <v>1194</v>
      </c>
      <c r="G344" s="289"/>
      <c r="H344" s="33"/>
      <c r="I344" s="34"/>
      <c r="J344" s="34"/>
      <c r="K344" s="34"/>
      <c r="L344" s="34"/>
      <c r="M344" s="34"/>
      <c r="N344" s="34"/>
      <c r="O344" s="35"/>
      <c r="P344" s="34"/>
      <c r="Q344" s="36"/>
      <c r="R344" s="37"/>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c r="A345" s="38" t="s">
        <v>50</v>
      </c>
      <c r="B345" s="38" t="s">
        <v>1103</v>
      </c>
      <c r="C345" s="39">
        <v>0.5</v>
      </c>
      <c r="D345" s="38" t="s">
        <v>58</v>
      </c>
      <c r="E345" s="38" t="s">
        <v>111</v>
      </c>
      <c r="F345" s="38" t="s">
        <v>1095</v>
      </c>
      <c r="G345" s="289"/>
      <c r="H345" s="33"/>
      <c r="I345" s="34"/>
      <c r="J345" s="34"/>
      <c r="K345" s="34"/>
      <c r="L345" s="34"/>
      <c r="M345" s="34"/>
      <c r="N345" s="34"/>
      <c r="O345" s="35"/>
      <c r="P345" s="34"/>
      <c r="Q345" s="36"/>
      <c r="R345" s="37"/>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c r="A346" s="40" t="s">
        <v>50</v>
      </c>
      <c r="B346" s="40" t="s">
        <v>1105</v>
      </c>
      <c r="C346" s="41">
        <v>0.56597222222222221</v>
      </c>
      <c r="D346" s="40" t="s">
        <v>52</v>
      </c>
      <c r="E346" s="40" t="s">
        <v>110</v>
      </c>
      <c r="F346" s="40" t="s">
        <v>1193</v>
      </c>
      <c r="G346" s="289"/>
      <c r="H346" s="33"/>
      <c r="I346" s="34"/>
      <c r="J346" s="34"/>
      <c r="K346" s="34"/>
      <c r="L346" s="34"/>
      <c r="M346" s="34"/>
      <c r="N346" s="34"/>
      <c r="O346" s="35"/>
      <c r="P346" s="34"/>
      <c r="Q346" s="36"/>
      <c r="R346" s="37"/>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c r="A347" s="38" t="s">
        <v>50</v>
      </c>
      <c r="B347" s="38" t="s">
        <v>1105</v>
      </c>
      <c r="C347" s="39">
        <v>0.56597222222222221</v>
      </c>
      <c r="D347" s="38" t="s">
        <v>55</v>
      </c>
      <c r="E347" s="38" t="s">
        <v>111</v>
      </c>
      <c r="F347" s="38" t="s">
        <v>1194</v>
      </c>
      <c r="G347" s="289"/>
      <c r="H347" s="33"/>
      <c r="I347" s="34"/>
      <c r="J347" s="34"/>
      <c r="K347" s="34"/>
      <c r="L347" s="34"/>
      <c r="M347" s="34"/>
      <c r="N347" s="34"/>
      <c r="O347" s="35"/>
      <c r="P347" s="34"/>
      <c r="Q347" s="36"/>
      <c r="R347" s="37"/>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c r="A348" s="38" t="s">
        <v>50</v>
      </c>
      <c r="B348" s="38" t="s">
        <v>1105</v>
      </c>
      <c r="C348" s="39">
        <v>0.56597222222222221</v>
      </c>
      <c r="D348" s="38" t="s">
        <v>58</v>
      </c>
      <c r="E348" s="38" t="s">
        <v>111</v>
      </c>
      <c r="F348" s="38" t="s">
        <v>1095</v>
      </c>
      <c r="G348" s="289"/>
      <c r="H348" s="33"/>
      <c r="I348" s="34"/>
      <c r="J348" s="34"/>
      <c r="K348" s="34"/>
      <c r="L348" s="34"/>
      <c r="M348" s="34"/>
      <c r="N348" s="34"/>
      <c r="O348" s="35"/>
      <c r="P348" s="34"/>
      <c r="Q348" s="36"/>
      <c r="R348" s="37"/>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c r="A349" s="31" t="s">
        <v>399</v>
      </c>
      <c r="B349" s="31" t="s">
        <v>1107</v>
      </c>
      <c r="C349" s="32">
        <v>0.51041666666666663</v>
      </c>
      <c r="D349" s="31" t="s">
        <v>401</v>
      </c>
      <c r="E349" s="31" t="s">
        <v>118</v>
      </c>
      <c r="F349" s="31" t="s">
        <v>1214</v>
      </c>
      <c r="G349" s="289"/>
      <c r="H349" s="33"/>
      <c r="I349" s="34"/>
      <c r="J349" s="34"/>
      <c r="K349" s="34"/>
      <c r="L349" s="34"/>
      <c r="M349" s="34"/>
      <c r="N349" s="34"/>
      <c r="O349" s="35"/>
      <c r="P349" s="34"/>
      <c r="Q349" s="36"/>
      <c r="R349" s="37"/>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c r="A350" s="38" t="s">
        <v>399</v>
      </c>
      <c r="B350" s="38" t="s">
        <v>1107</v>
      </c>
      <c r="C350" s="39">
        <v>0.51041666666666663</v>
      </c>
      <c r="D350" s="38" t="s">
        <v>48</v>
      </c>
      <c r="E350" s="38" t="s">
        <v>111</v>
      </c>
      <c r="F350" s="38" t="s">
        <v>1215</v>
      </c>
      <c r="G350" s="289"/>
      <c r="H350" s="33"/>
      <c r="I350" s="34"/>
      <c r="J350" s="34"/>
      <c r="K350" s="34"/>
      <c r="L350" s="34"/>
      <c r="M350" s="34"/>
      <c r="N350" s="34"/>
      <c r="O350" s="35"/>
      <c r="P350" s="34"/>
      <c r="Q350" s="36"/>
      <c r="R350" s="37"/>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c r="A351" s="31" t="s">
        <v>77</v>
      </c>
      <c r="B351" s="31" t="s">
        <v>1128</v>
      </c>
      <c r="C351" s="32">
        <v>0.16666666666666671</v>
      </c>
      <c r="D351" s="31" t="s">
        <v>919</v>
      </c>
      <c r="E351" s="31" t="s">
        <v>80</v>
      </c>
      <c r="F351" s="31" t="s">
        <v>1192</v>
      </c>
      <c r="G351" s="289"/>
      <c r="H351" s="33"/>
      <c r="I351" s="34"/>
      <c r="J351" s="34"/>
      <c r="K351" s="34"/>
      <c r="L351" s="34"/>
      <c r="M351" s="34"/>
      <c r="N351" s="34"/>
      <c r="O351" s="35"/>
      <c r="P351" s="34"/>
      <c r="Q351" s="36"/>
      <c r="R351" s="37"/>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c r="A352" s="40" t="s">
        <v>77</v>
      </c>
      <c r="B352" s="40" t="s">
        <v>1131</v>
      </c>
      <c r="C352" s="41">
        <v>0.91666666666666663</v>
      </c>
      <c r="D352" s="40" t="s">
        <v>79</v>
      </c>
      <c r="E352" s="40" t="s">
        <v>69</v>
      </c>
      <c r="F352" s="40" t="s">
        <v>1215</v>
      </c>
      <c r="G352" s="289"/>
      <c r="H352" s="33"/>
      <c r="I352" s="34"/>
      <c r="J352" s="34"/>
      <c r="K352" s="34"/>
      <c r="L352" s="34"/>
      <c r="M352" s="34"/>
      <c r="N352" s="34"/>
      <c r="O352" s="35"/>
      <c r="P352" s="34"/>
      <c r="Q352" s="36"/>
      <c r="R352" s="37"/>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c r="A353" s="40" t="s">
        <v>77</v>
      </c>
      <c r="B353" s="40" t="s">
        <v>1130</v>
      </c>
      <c r="C353" s="41">
        <v>0.54166666666666663</v>
      </c>
      <c r="D353" s="40" t="s">
        <v>79</v>
      </c>
      <c r="E353" s="40" t="s">
        <v>69</v>
      </c>
      <c r="F353" s="40" t="s">
        <v>1216</v>
      </c>
      <c r="G353" s="289"/>
      <c r="H353" s="33"/>
      <c r="I353" s="34"/>
      <c r="J353" s="34"/>
      <c r="K353" s="34"/>
      <c r="L353" s="34"/>
      <c r="M353" s="34"/>
      <c r="N353" s="34"/>
      <c r="O353" s="35"/>
      <c r="P353" s="34"/>
      <c r="Q353" s="36"/>
      <c r="R353" s="37"/>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c r="A354" s="8" t="s">
        <v>25</v>
      </c>
      <c r="B354" s="8" t="s">
        <v>1110</v>
      </c>
      <c r="C354" s="9">
        <v>0.92361111111111116</v>
      </c>
      <c r="D354" s="8" t="s">
        <v>27</v>
      </c>
      <c r="E354" s="8" t="s">
        <v>80</v>
      </c>
      <c r="F354" s="8" t="s">
        <v>1217</v>
      </c>
      <c r="G354" s="289"/>
      <c r="H354" s="10" t="s">
        <v>1112</v>
      </c>
      <c r="I354" s="209">
        <v>0.42859999999999998</v>
      </c>
      <c r="J354" s="12">
        <v>72</v>
      </c>
      <c r="K354" s="13">
        <v>45977</v>
      </c>
      <c r="L354" s="12">
        <v>43</v>
      </c>
      <c r="M354" s="12">
        <v>0</v>
      </c>
      <c r="N354" s="12">
        <v>3</v>
      </c>
      <c r="O354" s="14" t="s">
        <v>223</v>
      </c>
      <c r="P354" s="15">
        <v>0.92361111111111116</v>
      </c>
      <c r="Q354" s="12">
        <v>168</v>
      </c>
      <c r="R354" s="16" t="s">
        <v>1218</v>
      </c>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c r="A355" s="31" t="s">
        <v>428</v>
      </c>
      <c r="B355" s="31" t="s">
        <v>1145</v>
      </c>
      <c r="C355" s="32">
        <v>0.73611111111111116</v>
      </c>
      <c r="D355" s="31" t="s">
        <v>27</v>
      </c>
      <c r="E355" s="31" t="s">
        <v>53</v>
      </c>
      <c r="F355" s="31" t="s">
        <v>1195</v>
      </c>
      <c r="G355" s="289"/>
      <c r="H355" s="33"/>
      <c r="I355" s="34"/>
      <c r="J355" s="34"/>
      <c r="K355" s="34"/>
      <c r="L355" s="34"/>
      <c r="M355" s="34"/>
      <c r="N355" s="34"/>
      <c r="O355" s="35"/>
      <c r="P355" s="34"/>
      <c r="Q355" s="36"/>
      <c r="R355" s="37"/>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c r="A356" s="31" t="s">
        <v>60</v>
      </c>
      <c r="B356" s="31" t="s">
        <v>1219</v>
      </c>
      <c r="C356" s="32">
        <v>4.8611111111111112E-2</v>
      </c>
      <c r="D356" s="31" t="s">
        <v>62</v>
      </c>
      <c r="E356" s="31" t="s">
        <v>80</v>
      </c>
      <c r="F356" s="31" t="s">
        <v>1220</v>
      </c>
      <c r="G356" s="289"/>
      <c r="H356" s="33"/>
      <c r="I356" s="34"/>
      <c r="J356" s="34"/>
      <c r="K356" s="34"/>
      <c r="L356" s="34"/>
      <c r="M356" s="34"/>
      <c r="N356" s="34"/>
      <c r="O356" s="35"/>
      <c r="P356" s="34"/>
      <c r="Q356" s="36"/>
      <c r="R356" s="37"/>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c r="A357" s="38" t="s">
        <v>60</v>
      </c>
      <c r="B357" s="38" t="s">
        <v>1219</v>
      </c>
      <c r="C357" s="39">
        <v>4.8611111111111112E-2</v>
      </c>
      <c r="D357" s="38" t="s">
        <v>65</v>
      </c>
      <c r="E357" s="38" t="s">
        <v>71</v>
      </c>
      <c r="F357" s="38" t="s">
        <v>571</v>
      </c>
      <c r="G357" s="289"/>
      <c r="H357" s="33"/>
      <c r="I357" s="34"/>
      <c r="J357" s="34"/>
      <c r="K357" s="34"/>
      <c r="L357" s="34"/>
      <c r="M357" s="34"/>
      <c r="N357" s="34"/>
      <c r="O357" s="35"/>
      <c r="P357" s="34"/>
      <c r="Q357" s="36"/>
      <c r="R357" s="37"/>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c r="A358" s="40" t="s">
        <v>60</v>
      </c>
      <c r="B358" s="40" t="s">
        <v>1119</v>
      </c>
      <c r="C358" s="41">
        <v>0.2986111111111111</v>
      </c>
      <c r="D358" s="40" t="s">
        <v>62</v>
      </c>
      <c r="E358" s="40" t="s">
        <v>69</v>
      </c>
      <c r="F358" s="40" t="s">
        <v>593</v>
      </c>
      <c r="G358" s="289"/>
      <c r="H358" s="33"/>
      <c r="I358" s="34"/>
      <c r="J358" s="34"/>
      <c r="K358" s="34"/>
      <c r="L358" s="34"/>
      <c r="M358" s="34"/>
      <c r="N358" s="34"/>
      <c r="O358" s="35"/>
      <c r="P358" s="34"/>
      <c r="Q358" s="36"/>
      <c r="R358" s="37"/>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c r="A359" s="38" t="s">
        <v>60</v>
      </c>
      <c r="B359" s="38" t="s">
        <v>1119</v>
      </c>
      <c r="C359" s="39">
        <v>0.2986111111111111</v>
      </c>
      <c r="D359" s="38" t="s">
        <v>65</v>
      </c>
      <c r="E359" s="38" t="s">
        <v>71</v>
      </c>
      <c r="F359" s="38" t="s">
        <v>1221</v>
      </c>
      <c r="G359" s="289"/>
      <c r="H359" s="33"/>
      <c r="I359" s="34"/>
      <c r="J359" s="34"/>
      <c r="K359" s="34"/>
      <c r="L359" s="34"/>
      <c r="M359" s="34"/>
      <c r="N359" s="34"/>
      <c r="O359" s="35"/>
      <c r="P359" s="34"/>
      <c r="Q359" s="36"/>
      <c r="R359" s="37"/>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c r="A360" s="40" t="s">
        <v>60</v>
      </c>
      <c r="B360" s="40" t="s">
        <v>1122</v>
      </c>
      <c r="C360" s="41">
        <v>0.68402777777777779</v>
      </c>
      <c r="D360" s="40" t="s">
        <v>62</v>
      </c>
      <c r="E360" s="40" t="s">
        <v>69</v>
      </c>
      <c r="F360" s="40" t="s">
        <v>593</v>
      </c>
      <c r="G360" s="289"/>
      <c r="H360" s="33"/>
      <c r="I360" s="34"/>
      <c r="J360" s="34"/>
      <c r="K360" s="34"/>
      <c r="L360" s="34"/>
      <c r="M360" s="34"/>
      <c r="N360" s="34"/>
      <c r="O360" s="35"/>
      <c r="P360" s="34"/>
      <c r="Q360" s="36"/>
      <c r="R360" s="37"/>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c r="A361" s="38" t="s">
        <v>60</v>
      </c>
      <c r="B361" s="38" t="s">
        <v>1122</v>
      </c>
      <c r="C361" s="39">
        <v>0.68402777777777779</v>
      </c>
      <c r="D361" s="38" t="s">
        <v>65</v>
      </c>
      <c r="E361" s="38" t="s">
        <v>71</v>
      </c>
      <c r="F361" s="38" t="s">
        <v>1221</v>
      </c>
      <c r="G361" s="289"/>
      <c r="H361" s="33"/>
      <c r="I361" s="34"/>
      <c r="J361" s="34"/>
      <c r="K361" s="34"/>
      <c r="L361" s="34"/>
      <c r="M361" s="34"/>
      <c r="N361" s="34"/>
      <c r="O361" s="35"/>
      <c r="P361" s="34"/>
      <c r="Q361" s="36"/>
      <c r="R361" s="37"/>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c r="A362" s="40" t="s">
        <v>60</v>
      </c>
      <c r="B362" s="40" t="s">
        <v>1125</v>
      </c>
      <c r="C362" s="41">
        <v>0.83680555555555547</v>
      </c>
      <c r="D362" s="40" t="s">
        <v>62</v>
      </c>
      <c r="E362" s="40" t="s">
        <v>69</v>
      </c>
      <c r="F362" s="40" t="s">
        <v>593</v>
      </c>
      <c r="G362" s="289"/>
      <c r="H362" s="33"/>
      <c r="I362" s="34"/>
      <c r="J362" s="34"/>
      <c r="K362" s="34"/>
      <c r="L362" s="34"/>
      <c r="M362" s="34"/>
      <c r="N362" s="34"/>
      <c r="O362" s="35"/>
      <c r="P362" s="34"/>
      <c r="Q362" s="36"/>
      <c r="R362" s="37"/>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c r="A363" s="38" t="s">
        <v>60</v>
      </c>
      <c r="B363" s="38" t="s">
        <v>1125</v>
      </c>
      <c r="C363" s="39">
        <v>0.83680555555555547</v>
      </c>
      <c r="D363" s="38" t="s">
        <v>65</v>
      </c>
      <c r="E363" s="38" t="s">
        <v>71</v>
      </c>
      <c r="F363" s="38" t="s">
        <v>1221</v>
      </c>
      <c r="G363" s="289"/>
      <c r="H363" s="33"/>
      <c r="I363" s="34"/>
      <c r="J363" s="34"/>
      <c r="K363" s="34"/>
      <c r="L363" s="34"/>
      <c r="M363" s="34"/>
      <c r="N363" s="34"/>
      <c r="O363" s="35"/>
      <c r="P363" s="34"/>
      <c r="Q363" s="36"/>
      <c r="R363" s="37"/>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c r="A364" s="40" t="s">
        <v>60</v>
      </c>
      <c r="B364" s="40" t="s">
        <v>1127</v>
      </c>
      <c r="C364" s="41">
        <v>0.4826388888888889</v>
      </c>
      <c r="D364" s="40" t="s">
        <v>62</v>
      </c>
      <c r="E364" s="40" t="s">
        <v>69</v>
      </c>
      <c r="F364" s="40" t="s">
        <v>593</v>
      </c>
      <c r="G364" s="289"/>
      <c r="H364" s="33"/>
      <c r="I364" s="34"/>
      <c r="J364" s="34"/>
      <c r="K364" s="34"/>
      <c r="L364" s="34"/>
      <c r="M364" s="34"/>
      <c r="N364" s="34"/>
      <c r="O364" s="35"/>
      <c r="P364" s="34"/>
      <c r="Q364" s="36"/>
      <c r="R364" s="37"/>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c r="A365" s="38" t="s">
        <v>60</v>
      </c>
      <c r="B365" s="38" t="s">
        <v>1127</v>
      </c>
      <c r="C365" s="39">
        <v>0.4826388888888889</v>
      </c>
      <c r="D365" s="38" t="s">
        <v>65</v>
      </c>
      <c r="E365" s="38" t="s">
        <v>71</v>
      </c>
      <c r="F365" s="38" t="s">
        <v>1221</v>
      </c>
      <c r="G365" s="289"/>
      <c r="H365" s="33"/>
      <c r="I365" s="34"/>
      <c r="J365" s="34"/>
      <c r="K365" s="34"/>
      <c r="L365" s="34"/>
      <c r="M365" s="34"/>
      <c r="N365" s="34"/>
      <c r="O365" s="35"/>
      <c r="P365" s="34"/>
      <c r="Q365" s="36"/>
      <c r="R365" s="37"/>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c r="A366" s="40" t="s">
        <v>60</v>
      </c>
      <c r="B366" s="40" t="s">
        <v>1116</v>
      </c>
      <c r="C366" s="41">
        <v>0.76041666666666663</v>
      </c>
      <c r="D366" s="40" t="s">
        <v>65</v>
      </c>
      <c r="E366" s="40" t="s">
        <v>75</v>
      </c>
      <c r="F366" s="40" t="s">
        <v>1222</v>
      </c>
      <c r="G366" s="289"/>
      <c r="H366" s="33"/>
      <c r="I366" s="34"/>
      <c r="J366" s="34"/>
      <c r="K366" s="34"/>
      <c r="L366" s="34"/>
      <c r="M366" s="34"/>
      <c r="N366" s="34"/>
      <c r="O366" s="35"/>
      <c r="P366" s="34"/>
      <c r="Q366" s="36"/>
      <c r="R366" s="37"/>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c r="A367" s="40" t="s">
        <v>60</v>
      </c>
      <c r="B367" s="40" t="s">
        <v>1118</v>
      </c>
      <c r="C367" s="41">
        <v>0.81597222222222221</v>
      </c>
      <c r="D367" s="40" t="s">
        <v>65</v>
      </c>
      <c r="E367" s="40" t="s">
        <v>75</v>
      </c>
      <c r="F367" s="40" t="s">
        <v>1222</v>
      </c>
      <c r="G367" s="289"/>
      <c r="H367" s="33"/>
      <c r="I367" s="34"/>
      <c r="J367" s="34"/>
      <c r="K367" s="34"/>
      <c r="L367" s="34"/>
      <c r="M367" s="34"/>
      <c r="N367" s="34"/>
      <c r="O367" s="35"/>
      <c r="P367" s="34"/>
      <c r="Q367" s="36"/>
      <c r="R367" s="37"/>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c r="A368" s="42" t="s">
        <v>60</v>
      </c>
      <c r="B368" s="42" t="s">
        <v>1114</v>
      </c>
      <c r="C368" s="43">
        <v>0.5</v>
      </c>
      <c r="D368" s="42" t="s">
        <v>65</v>
      </c>
      <c r="E368" s="42" t="s">
        <v>75</v>
      </c>
      <c r="F368" s="42" t="s">
        <v>1202</v>
      </c>
      <c r="G368" s="290"/>
      <c r="H368" s="308"/>
      <c r="I368" s="191"/>
      <c r="J368" s="191"/>
      <c r="K368" s="191"/>
      <c r="L368" s="191"/>
      <c r="M368" s="191"/>
      <c r="N368" s="191"/>
      <c r="O368" s="192"/>
      <c r="P368" s="191"/>
      <c r="Q368" s="193"/>
      <c r="R368" s="309"/>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4.45" customHeight="1">
      <c r="A369" s="310"/>
      <c r="B369" s="311"/>
      <c r="C369" s="311"/>
      <c r="D369" s="311"/>
      <c r="E369" s="311"/>
      <c r="F369" s="311"/>
      <c r="G369" s="312"/>
      <c r="H369" s="313"/>
      <c r="I369" s="313"/>
      <c r="J369" s="313"/>
      <c r="K369" s="313"/>
      <c r="L369" s="313"/>
      <c r="M369" s="313"/>
      <c r="N369" s="313"/>
      <c r="O369" s="314"/>
      <c r="P369" s="313"/>
      <c r="Q369" s="312"/>
      <c r="R369" s="315"/>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22.15" customHeight="1">
      <c r="A370" s="293" t="s">
        <v>5</v>
      </c>
      <c r="B370" s="294"/>
      <c r="C370" s="294"/>
      <c r="D370" s="294"/>
      <c r="E370" s="294"/>
      <c r="F370" s="294"/>
      <c r="G370" s="5">
        <v>45986</v>
      </c>
      <c r="H370" s="295" t="s">
        <v>6</v>
      </c>
      <c r="I370" s="292"/>
      <c r="J370" s="292"/>
      <c r="K370" s="292"/>
      <c r="L370" s="292"/>
      <c r="M370" s="292"/>
      <c r="N370" s="292"/>
      <c r="O370" s="292"/>
      <c r="P370" s="292"/>
      <c r="Q370" s="292"/>
      <c r="R370" s="292"/>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24" customHeight="1">
      <c r="A371" s="44" t="s">
        <v>7</v>
      </c>
      <c r="B371" s="44" t="s">
        <v>8</v>
      </c>
      <c r="C371" s="45" t="s">
        <v>9</v>
      </c>
      <c r="D371" s="44" t="s">
        <v>10</v>
      </c>
      <c r="E371" s="44" t="s">
        <v>11</v>
      </c>
      <c r="F371" s="44" t="s">
        <v>12</v>
      </c>
      <c r="G371" s="46" t="s">
        <v>13</v>
      </c>
      <c r="H371" s="44" t="s">
        <v>14</v>
      </c>
      <c r="I371" s="47" t="s">
        <v>15</v>
      </c>
      <c r="J371" s="48" t="s">
        <v>16</v>
      </c>
      <c r="K371" s="49" t="s">
        <v>17</v>
      </c>
      <c r="L371" s="48" t="s">
        <v>18</v>
      </c>
      <c r="M371" s="48" t="s">
        <v>19</v>
      </c>
      <c r="N371" s="48" t="s">
        <v>20</v>
      </c>
      <c r="O371" s="44" t="s">
        <v>21</v>
      </c>
      <c r="P371" s="45" t="s">
        <v>22</v>
      </c>
      <c r="Q371" s="48" t="s">
        <v>23</v>
      </c>
      <c r="R371" s="44" t="s">
        <v>24</v>
      </c>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c r="A372" s="50" t="s">
        <v>40</v>
      </c>
      <c r="B372" s="50" t="s">
        <v>1093</v>
      </c>
      <c r="C372" s="51">
        <v>0.44791666666666669</v>
      </c>
      <c r="D372" s="50" t="s">
        <v>42</v>
      </c>
      <c r="E372" s="50" t="s">
        <v>1006</v>
      </c>
      <c r="F372" s="50" t="s">
        <v>1206</v>
      </c>
      <c r="G372" s="288"/>
      <c r="H372" s="33"/>
      <c r="I372" s="34"/>
      <c r="J372" s="34"/>
      <c r="K372" s="34"/>
      <c r="L372" s="34"/>
      <c r="M372" s="34"/>
      <c r="N372" s="34"/>
      <c r="O372" s="35"/>
      <c r="P372" s="34"/>
      <c r="Q372" s="36"/>
      <c r="R372" s="37"/>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c r="A373" s="38" t="s">
        <v>40</v>
      </c>
      <c r="B373" s="38" t="s">
        <v>1093</v>
      </c>
      <c r="C373" s="39">
        <v>0.44791666666666669</v>
      </c>
      <c r="D373" s="38" t="s">
        <v>45</v>
      </c>
      <c r="E373" s="38" t="s">
        <v>1008</v>
      </c>
      <c r="F373" s="38" t="s">
        <v>1207</v>
      </c>
      <c r="G373" s="289"/>
      <c r="H373" s="33"/>
      <c r="I373" s="34"/>
      <c r="J373" s="34"/>
      <c r="K373" s="34"/>
      <c r="L373" s="34"/>
      <c r="M373" s="34"/>
      <c r="N373" s="34"/>
      <c r="O373" s="35"/>
      <c r="P373" s="34"/>
      <c r="Q373" s="36"/>
      <c r="R373" s="37"/>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c r="A374" s="38" t="s">
        <v>40</v>
      </c>
      <c r="B374" s="38" t="s">
        <v>1093</v>
      </c>
      <c r="C374" s="39">
        <v>0.44791666666666669</v>
      </c>
      <c r="D374" s="38" t="s">
        <v>48</v>
      </c>
      <c r="E374" s="38" t="s">
        <v>1008</v>
      </c>
      <c r="F374" s="38" t="s">
        <v>44</v>
      </c>
      <c r="G374" s="289"/>
      <c r="H374" s="33"/>
      <c r="I374" s="34"/>
      <c r="J374" s="34"/>
      <c r="K374" s="34"/>
      <c r="L374" s="34"/>
      <c r="M374" s="34"/>
      <c r="N374" s="34"/>
      <c r="O374" s="35"/>
      <c r="P374" s="34"/>
      <c r="Q374" s="36"/>
      <c r="R374" s="37"/>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c r="A375" s="40" t="s">
        <v>40</v>
      </c>
      <c r="B375" s="40" t="s">
        <v>1096</v>
      </c>
      <c r="C375" s="41">
        <v>0.5</v>
      </c>
      <c r="D375" s="40" t="s">
        <v>42</v>
      </c>
      <c r="E375" s="40" t="s">
        <v>509</v>
      </c>
      <c r="F375" s="40" t="s">
        <v>1206</v>
      </c>
      <c r="G375" s="289"/>
      <c r="H375" s="33"/>
      <c r="I375" s="34"/>
      <c r="J375" s="34"/>
      <c r="K375" s="34"/>
      <c r="L375" s="34"/>
      <c r="M375" s="34"/>
      <c r="N375" s="34"/>
      <c r="O375" s="35"/>
      <c r="P375" s="34"/>
      <c r="Q375" s="36"/>
      <c r="R375" s="37"/>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c r="A376" s="38" t="s">
        <v>40</v>
      </c>
      <c r="B376" s="38" t="s">
        <v>1096</v>
      </c>
      <c r="C376" s="39">
        <v>0.5</v>
      </c>
      <c r="D376" s="38" t="s">
        <v>45</v>
      </c>
      <c r="E376" s="38" t="s">
        <v>511</v>
      </c>
      <c r="F376" s="38" t="s">
        <v>1207</v>
      </c>
      <c r="G376" s="289"/>
      <c r="H376" s="33"/>
      <c r="I376" s="34"/>
      <c r="J376" s="34"/>
      <c r="K376" s="34"/>
      <c r="L376" s="34"/>
      <c r="M376" s="34"/>
      <c r="N376" s="34"/>
      <c r="O376" s="35"/>
      <c r="P376" s="34"/>
      <c r="Q376" s="36"/>
      <c r="R376" s="37"/>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c r="A377" s="38" t="s">
        <v>40</v>
      </c>
      <c r="B377" s="38" t="s">
        <v>1096</v>
      </c>
      <c r="C377" s="39">
        <v>0.5</v>
      </c>
      <c r="D377" s="38" t="s">
        <v>48</v>
      </c>
      <c r="E377" s="38" t="s">
        <v>511</v>
      </c>
      <c r="F377" s="38" t="s">
        <v>1097</v>
      </c>
      <c r="G377" s="289"/>
      <c r="H377" s="33"/>
      <c r="I377" s="34"/>
      <c r="J377" s="34"/>
      <c r="K377" s="34"/>
      <c r="L377" s="34"/>
      <c r="M377" s="34"/>
      <c r="N377" s="34"/>
      <c r="O377" s="35"/>
      <c r="P377" s="34"/>
      <c r="Q377" s="36"/>
      <c r="R377" s="37"/>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c r="A378" s="40" t="s">
        <v>40</v>
      </c>
      <c r="B378" s="40" t="s">
        <v>1098</v>
      </c>
      <c r="C378" s="41">
        <v>0.76041666666666663</v>
      </c>
      <c r="D378" s="40" t="s">
        <v>42</v>
      </c>
      <c r="E378" s="40" t="s">
        <v>553</v>
      </c>
      <c r="F378" s="40" t="s">
        <v>1206</v>
      </c>
      <c r="G378" s="289"/>
      <c r="H378" s="33"/>
      <c r="I378" s="34"/>
      <c r="J378" s="34"/>
      <c r="K378" s="34"/>
      <c r="L378" s="34"/>
      <c r="M378" s="34"/>
      <c r="N378" s="34"/>
      <c r="O378" s="35"/>
      <c r="P378" s="34"/>
      <c r="Q378" s="36"/>
      <c r="R378" s="37"/>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c r="A379" s="38" t="s">
        <v>40</v>
      </c>
      <c r="B379" s="38" t="s">
        <v>1098</v>
      </c>
      <c r="C379" s="39">
        <v>0.76041666666666663</v>
      </c>
      <c r="D379" s="38" t="s">
        <v>45</v>
      </c>
      <c r="E379" s="38" t="s">
        <v>554</v>
      </c>
      <c r="F379" s="38" t="s">
        <v>1207</v>
      </c>
      <c r="G379" s="289"/>
      <c r="H379" s="33"/>
      <c r="I379" s="34"/>
      <c r="J379" s="34"/>
      <c r="K379" s="34"/>
      <c r="L379" s="34"/>
      <c r="M379" s="34"/>
      <c r="N379" s="34"/>
      <c r="O379" s="35"/>
      <c r="P379" s="34"/>
      <c r="Q379" s="36"/>
      <c r="R379" s="37"/>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c r="A380" s="38" t="s">
        <v>40</v>
      </c>
      <c r="B380" s="38" t="s">
        <v>1098</v>
      </c>
      <c r="C380" s="39">
        <v>0.76041666666666663</v>
      </c>
      <c r="D380" s="38" t="s">
        <v>48</v>
      </c>
      <c r="E380" s="38" t="s">
        <v>554</v>
      </c>
      <c r="F380" s="38" t="s">
        <v>44</v>
      </c>
      <c r="G380" s="289"/>
      <c r="H380" s="33"/>
      <c r="I380" s="34"/>
      <c r="J380" s="34"/>
      <c r="K380" s="34"/>
      <c r="L380" s="34"/>
      <c r="M380" s="34"/>
      <c r="N380" s="34"/>
      <c r="O380" s="35"/>
      <c r="P380" s="34"/>
      <c r="Q380" s="36"/>
      <c r="R380" s="37"/>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c r="A381" s="40" t="s">
        <v>40</v>
      </c>
      <c r="B381" s="40" t="s">
        <v>1099</v>
      </c>
      <c r="C381" s="41">
        <v>0.81597222222222221</v>
      </c>
      <c r="D381" s="40" t="s">
        <v>42</v>
      </c>
      <c r="E381" s="40" t="s">
        <v>1209</v>
      </c>
      <c r="F381" s="40" t="s">
        <v>1206</v>
      </c>
      <c r="G381" s="289"/>
      <c r="H381" s="33"/>
      <c r="I381" s="34"/>
      <c r="J381" s="34"/>
      <c r="K381" s="34"/>
      <c r="L381" s="34"/>
      <c r="M381" s="34"/>
      <c r="N381" s="34"/>
      <c r="O381" s="35"/>
      <c r="P381" s="34"/>
      <c r="Q381" s="36"/>
      <c r="R381" s="37"/>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c r="A382" s="38" t="s">
        <v>40</v>
      </c>
      <c r="B382" s="38" t="s">
        <v>1099</v>
      </c>
      <c r="C382" s="39">
        <v>0.81597222222222221</v>
      </c>
      <c r="D382" s="38" t="s">
        <v>45</v>
      </c>
      <c r="E382" s="38" t="s">
        <v>1210</v>
      </c>
      <c r="F382" s="38" t="s">
        <v>1207</v>
      </c>
      <c r="G382" s="289"/>
      <c r="H382" s="33"/>
      <c r="I382" s="34"/>
      <c r="J382" s="34"/>
      <c r="K382" s="34"/>
      <c r="L382" s="34"/>
      <c r="M382" s="34"/>
      <c r="N382" s="34"/>
      <c r="O382" s="35"/>
      <c r="P382" s="34"/>
      <c r="Q382" s="36"/>
      <c r="R382" s="37"/>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c r="A383" s="38" t="s">
        <v>40</v>
      </c>
      <c r="B383" s="38" t="s">
        <v>1099</v>
      </c>
      <c r="C383" s="39">
        <v>0.81597222222222221</v>
      </c>
      <c r="D383" s="38" t="s">
        <v>48</v>
      </c>
      <c r="E383" s="38" t="s">
        <v>1210</v>
      </c>
      <c r="F383" s="38" t="s">
        <v>44</v>
      </c>
      <c r="G383" s="289"/>
      <c r="H383" s="33"/>
      <c r="I383" s="34"/>
      <c r="J383" s="34"/>
      <c r="K383" s="34"/>
      <c r="L383" s="34"/>
      <c r="M383" s="34"/>
      <c r="N383" s="34"/>
      <c r="O383" s="35"/>
      <c r="P383" s="34"/>
      <c r="Q383" s="36"/>
      <c r="R383" s="37"/>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c r="A384" s="31" t="s">
        <v>399</v>
      </c>
      <c r="B384" s="31" t="s">
        <v>1107</v>
      </c>
      <c r="C384" s="32">
        <v>0.62152777777777779</v>
      </c>
      <c r="D384" s="31" t="s">
        <v>401</v>
      </c>
      <c r="E384" s="31" t="s">
        <v>118</v>
      </c>
      <c r="F384" s="31" t="s">
        <v>1223</v>
      </c>
      <c r="G384" s="289"/>
      <c r="H384" s="33"/>
      <c r="I384" s="34"/>
      <c r="J384" s="34"/>
      <c r="K384" s="34"/>
      <c r="L384" s="34"/>
      <c r="M384" s="34"/>
      <c r="N384" s="34"/>
      <c r="O384" s="35"/>
      <c r="P384" s="34"/>
      <c r="Q384" s="36"/>
      <c r="R384" s="37"/>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c r="A385" s="38" t="s">
        <v>399</v>
      </c>
      <c r="B385" s="38" t="s">
        <v>1107</v>
      </c>
      <c r="C385" s="39">
        <v>0.62152777777777779</v>
      </c>
      <c r="D385" s="38" t="s">
        <v>48</v>
      </c>
      <c r="E385" s="38" t="s">
        <v>111</v>
      </c>
      <c r="F385" s="38" t="s">
        <v>1224</v>
      </c>
      <c r="G385" s="289"/>
      <c r="H385" s="33"/>
      <c r="I385" s="34"/>
      <c r="J385" s="34"/>
      <c r="K385" s="34"/>
      <c r="L385" s="34"/>
      <c r="M385" s="34"/>
      <c r="N385" s="34"/>
      <c r="O385" s="35"/>
      <c r="P385" s="34"/>
      <c r="Q385" s="36"/>
      <c r="R385" s="37"/>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c r="A386" s="31" t="s">
        <v>50</v>
      </c>
      <c r="B386" s="31" t="s">
        <v>1100</v>
      </c>
      <c r="C386" s="32">
        <v>0.30555555555555552</v>
      </c>
      <c r="D386" s="31" t="s">
        <v>52</v>
      </c>
      <c r="E386" s="31" t="s">
        <v>87</v>
      </c>
      <c r="F386" s="31" t="s">
        <v>1225</v>
      </c>
      <c r="G386" s="289"/>
      <c r="H386" s="33"/>
      <c r="I386" s="34"/>
      <c r="J386" s="34"/>
      <c r="K386" s="34"/>
      <c r="L386" s="34"/>
      <c r="M386" s="34"/>
      <c r="N386" s="34"/>
      <c r="O386" s="35"/>
      <c r="P386" s="34"/>
      <c r="Q386" s="36"/>
      <c r="R386" s="37"/>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c r="A387" s="38" t="s">
        <v>50</v>
      </c>
      <c r="B387" s="38" t="s">
        <v>1100</v>
      </c>
      <c r="C387" s="39">
        <v>0.30555555555555552</v>
      </c>
      <c r="D387" s="38" t="s">
        <v>55</v>
      </c>
      <c r="E387" s="38" t="s">
        <v>89</v>
      </c>
      <c r="F387" s="38" t="s">
        <v>1226</v>
      </c>
      <c r="G387" s="289"/>
      <c r="H387" s="33"/>
      <c r="I387" s="34"/>
      <c r="J387" s="34"/>
      <c r="K387" s="34"/>
      <c r="L387" s="34"/>
      <c r="M387" s="34"/>
      <c r="N387" s="34"/>
      <c r="O387" s="35"/>
      <c r="P387" s="34"/>
      <c r="Q387" s="36"/>
      <c r="R387" s="37"/>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c r="A388" s="38" t="s">
        <v>50</v>
      </c>
      <c r="B388" s="38" t="s">
        <v>1100</v>
      </c>
      <c r="C388" s="39">
        <v>0.30555555555555552</v>
      </c>
      <c r="D388" s="38" t="s">
        <v>58</v>
      </c>
      <c r="E388" s="38" t="s">
        <v>89</v>
      </c>
      <c r="F388" s="38" t="s">
        <v>1227</v>
      </c>
      <c r="G388" s="289"/>
      <c r="H388" s="33"/>
      <c r="I388" s="34"/>
      <c r="J388" s="34"/>
      <c r="K388" s="34"/>
      <c r="L388" s="34"/>
      <c r="M388" s="34"/>
      <c r="N388" s="34"/>
      <c r="O388" s="35"/>
      <c r="P388" s="34"/>
      <c r="Q388" s="36"/>
      <c r="R388" s="37"/>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c r="A389" s="40" t="s">
        <v>50</v>
      </c>
      <c r="B389" s="40" t="s">
        <v>1101</v>
      </c>
      <c r="C389" s="41">
        <v>0.42708333333333331</v>
      </c>
      <c r="D389" s="40" t="s">
        <v>52</v>
      </c>
      <c r="E389" s="40" t="s">
        <v>110</v>
      </c>
      <c r="F389" s="40" t="s">
        <v>1225</v>
      </c>
      <c r="G389" s="289"/>
      <c r="H389" s="33"/>
      <c r="I389" s="34"/>
      <c r="J389" s="34"/>
      <c r="K389" s="34"/>
      <c r="L389" s="34"/>
      <c r="M389" s="34"/>
      <c r="N389" s="34"/>
      <c r="O389" s="35"/>
      <c r="P389" s="34"/>
      <c r="Q389" s="36"/>
      <c r="R389" s="37"/>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c r="A390" s="38" t="s">
        <v>50</v>
      </c>
      <c r="B390" s="38" t="s">
        <v>1101</v>
      </c>
      <c r="C390" s="39">
        <v>0.42708333333333331</v>
      </c>
      <c r="D390" s="38" t="s">
        <v>55</v>
      </c>
      <c r="E390" s="38" t="s">
        <v>111</v>
      </c>
      <c r="F390" s="38" t="s">
        <v>1226</v>
      </c>
      <c r="G390" s="289"/>
      <c r="H390" s="33"/>
      <c r="I390" s="34"/>
      <c r="J390" s="34"/>
      <c r="K390" s="34"/>
      <c r="L390" s="34"/>
      <c r="M390" s="34"/>
      <c r="N390" s="34"/>
      <c r="O390" s="35"/>
      <c r="P390" s="34"/>
      <c r="Q390" s="36"/>
      <c r="R390" s="37"/>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c r="A391" s="38" t="s">
        <v>50</v>
      </c>
      <c r="B391" s="38" t="s">
        <v>1101</v>
      </c>
      <c r="C391" s="39">
        <v>0.42708333333333331</v>
      </c>
      <c r="D391" s="38" t="s">
        <v>58</v>
      </c>
      <c r="E391" s="38" t="s">
        <v>111</v>
      </c>
      <c r="F391" s="38" t="s">
        <v>1227</v>
      </c>
      <c r="G391" s="289"/>
      <c r="H391" s="33"/>
      <c r="I391" s="34"/>
      <c r="J391" s="34"/>
      <c r="K391" s="34"/>
      <c r="L391" s="34"/>
      <c r="M391" s="34"/>
      <c r="N391" s="34"/>
      <c r="O391" s="35"/>
      <c r="P391" s="34"/>
      <c r="Q391" s="36"/>
      <c r="R391" s="37"/>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c r="A392" s="40" t="s">
        <v>50</v>
      </c>
      <c r="B392" s="40" t="s">
        <v>1104</v>
      </c>
      <c r="C392" s="41">
        <v>0.6875</v>
      </c>
      <c r="D392" s="40" t="s">
        <v>52</v>
      </c>
      <c r="E392" s="40" t="s">
        <v>152</v>
      </c>
      <c r="F392" s="40" t="s">
        <v>1225</v>
      </c>
      <c r="G392" s="289"/>
      <c r="H392" s="33"/>
      <c r="I392" s="34"/>
      <c r="J392" s="34"/>
      <c r="K392" s="34"/>
      <c r="L392" s="34"/>
      <c r="M392" s="34"/>
      <c r="N392" s="34"/>
      <c r="O392" s="35"/>
      <c r="P392" s="34"/>
      <c r="Q392" s="36"/>
      <c r="R392" s="37"/>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c r="A393" s="38" t="s">
        <v>50</v>
      </c>
      <c r="B393" s="38" t="s">
        <v>1104</v>
      </c>
      <c r="C393" s="39">
        <v>0.6875</v>
      </c>
      <c r="D393" s="38" t="s">
        <v>55</v>
      </c>
      <c r="E393" s="38" t="s">
        <v>153</v>
      </c>
      <c r="F393" s="38" t="s">
        <v>1226</v>
      </c>
      <c r="G393" s="289"/>
      <c r="H393" s="33"/>
      <c r="I393" s="34"/>
      <c r="J393" s="34"/>
      <c r="K393" s="34"/>
      <c r="L393" s="34"/>
      <c r="M393" s="34"/>
      <c r="N393" s="34"/>
      <c r="O393" s="35"/>
      <c r="P393" s="34"/>
      <c r="Q393" s="36"/>
      <c r="R393" s="37"/>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c r="A394" s="38" t="s">
        <v>50</v>
      </c>
      <c r="B394" s="38" t="s">
        <v>1104</v>
      </c>
      <c r="C394" s="39">
        <v>0.6875</v>
      </c>
      <c r="D394" s="38" t="s">
        <v>58</v>
      </c>
      <c r="E394" s="38" t="s">
        <v>153</v>
      </c>
      <c r="F394" s="38" t="s">
        <v>1227</v>
      </c>
      <c r="G394" s="289"/>
      <c r="H394" s="33"/>
      <c r="I394" s="34"/>
      <c r="J394" s="34"/>
      <c r="K394" s="34"/>
      <c r="L394" s="34"/>
      <c r="M394" s="34"/>
      <c r="N394" s="34"/>
      <c r="O394" s="35"/>
      <c r="P394" s="34"/>
      <c r="Q394" s="36"/>
      <c r="R394" s="37"/>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c r="A395" s="40" t="s">
        <v>50</v>
      </c>
      <c r="B395" s="40" t="s">
        <v>1102</v>
      </c>
      <c r="C395" s="41">
        <v>0.375</v>
      </c>
      <c r="D395" s="40" t="s">
        <v>52</v>
      </c>
      <c r="E395" s="40" t="s">
        <v>133</v>
      </c>
      <c r="F395" s="40" t="s">
        <v>1225</v>
      </c>
      <c r="G395" s="289"/>
      <c r="H395" s="33"/>
      <c r="I395" s="34"/>
      <c r="J395" s="34"/>
      <c r="K395" s="34"/>
      <c r="L395" s="34"/>
      <c r="M395" s="34"/>
      <c r="N395" s="34"/>
      <c r="O395" s="35"/>
      <c r="P395" s="34"/>
      <c r="Q395" s="36"/>
      <c r="R395" s="37"/>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c r="A396" s="38" t="s">
        <v>50</v>
      </c>
      <c r="B396" s="38" t="s">
        <v>1102</v>
      </c>
      <c r="C396" s="39">
        <v>0.375</v>
      </c>
      <c r="D396" s="38" t="s">
        <v>55</v>
      </c>
      <c r="E396" s="38" t="s">
        <v>56</v>
      </c>
      <c r="F396" s="38" t="s">
        <v>1226</v>
      </c>
      <c r="G396" s="289"/>
      <c r="H396" s="33"/>
      <c r="I396" s="34"/>
      <c r="J396" s="34"/>
      <c r="K396" s="34"/>
      <c r="L396" s="34"/>
      <c r="M396" s="34"/>
      <c r="N396" s="34"/>
      <c r="O396" s="35"/>
      <c r="P396" s="34"/>
      <c r="Q396" s="36"/>
      <c r="R396" s="37"/>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c r="A397" s="38" t="s">
        <v>50</v>
      </c>
      <c r="B397" s="38" t="s">
        <v>1102</v>
      </c>
      <c r="C397" s="39">
        <v>0.375</v>
      </c>
      <c r="D397" s="38" t="s">
        <v>58</v>
      </c>
      <c r="E397" s="38" t="s">
        <v>56</v>
      </c>
      <c r="F397" s="38" t="s">
        <v>1227</v>
      </c>
      <c r="G397" s="289"/>
      <c r="H397" s="33"/>
      <c r="I397" s="34"/>
      <c r="J397" s="34"/>
      <c r="K397" s="34"/>
      <c r="L397" s="34"/>
      <c r="M397" s="34"/>
      <c r="N397" s="34"/>
      <c r="O397" s="35"/>
      <c r="P397" s="34"/>
      <c r="Q397" s="36"/>
      <c r="R397" s="37"/>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c r="A398" s="40" t="s">
        <v>50</v>
      </c>
      <c r="B398" s="40" t="s">
        <v>1105</v>
      </c>
      <c r="C398" s="41">
        <v>0.56597222222222221</v>
      </c>
      <c r="D398" s="40" t="s">
        <v>52</v>
      </c>
      <c r="E398" s="40" t="s">
        <v>83</v>
      </c>
      <c r="F398" s="40" t="s">
        <v>1225</v>
      </c>
      <c r="G398" s="289"/>
      <c r="H398" s="33"/>
      <c r="I398" s="34"/>
      <c r="J398" s="34"/>
      <c r="K398" s="34"/>
      <c r="L398" s="34"/>
      <c r="M398" s="34"/>
      <c r="N398" s="34"/>
      <c r="O398" s="35"/>
      <c r="P398" s="34"/>
      <c r="Q398" s="36"/>
      <c r="R398" s="37"/>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c r="A399" s="38" t="s">
        <v>50</v>
      </c>
      <c r="B399" s="38" t="s">
        <v>1105</v>
      </c>
      <c r="C399" s="39">
        <v>0.56597222222222221</v>
      </c>
      <c r="D399" s="38" t="s">
        <v>55</v>
      </c>
      <c r="E399" s="38" t="s">
        <v>89</v>
      </c>
      <c r="F399" s="38" t="s">
        <v>1226</v>
      </c>
      <c r="G399" s="289"/>
      <c r="H399" s="33"/>
      <c r="I399" s="34"/>
      <c r="J399" s="34"/>
      <c r="K399" s="34"/>
      <c r="L399" s="34"/>
      <c r="M399" s="34"/>
      <c r="N399" s="34"/>
      <c r="O399" s="35"/>
      <c r="P399" s="34"/>
      <c r="Q399" s="36"/>
      <c r="R399" s="37"/>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c r="A400" s="38" t="s">
        <v>50</v>
      </c>
      <c r="B400" s="38" t="s">
        <v>1105</v>
      </c>
      <c r="C400" s="39">
        <v>0.56597222222222221</v>
      </c>
      <c r="D400" s="38" t="s">
        <v>58</v>
      </c>
      <c r="E400" s="38" t="s">
        <v>89</v>
      </c>
      <c r="F400" s="38" t="s">
        <v>1227</v>
      </c>
      <c r="G400" s="289"/>
      <c r="H400" s="33"/>
      <c r="I400" s="34"/>
      <c r="J400" s="34"/>
      <c r="K400" s="34"/>
      <c r="L400" s="34"/>
      <c r="M400" s="34"/>
      <c r="N400" s="34"/>
      <c r="O400" s="35"/>
      <c r="P400" s="34"/>
      <c r="Q400" s="36"/>
      <c r="R400" s="37"/>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c r="A401" s="40" t="s">
        <v>50</v>
      </c>
      <c r="B401" s="40" t="s">
        <v>1106</v>
      </c>
      <c r="C401" s="41">
        <v>0.82638888888888884</v>
      </c>
      <c r="D401" s="40" t="s">
        <v>52</v>
      </c>
      <c r="E401" s="40" t="s">
        <v>110</v>
      </c>
      <c r="F401" s="40" t="s">
        <v>1212</v>
      </c>
      <c r="G401" s="289"/>
      <c r="H401" s="33"/>
      <c r="I401" s="34"/>
      <c r="J401" s="34"/>
      <c r="K401" s="34"/>
      <c r="L401" s="34"/>
      <c r="M401" s="34"/>
      <c r="N401" s="34"/>
      <c r="O401" s="35"/>
      <c r="P401" s="34"/>
      <c r="Q401" s="36"/>
      <c r="R401" s="37"/>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c r="A402" s="38" t="s">
        <v>50</v>
      </c>
      <c r="B402" s="38" t="s">
        <v>1106</v>
      </c>
      <c r="C402" s="39">
        <v>0.82638888888888884</v>
      </c>
      <c r="D402" s="38" t="s">
        <v>55</v>
      </c>
      <c r="E402" s="38" t="s">
        <v>111</v>
      </c>
      <c r="F402" s="38" t="s">
        <v>1213</v>
      </c>
      <c r="G402" s="289"/>
      <c r="H402" s="33"/>
      <c r="I402" s="34"/>
      <c r="J402" s="34"/>
      <c r="K402" s="34"/>
      <c r="L402" s="34"/>
      <c r="M402" s="34"/>
      <c r="N402" s="34"/>
      <c r="O402" s="35"/>
      <c r="P402" s="34"/>
      <c r="Q402" s="36"/>
      <c r="R402" s="37"/>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c r="A403" s="38" t="s">
        <v>50</v>
      </c>
      <c r="B403" s="38" t="s">
        <v>1106</v>
      </c>
      <c r="C403" s="39">
        <v>0.82638888888888884</v>
      </c>
      <c r="D403" s="38" t="s">
        <v>58</v>
      </c>
      <c r="E403" s="38" t="s">
        <v>111</v>
      </c>
      <c r="F403" s="38" t="s">
        <v>1139</v>
      </c>
      <c r="G403" s="289"/>
      <c r="H403" s="33"/>
      <c r="I403" s="34"/>
      <c r="J403" s="34"/>
      <c r="K403" s="34"/>
      <c r="L403" s="34"/>
      <c r="M403" s="34"/>
      <c r="N403" s="34"/>
      <c r="O403" s="35"/>
      <c r="P403" s="34"/>
      <c r="Q403" s="36"/>
      <c r="R403" s="37"/>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c r="A404" s="40" t="s">
        <v>50</v>
      </c>
      <c r="B404" s="40" t="s">
        <v>1103</v>
      </c>
      <c r="C404" s="41">
        <v>0.5</v>
      </c>
      <c r="D404" s="40" t="s">
        <v>52</v>
      </c>
      <c r="E404" s="40" t="s">
        <v>110</v>
      </c>
      <c r="F404" s="40" t="s">
        <v>1212</v>
      </c>
      <c r="G404" s="289"/>
      <c r="H404" s="33"/>
      <c r="I404" s="34"/>
      <c r="J404" s="34"/>
      <c r="K404" s="34"/>
      <c r="L404" s="34"/>
      <c r="M404" s="34"/>
      <c r="N404" s="34"/>
      <c r="O404" s="35"/>
      <c r="P404" s="34"/>
      <c r="Q404" s="36"/>
      <c r="R404" s="37"/>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c r="A405" s="38" t="s">
        <v>50</v>
      </c>
      <c r="B405" s="38" t="s">
        <v>1103</v>
      </c>
      <c r="C405" s="39">
        <v>0.5</v>
      </c>
      <c r="D405" s="38" t="s">
        <v>55</v>
      </c>
      <c r="E405" s="38" t="s">
        <v>111</v>
      </c>
      <c r="F405" s="38" t="s">
        <v>1213</v>
      </c>
      <c r="G405" s="289"/>
      <c r="H405" s="33"/>
      <c r="I405" s="34"/>
      <c r="J405" s="34"/>
      <c r="K405" s="34"/>
      <c r="L405" s="34"/>
      <c r="M405" s="34"/>
      <c r="N405" s="34"/>
      <c r="O405" s="35"/>
      <c r="P405" s="34"/>
      <c r="Q405" s="36"/>
      <c r="R405" s="37"/>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c r="A406" s="38" t="s">
        <v>50</v>
      </c>
      <c r="B406" s="38" t="s">
        <v>1103</v>
      </c>
      <c r="C406" s="39">
        <v>0.5</v>
      </c>
      <c r="D406" s="38" t="s">
        <v>58</v>
      </c>
      <c r="E406" s="38" t="s">
        <v>111</v>
      </c>
      <c r="F406" s="38" t="s">
        <v>1139</v>
      </c>
      <c r="G406" s="289"/>
      <c r="H406" s="33"/>
      <c r="I406" s="34"/>
      <c r="J406" s="34"/>
      <c r="K406" s="34"/>
      <c r="L406" s="34"/>
      <c r="M406" s="34"/>
      <c r="N406" s="34"/>
      <c r="O406" s="35"/>
      <c r="P406" s="34"/>
      <c r="Q406" s="36"/>
      <c r="R406" s="37"/>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c r="A407" s="107" t="s">
        <v>25</v>
      </c>
      <c r="B407" s="107" t="s">
        <v>1110</v>
      </c>
      <c r="C407" s="108">
        <v>0.91319444444444453</v>
      </c>
      <c r="D407" s="107" t="s">
        <v>27</v>
      </c>
      <c r="E407" s="107" t="s">
        <v>311</v>
      </c>
      <c r="F407" s="107" t="s">
        <v>1228</v>
      </c>
      <c r="G407" s="289"/>
      <c r="H407" s="20" t="s">
        <v>1112</v>
      </c>
      <c r="I407" s="220">
        <v>0.45829999999999999</v>
      </c>
      <c r="J407" s="22">
        <v>77</v>
      </c>
      <c r="K407" s="23">
        <v>45978</v>
      </c>
      <c r="L407" s="22">
        <v>34</v>
      </c>
      <c r="M407" s="22">
        <v>2</v>
      </c>
      <c r="N407" s="22">
        <v>7</v>
      </c>
      <c r="O407" s="24" t="s">
        <v>728</v>
      </c>
      <c r="P407" s="25">
        <v>0.91319444444444453</v>
      </c>
      <c r="Q407" s="22">
        <v>168</v>
      </c>
      <c r="R407" s="26" t="s">
        <v>1229</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c r="A408" s="31" t="s">
        <v>77</v>
      </c>
      <c r="B408" s="31" t="s">
        <v>1128</v>
      </c>
      <c r="C408" s="32">
        <v>0.16666666666666671</v>
      </c>
      <c r="D408" s="31" t="s">
        <v>919</v>
      </c>
      <c r="E408" s="31" t="s">
        <v>80</v>
      </c>
      <c r="F408" s="31" t="s">
        <v>1192</v>
      </c>
      <c r="G408" s="289"/>
      <c r="H408" s="33"/>
      <c r="I408" s="34"/>
      <c r="J408" s="34"/>
      <c r="K408" s="34"/>
      <c r="L408" s="34"/>
      <c r="M408" s="34"/>
      <c r="N408" s="34"/>
      <c r="O408" s="35"/>
      <c r="P408" s="34"/>
      <c r="Q408" s="36"/>
      <c r="R408" s="37"/>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c r="A409" s="40" t="s">
        <v>77</v>
      </c>
      <c r="B409" s="40" t="s">
        <v>1130</v>
      </c>
      <c r="C409" s="41">
        <v>0.54166666666666663</v>
      </c>
      <c r="D409" s="40" t="s">
        <v>79</v>
      </c>
      <c r="E409" s="40" t="s">
        <v>69</v>
      </c>
      <c r="F409" s="40" t="s">
        <v>1215</v>
      </c>
      <c r="G409" s="289"/>
      <c r="H409" s="33"/>
      <c r="I409" s="34"/>
      <c r="J409" s="34"/>
      <c r="K409" s="34"/>
      <c r="L409" s="34"/>
      <c r="M409" s="34"/>
      <c r="N409" s="34"/>
      <c r="O409" s="35"/>
      <c r="P409" s="34"/>
      <c r="Q409" s="36"/>
      <c r="R409" s="37"/>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c r="A410" s="40" t="s">
        <v>77</v>
      </c>
      <c r="B410" s="40" t="s">
        <v>1131</v>
      </c>
      <c r="C410" s="41">
        <v>0.91666666666666663</v>
      </c>
      <c r="D410" s="40" t="s">
        <v>79</v>
      </c>
      <c r="E410" s="40" t="s">
        <v>69</v>
      </c>
      <c r="F410" s="40" t="s">
        <v>1230</v>
      </c>
      <c r="G410" s="289"/>
      <c r="H410" s="33"/>
      <c r="I410" s="34"/>
      <c r="J410" s="34"/>
      <c r="K410" s="34"/>
      <c r="L410" s="34"/>
      <c r="M410" s="34"/>
      <c r="N410" s="34"/>
      <c r="O410" s="35"/>
      <c r="P410" s="34"/>
      <c r="Q410" s="36"/>
      <c r="R410" s="37"/>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c r="A411" s="31" t="s">
        <v>404</v>
      </c>
      <c r="B411" s="31" t="s">
        <v>1109</v>
      </c>
      <c r="C411" s="32">
        <v>0.27777777777777779</v>
      </c>
      <c r="D411" s="31" t="s">
        <v>406</v>
      </c>
      <c r="E411" s="31" t="s">
        <v>80</v>
      </c>
      <c r="F411" s="31" t="s">
        <v>1192</v>
      </c>
      <c r="G411" s="289"/>
      <c r="H411" s="33"/>
      <c r="I411" s="34"/>
      <c r="J411" s="34"/>
      <c r="K411" s="34"/>
      <c r="L411" s="34"/>
      <c r="M411" s="34"/>
      <c r="N411" s="34"/>
      <c r="O411" s="35"/>
      <c r="P411" s="34"/>
      <c r="Q411" s="36"/>
      <c r="R411" s="37"/>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c r="A412" s="31" t="s">
        <v>428</v>
      </c>
      <c r="B412" s="31" t="s">
        <v>1143</v>
      </c>
      <c r="C412" s="32">
        <v>0.35416666666666669</v>
      </c>
      <c r="D412" s="31" t="s">
        <v>27</v>
      </c>
      <c r="E412" s="31" t="s">
        <v>53</v>
      </c>
      <c r="F412" s="31" t="s">
        <v>1231</v>
      </c>
      <c r="G412" s="289"/>
      <c r="H412" s="33"/>
      <c r="I412" s="34"/>
      <c r="J412" s="34"/>
      <c r="K412" s="34"/>
      <c r="L412" s="34"/>
      <c r="M412" s="34"/>
      <c r="N412" s="34"/>
      <c r="O412" s="35"/>
      <c r="P412" s="34"/>
      <c r="Q412" s="36"/>
      <c r="R412" s="37"/>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c r="A413" s="31" t="s">
        <v>60</v>
      </c>
      <c r="B413" s="31" t="s">
        <v>1119</v>
      </c>
      <c r="C413" s="32">
        <v>0.2986111111111111</v>
      </c>
      <c r="D413" s="31" t="s">
        <v>62</v>
      </c>
      <c r="E413" s="31" t="s">
        <v>80</v>
      </c>
      <c r="F413" s="31" t="s">
        <v>593</v>
      </c>
      <c r="G413" s="289"/>
      <c r="H413" s="33"/>
      <c r="I413" s="34"/>
      <c r="J413" s="34"/>
      <c r="K413" s="34"/>
      <c r="L413" s="34"/>
      <c r="M413" s="34"/>
      <c r="N413" s="34"/>
      <c r="O413" s="35"/>
      <c r="P413" s="34"/>
      <c r="Q413" s="36"/>
      <c r="R413" s="37"/>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c r="A414" s="38" t="s">
        <v>60</v>
      </c>
      <c r="B414" s="38" t="s">
        <v>1119</v>
      </c>
      <c r="C414" s="39">
        <v>0.2986111111111111</v>
      </c>
      <c r="D414" s="38" t="s">
        <v>65</v>
      </c>
      <c r="E414" s="38" t="s">
        <v>71</v>
      </c>
      <c r="F414" s="38" t="s">
        <v>1221</v>
      </c>
      <c r="G414" s="289"/>
      <c r="H414" s="33"/>
      <c r="I414" s="34"/>
      <c r="J414" s="34"/>
      <c r="K414" s="34"/>
      <c r="L414" s="34"/>
      <c r="M414" s="34"/>
      <c r="N414" s="34"/>
      <c r="O414" s="35"/>
      <c r="P414" s="34"/>
      <c r="Q414" s="36"/>
      <c r="R414" s="37"/>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c r="A415" s="40" t="s">
        <v>60</v>
      </c>
      <c r="B415" s="40" t="s">
        <v>1122</v>
      </c>
      <c r="C415" s="41">
        <v>0.68402777777777779</v>
      </c>
      <c r="D415" s="40" t="s">
        <v>62</v>
      </c>
      <c r="E415" s="40" t="s">
        <v>69</v>
      </c>
      <c r="F415" s="40" t="s">
        <v>593</v>
      </c>
      <c r="G415" s="289"/>
      <c r="H415" s="33"/>
      <c r="I415" s="34"/>
      <c r="J415" s="34"/>
      <c r="K415" s="34"/>
      <c r="L415" s="34"/>
      <c r="M415" s="34"/>
      <c r="N415" s="34"/>
      <c r="O415" s="35"/>
      <c r="P415" s="34"/>
      <c r="Q415" s="36"/>
      <c r="R415" s="37"/>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c r="A416" s="38" t="s">
        <v>60</v>
      </c>
      <c r="B416" s="38" t="s">
        <v>1122</v>
      </c>
      <c r="C416" s="39">
        <v>0.68402777777777779</v>
      </c>
      <c r="D416" s="38" t="s">
        <v>65</v>
      </c>
      <c r="E416" s="38" t="s">
        <v>71</v>
      </c>
      <c r="F416" s="38" t="s">
        <v>1221</v>
      </c>
      <c r="G416" s="289"/>
      <c r="H416" s="33"/>
      <c r="I416" s="34"/>
      <c r="J416" s="34"/>
      <c r="K416" s="34"/>
      <c r="L416" s="34"/>
      <c r="M416" s="34"/>
      <c r="N416" s="34"/>
      <c r="O416" s="35"/>
      <c r="P416" s="34"/>
      <c r="Q416" s="36"/>
      <c r="R416" s="37"/>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c r="A417" s="40" t="s">
        <v>60</v>
      </c>
      <c r="B417" s="40" t="s">
        <v>1126</v>
      </c>
      <c r="C417" s="41">
        <v>0.55208333333333337</v>
      </c>
      <c r="D417" s="40" t="s">
        <v>62</v>
      </c>
      <c r="E417" s="40" t="s">
        <v>69</v>
      </c>
      <c r="F417" s="40" t="s">
        <v>593</v>
      </c>
      <c r="G417" s="289"/>
      <c r="H417" s="33"/>
      <c r="I417" s="34"/>
      <c r="J417" s="34"/>
      <c r="K417" s="34"/>
      <c r="L417" s="34"/>
      <c r="M417" s="34"/>
      <c r="N417" s="34"/>
      <c r="O417" s="35"/>
      <c r="P417" s="34"/>
      <c r="Q417" s="36"/>
      <c r="R417" s="37"/>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c r="A418" s="38" t="s">
        <v>60</v>
      </c>
      <c r="B418" s="38" t="s">
        <v>1126</v>
      </c>
      <c r="C418" s="39">
        <v>0.55208333333333337</v>
      </c>
      <c r="D418" s="38" t="s">
        <v>65</v>
      </c>
      <c r="E418" s="38" t="s">
        <v>71</v>
      </c>
      <c r="F418" s="38" t="s">
        <v>1221</v>
      </c>
      <c r="G418" s="289"/>
      <c r="H418" s="33"/>
      <c r="I418" s="34"/>
      <c r="J418" s="34"/>
      <c r="K418" s="34"/>
      <c r="L418" s="34"/>
      <c r="M418" s="34"/>
      <c r="N418" s="34"/>
      <c r="O418" s="35"/>
      <c r="P418" s="34"/>
      <c r="Q418" s="36"/>
      <c r="R418" s="37"/>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c r="A419" s="40" t="s">
        <v>60</v>
      </c>
      <c r="B419" s="40" t="s">
        <v>1127</v>
      </c>
      <c r="C419" s="41">
        <v>0.4826388888888889</v>
      </c>
      <c r="D419" s="40" t="s">
        <v>62</v>
      </c>
      <c r="E419" s="40" t="s">
        <v>69</v>
      </c>
      <c r="F419" s="40" t="s">
        <v>593</v>
      </c>
      <c r="G419" s="289"/>
      <c r="H419" s="33"/>
      <c r="I419" s="34"/>
      <c r="J419" s="34"/>
      <c r="K419" s="34"/>
      <c r="L419" s="34"/>
      <c r="M419" s="34"/>
      <c r="N419" s="34"/>
      <c r="O419" s="35"/>
      <c r="P419" s="34"/>
      <c r="Q419" s="36"/>
      <c r="R419" s="37"/>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c r="A420" s="38" t="s">
        <v>60</v>
      </c>
      <c r="B420" s="38" t="s">
        <v>1127</v>
      </c>
      <c r="C420" s="39">
        <v>0.4826388888888889</v>
      </c>
      <c r="D420" s="38" t="s">
        <v>65</v>
      </c>
      <c r="E420" s="38" t="s">
        <v>71</v>
      </c>
      <c r="F420" s="38" t="s">
        <v>1221</v>
      </c>
      <c r="G420" s="289"/>
      <c r="H420" s="33"/>
      <c r="I420" s="34"/>
      <c r="J420" s="34"/>
      <c r="K420" s="34"/>
      <c r="L420" s="34"/>
      <c r="M420" s="34"/>
      <c r="N420" s="34"/>
      <c r="O420" s="35"/>
      <c r="P420" s="34"/>
      <c r="Q420" s="36"/>
      <c r="R420" s="37"/>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c r="A421" s="40" t="s">
        <v>60</v>
      </c>
      <c r="B421" s="40" t="s">
        <v>1125</v>
      </c>
      <c r="C421" s="41">
        <v>0.83680555555555547</v>
      </c>
      <c r="D421" s="40" t="s">
        <v>62</v>
      </c>
      <c r="E421" s="40" t="s">
        <v>69</v>
      </c>
      <c r="F421" s="40" t="s">
        <v>1200</v>
      </c>
      <c r="G421" s="289"/>
      <c r="H421" s="33"/>
      <c r="I421" s="34"/>
      <c r="J421" s="34"/>
      <c r="K421" s="34"/>
      <c r="L421" s="34"/>
      <c r="M421" s="34"/>
      <c r="N421" s="34"/>
      <c r="O421" s="35"/>
      <c r="P421" s="34"/>
      <c r="Q421" s="36"/>
      <c r="R421" s="37"/>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c r="A422" s="38" t="s">
        <v>60</v>
      </c>
      <c r="B422" s="38" t="s">
        <v>1125</v>
      </c>
      <c r="C422" s="39">
        <v>0.83680555555555547</v>
      </c>
      <c r="D422" s="38" t="s">
        <v>65</v>
      </c>
      <c r="E422" s="38" t="s">
        <v>71</v>
      </c>
      <c r="F422" s="38" t="s">
        <v>1201</v>
      </c>
      <c r="G422" s="289"/>
      <c r="H422" s="33"/>
      <c r="I422" s="34"/>
      <c r="J422" s="34"/>
      <c r="K422" s="34"/>
      <c r="L422" s="34"/>
      <c r="M422" s="34"/>
      <c r="N422" s="34"/>
      <c r="O422" s="35"/>
      <c r="P422" s="34"/>
      <c r="Q422" s="36"/>
      <c r="R422" s="37"/>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c r="A423" s="40" t="s">
        <v>60</v>
      </c>
      <c r="B423" s="40" t="s">
        <v>1116</v>
      </c>
      <c r="C423" s="41">
        <v>0.76041666666666663</v>
      </c>
      <c r="D423" s="40" t="s">
        <v>65</v>
      </c>
      <c r="E423" s="40" t="s">
        <v>75</v>
      </c>
      <c r="F423" s="40" t="s">
        <v>1222</v>
      </c>
      <c r="G423" s="289"/>
      <c r="H423" s="33"/>
      <c r="I423" s="34"/>
      <c r="J423" s="34"/>
      <c r="K423" s="34"/>
      <c r="L423" s="34"/>
      <c r="M423" s="34"/>
      <c r="N423" s="34"/>
      <c r="O423" s="35"/>
      <c r="P423" s="34"/>
      <c r="Q423" s="36"/>
      <c r="R423" s="37"/>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c r="A424" s="40" t="s">
        <v>60</v>
      </c>
      <c r="B424" s="40" t="s">
        <v>1114</v>
      </c>
      <c r="C424" s="41">
        <v>0.5</v>
      </c>
      <c r="D424" s="40" t="s">
        <v>65</v>
      </c>
      <c r="E424" s="40" t="s">
        <v>75</v>
      </c>
      <c r="F424" s="40" t="s">
        <v>1222</v>
      </c>
      <c r="G424" s="289"/>
      <c r="H424" s="33"/>
      <c r="I424" s="34"/>
      <c r="J424" s="34"/>
      <c r="K424" s="34"/>
      <c r="L424" s="34"/>
      <c r="M424" s="34"/>
      <c r="N424" s="34"/>
      <c r="O424" s="35"/>
      <c r="P424" s="34"/>
      <c r="Q424" s="36"/>
      <c r="R424" s="37"/>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c r="A425" s="42" t="s">
        <v>60</v>
      </c>
      <c r="B425" s="42" t="s">
        <v>1118</v>
      </c>
      <c r="C425" s="43">
        <v>0.81597222222222221</v>
      </c>
      <c r="D425" s="42" t="s">
        <v>65</v>
      </c>
      <c r="E425" s="42" t="s">
        <v>75</v>
      </c>
      <c r="F425" s="42" t="s">
        <v>1222</v>
      </c>
      <c r="G425" s="290"/>
      <c r="H425" s="308"/>
      <c r="I425" s="191"/>
      <c r="J425" s="191"/>
      <c r="K425" s="191"/>
      <c r="L425" s="191"/>
      <c r="M425" s="191"/>
      <c r="N425" s="191"/>
      <c r="O425" s="192"/>
      <c r="P425" s="191"/>
      <c r="Q425" s="193"/>
      <c r="R425" s="309"/>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4.45" customHeight="1">
      <c r="A426" s="316"/>
      <c r="B426" s="312"/>
      <c r="C426" s="312"/>
      <c r="D426" s="312"/>
      <c r="E426" s="312"/>
      <c r="F426" s="312"/>
      <c r="G426" s="312"/>
      <c r="H426" s="312"/>
      <c r="I426" s="312"/>
      <c r="J426" s="312"/>
      <c r="K426" s="312"/>
      <c r="L426" s="312"/>
      <c r="M426" s="312"/>
      <c r="N426" s="312"/>
      <c r="O426" s="312"/>
      <c r="P426" s="312"/>
      <c r="Q426" s="312"/>
      <c r="R426" s="315"/>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22.15" customHeight="1">
      <c r="A427" s="293" t="s">
        <v>5</v>
      </c>
      <c r="B427" s="294"/>
      <c r="C427" s="294"/>
      <c r="D427" s="294"/>
      <c r="E427" s="294"/>
      <c r="F427" s="294"/>
      <c r="G427" s="5">
        <v>45987</v>
      </c>
      <c r="H427" s="295" t="s">
        <v>6</v>
      </c>
      <c r="I427" s="292"/>
      <c r="J427" s="292"/>
      <c r="K427" s="292"/>
      <c r="L427" s="292"/>
      <c r="M427" s="292"/>
      <c r="N427" s="292"/>
      <c r="O427" s="292"/>
      <c r="P427" s="292"/>
      <c r="Q427" s="292"/>
      <c r="R427" s="292"/>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24" customHeight="1">
      <c r="A428" s="44" t="s">
        <v>7</v>
      </c>
      <c r="B428" s="44" t="s">
        <v>8</v>
      </c>
      <c r="C428" s="45" t="s">
        <v>9</v>
      </c>
      <c r="D428" s="44" t="s">
        <v>10</v>
      </c>
      <c r="E428" s="44" t="s">
        <v>11</v>
      </c>
      <c r="F428" s="44" t="s">
        <v>12</v>
      </c>
      <c r="G428" s="46" t="s">
        <v>13</v>
      </c>
      <c r="H428" s="44" t="s">
        <v>14</v>
      </c>
      <c r="I428" s="47" t="s">
        <v>15</v>
      </c>
      <c r="J428" s="48" t="s">
        <v>16</v>
      </c>
      <c r="K428" s="49" t="s">
        <v>17</v>
      </c>
      <c r="L428" s="48" t="s">
        <v>18</v>
      </c>
      <c r="M428" s="48" t="s">
        <v>19</v>
      </c>
      <c r="N428" s="48" t="s">
        <v>20</v>
      </c>
      <c r="O428" s="44" t="s">
        <v>21</v>
      </c>
      <c r="P428" s="45" t="s">
        <v>22</v>
      </c>
      <c r="Q428" s="48" t="s">
        <v>23</v>
      </c>
      <c r="R428" s="44" t="s">
        <v>24</v>
      </c>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c r="A429" s="50" t="s">
        <v>40</v>
      </c>
      <c r="B429" s="50" t="s">
        <v>1093</v>
      </c>
      <c r="C429" s="51">
        <v>0.44791666666666669</v>
      </c>
      <c r="D429" s="50" t="s">
        <v>42</v>
      </c>
      <c r="E429" s="50" t="s">
        <v>1232</v>
      </c>
      <c r="F429" s="50" t="s">
        <v>1206</v>
      </c>
      <c r="G429" s="288"/>
      <c r="H429" s="33"/>
      <c r="I429" s="34"/>
      <c r="J429" s="34"/>
      <c r="K429" s="34"/>
      <c r="L429" s="34"/>
      <c r="M429" s="34"/>
      <c r="N429" s="34"/>
      <c r="O429" s="35"/>
      <c r="P429" s="34"/>
      <c r="Q429" s="36"/>
      <c r="R429" s="37"/>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c r="A430" s="38" t="s">
        <v>40</v>
      </c>
      <c r="B430" s="38" t="s">
        <v>1093</v>
      </c>
      <c r="C430" s="39">
        <v>0.44791666666666669</v>
      </c>
      <c r="D430" s="38" t="s">
        <v>45</v>
      </c>
      <c r="E430" s="38" t="s">
        <v>1210</v>
      </c>
      <c r="F430" s="38" t="s">
        <v>1207</v>
      </c>
      <c r="G430" s="289"/>
      <c r="H430" s="33"/>
      <c r="I430" s="34"/>
      <c r="J430" s="34"/>
      <c r="K430" s="34"/>
      <c r="L430" s="34"/>
      <c r="M430" s="34"/>
      <c r="N430" s="34"/>
      <c r="O430" s="35"/>
      <c r="P430" s="34"/>
      <c r="Q430" s="36"/>
      <c r="R430" s="37"/>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c r="A431" s="38" t="s">
        <v>40</v>
      </c>
      <c r="B431" s="38" t="s">
        <v>1093</v>
      </c>
      <c r="C431" s="39">
        <v>0.44791666666666669</v>
      </c>
      <c r="D431" s="38" t="s">
        <v>48</v>
      </c>
      <c r="E431" s="38" t="s">
        <v>1210</v>
      </c>
      <c r="F431" s="38" t="s">
        <v>44</v>
      </c>
      <c r="G431" s="289"/>
      <c r="H431" s="33"/>
      <c r="I431" s="34"/>
      <c r="J431" s="34"/>
      <c r="K431" s="34"/>
      <c r="L431" s="34"/>
      <c r="M431" s="34"/>
      <c r="N431" s="34"/>
      <c r="O431" s="35"/>
      <c r="P431" s="34"/>
      <c r="Q431" s="36"/>
      <c r="R431" s="37"/>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c r="A432" s="40" t="s">
        <v>40</v>
      </c>
      <c r="B432" s="40" t="s">
        <v>1096</v>
      </c>
      <c r="C432" s="41">
        <v>0.5</v>
      </c>
      <c r="D432" s="40" t="s">
        <v>42</v>
      </c>
      <c r="E432" s="40" t="s">
        <v>1233</v>
      </c>
      <c r="F432" s="40" t="s">
        <v>1206</v>
      </c>
      <c r="G432" s="289"/>
      <c r="H432" s="33"/>
      <c r="I432" s="34"/>
      <c r="J432" s="34"/>
      <c r="K432" s="34"/>
      <c r="L432" s="34"/>
      <c r="M432" s="34"/>
      <c r="N432" s="34"/>
      <c r="O432" s="35"/>
      <c r="P432" s="34"/>
      <c r="Q432" s="36"/>
      <c r="R432" s="37"/>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c r="A433" s="38" t="s">
        <v>40</v>
      </c>
      <c r="B433" s="38" t="s">
        <v>1096</v>
      </c>
      <c r="C433" s="39">
        <v>0.5</v>
      </c>
      <c r="D433" s="38" t="s">
        <v>45</v>
      </c>
      <c r="E433" s="38" t="s">
        <v>1234</v>
      </c>
      <c r="F433" s="38" t="s">
        <v>1207</v>
      </c>
      <c r="G433" s="289"/>
      <c r="H433" s="33"/>
      <c r="I433" s="34"/>
      <c r="J433" s="34"/>
      <c r="K433" s="34"/>
      <c r="L433" s="34"/>
      <c r="M433" s="34"/>
      <c r="N433" s="34"/>
      <c r="O433" s="35"/>
      <c r="P433" s="34"/>
      <c r="Q433" s="36"/>
      <c r="R433" s="37"/>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c r="A434" s="38" t="s">
        <v>40</v>
      </c>
      <c r="B434" s="38" t="s">
        <v>1096</v>
      </c>
      <c r="C434" s="39">
        <v>0.5</v>
      </c>
      <c r="D434" s="38" t="s">
        <v>48</v>
      </c>
      <c r="E434" s="38" t="s">
        <v>1234</v>
      </c>
      <c r="F434" s="38" t="s">
        <v>44</v>
      </c>
      <c r="G434" s="289"/>
      <c r="H434" s="33"/>
      <c r="I434" s="34"/>
      <c r="J434" s="34"/>
      <c r="K434" s="34"/>
      <c r="L434" s="34"/>
      <c r="M434" s="34"/>
      <c r="N434" s="34"/>
      <c r="O434" s="35"/>
      <c r="P434" s="34"/>
      <c r="Q434" s="36"/>
      <c r="R434" s="37"/>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c r="A435" s="40" t="s">
        <v>40</v>
      </c>
      <c r="B435" s="40" t="s">
        <v>1099</v>
      </c>
      <c r="C435" s="41">
        <v>0.81597222222222221</v>
      </c>
      <c r="D435" s="40" t="s">
        <v>42</v>
      </c>
      <c r="E435" s="40" t="s">
        <v>393</v>
      </c>
      <c r="F435" s="40" t="s">
        <v>1206</v>
      </c>
      <c r="G435" s="289"/>
      <c r="H435" s="33"/>
      <c r="I435" s="34"/>
      <c r="J435" s="34"/>
      <c r="K435" s="34"/>
      <c r="L435" s="34"/>
      <c r="M435" s="34"/>
      <c r="N435" s="34"/>
      <c r="O435" s="35"/>
      <c r="P435" s="34"/>
      <c r="Q435" s="36"/>
      <c r="R435" s="37"/>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c r="A436" s="38" t="s">
        <v>40</v>
      </c>
      <c r="B436" s="38" t="s">
        <v>1099</v>
      </c>
      <c r="C436" s="39">
        <v>0.81597222222222221</v>
      </c>
      <c r="D436" s="38" t="s">
        <v>45</v>
      </c>
      <c r="E436" s="38" t="s">
        <v>86</v>
      </c>
      <c r="F436" s="38" t="s">
        <v>1207</v>
      </c>
      <c r="G436" s="289"/>
      <c r="H436" s="33"/>
      <c r="I436" s="34"/>
      <c r="J436" s="34"/>
      <c r="K436" s="34"/>
      <c r="L436" s="34"/>
      <c r="M436" s="34"/>
      <c r="N436" s="34"/>
      <c r="O436" s="35"/>
      <c r="P436" s="34"/>
      <c r="Q436" s="36"/>
      <c r="R436" s="37"/>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c r="A437" s="38" t="s">
        <v>40</v>
      </c>
      <c r="B437" s="38" t="s">
        <v>1099</v>
      </c>
      <c r="C437" s="39">
        <v>0.81597222222222221</v>
      </c>
      <c r="D437" s="38" t="s">
        <v>48</v>
      </c>
      <c r="E437" s="38" t="s">
        <v>86</v>
      </c>
      <c r="F437" s="38" t="s">
        <v>44</v>
      </c>
      <c r="G437" s="289"/>
      <c r="H437" s="33"/>
      <c r="I437" s="34"/>
      <c r="J437" s="34"/>
      <c r="K437" s="34"/>
      <c r="L437" s="34"/>
      <c r="M437" s="34"/>
      <c r="N437" s="34"/>
      <c r="O437" s="35"/>
      <c r="P437" s="34"/>
      <c r="Q437" s="36"/>
      <c r="R437" s="37"/>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c r="A438" s="40" t="s">
        <v>40</v>
      </c>
      <c r="B438" s="40" t="s">
        <v>1098</v>
      </c>
      <c r="C438" s="41">
        <v>0.76041666666666663</v>
      </c>
      <c r="D438" s="40" t="s">
        <v>42</v>
      </c>
      <c r="E438" s="40" t="s">
        <v>110</v>
      </c>
      <c r="F438" s="40" t="s">
        <v>1208</v>
      </c>
      <c r="G438" s="289"/>
      <c r="H438" s="33"/>
      <c r="I438" s="34"/>
      <c r="J438" s="34"/>
      <c r="K438" s="34"/>
      <c r="L438" s="34"/>
      <c r="M438" s="34"/>
      <c r="N438" s="34"/>
      <c r="O438" s="35"/>
      <c r="P438" s="34"/>
      <c r="Q438" s="36"/>
      <c r="R438" s="37"/>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c r="A439" s="38" t="s">
        <v>40</v>
      </c>
      <c r="B439" s="38" t="s">
        <v>1098</v>
      </c>
      <c r="C439" s="39">
        <v>0.76041666666666663</v>
      </c>
      <c r="D439" s="38" t="s">
        <v>45</v>
      </c>
      <c r="E439" s="38" t="s">
        <v>111</v>
      </c>
      <c r="F439" s="38" t="s">
        <v>907</v>
      </c>
      <c r="G439" s="289"/>
      <c r="H439" s="33"/>
      <c r="I439" s="34"/>
      <c r="J439" s="34"/>
      <c r="K439" s="34"/>
      <c r="L439" s="34"/>
      <c r="M439" s="34"/>
      <c r="N439" s="34"/>
      <c r="O439" s="35"/>
      <c r="P439" s="34"/>
      <c r="Q439" s="36"/>
      <c r="R439" s="37"/>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c r="A440" s="38" t="s">
        <v>40</v>
      </c>
      <c r="B440" s="38" t="s">
        <v>1098</v>
      </c>
      <c r="C440" s="39">
        <v>0.76041666666666663</v>
      </c>
      <c r="D440" s="38" t="s">
        <v>48</v>
      </c>
      <c r="E440" s="38" t="s">
        <v>111</v>
      </c>
      <c r="F440" s="38" t="s">
        <v>44</v>
      </c>
      <c r="G440" s="289"/>
      <c r="H440" s="33"/>
      <c r="I440" s="34"/>
      <c r="J440" s="34"/>
      <c r="K440" s="34"/>
      <c r="L440" s="34"/>
      <c r="M440" s="34"/>
      <c r="N440" s="34"/>
      <c r="O440" s="35"/>
      <c r="P440" s="34"/>
      <c r="Q440" s="36"/>
      <c r="R440" s="37"/>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c r="A441" s="31" t="s">
        <v>399</v>
      </c>
      <c r="B441" s="31" t="s">
        <v>1133</v>
      </c>
      <c r="C441" s="32">
        <v>0.2361111111111111</v>
      </c>
      <c r="D441" s="31" t="s">
        <v>401</v>
      </c>
      <c r="E441" s="31" t="s">
        <v>118</v>
      </c>
      <c r="F441" s="31" t="s">
        <v>1223</v>
      </c>
      <c r="G441" s="289"/>
      <c r="H441" s="33"/>
      <c r="I441" s="34"/>
      <c r="J441" s="34"/>
      <c r="K441" s="34"/>
      <c r="L441" s="34"/>
      <c r="M441" s="34"/>
      <c r="N441" s="34"/>
      <c r="O441" s="35"/>
      <c r="P441" s="34"/>
      <c r="Q441" s="36"/>
      <c r="R441" s="37"/>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c r="A442" s="38" t="s">
        <v>399</v>
      </c>
      <c r="B442" s="38" t="s">
        <v>1133</v>
      </c>
      <c r="C442" s="39">
        <v>0.2361111111111111</v>
      </c>
      <c r="D442" s="38" t="s">
        <v>48</v>
      </c>
      <c r="E442" s="38" t="s">
        <v>111</v>
      </c>
      <c r="F442" s="38" t="s">
        <v>1224</v>
      </c>
      <c r="G442" s="289"/>
      <c r="H442" s="33"/>
      <c r="I442" s="34"/>
      <c r="J442" s="34"/>
      <c r="K442" s="34"/>
      <c r="L442" s="34"/>
      <c r="M442" s="34"/>
      <c r="N442" s="34"/>
      <c r="O442" s="35"/>
      <c r="P442" s="34"/>
      <c r="Q442" s="36"/>
      <c r="R442" s="37"/>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c r="A443" s="31" t="s">
        <v>50</v>
      </c>
      <c r="B443" s="31" t="s">
        <v>1100</v>
      </c>
      <c r="C443" s="32">
        <v>0.30555555555555552</v>
      </c>
      <c r="D443" s="31" t="s">
        <v>52</v>
      </c>
      <c r="E443" s="31" t="s">
        <v>311</v>
      </c>
      <c r="F443" s="31" t="s">
        <v>1225</v>
      </c>
      <c r="G443" s="289"/>
      <c r="H443" s="33"/>
      <c r="I443" s="34"/>
      <c r="J443" s="34"/>
      <c r="K443" s="34"/>
      <c r="L443" s="34"/>
      <c r="M443" s="34"/>
      <c r="N443" s="34"/>
      <c r="O443" s="35"/>
      <c r="P443" s="34"/>
      <c r="Q443" s="36"/>
      <c r="R443" s="37"/>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c r="A444" s="38" t="s">
        <v>50</v>
      </c>
      <c r="B444" s="38" t="s">
        <v>1100</v>
      </c>
      <c r="C444" s="39">
        <v>0.30555555555555552</v>
      </c>
      <c r="D444" s="38" t="s">
        <v>55</v>
      </c>
      <c r="E444" s="38" t="s">
        <v>153</v>
      </c>
      <c r="F444" s="38" t="s">
        <v>1226</v>
      </c>
      <c r="G444" s="289"/>
      <c r="H444" s="33"/>
      <c r="I444" s="34"/>
      <c r="J444" s="34"/>
      <c r="K444" s="34"/>
      <c r="L444" s="34"/>
      <c r="M444" s="34"/>
      <c r="N444" s="34"/>
      <c r="O444" s="35"/>
      <c r="P444" s="34"/>
      <c r="Q444" s="36"/>
      <c r="R444" s="37"/>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c r="A445" s="38" t="s">
        <v>50</v>
      </c>
      <c r="B445" s="38" t="s">
        <v>1100</v>
      </c>
      <c r="C445" s="39">
        <v>0.30555555555555552</v>
      </c>
      <c r="D445" s="38" t="s">
        <v>58</v>
      </c>
      <c r="E445" s="38" t="s">
        <v>153</v>
      </c>
      <c r="F445" s="38" t="s">
        <v>1227</v>
      </c>
      <c r="G445" s="289"/>
      <c r="H445" s="33"/>
      <c r="I445" s="34"/>
      <c r="J445" s="34"/>
      <c r="K445" s="34"/>
      <c r="L445" s="34"/>
      <c r="M445" s="34"/>
      <c r="N445" s="34"/>
      <c r="O445" s="35"/>
      <c r="P445" s="34"/>
      <c r="Q445" s="36"/>
      <c r="R445" s="37"/>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c r="A446" s="40" t="s">
        <v>50</v>
      </c>
      <c r="B446" s="40" t="s">
        <v>1101</v>
      </c>
      <c r="C446" s="41">
        <v>0.42708333333333331</v>
      </c>
      <c r="D446" s="40" t="s">
        <v>52</v>
      </c>
      <c r="E446" s="40" t="s">
        <v>133</v>
      </c>
      <c r="F446" s="40" t="s">
        <v>1225</v>
      </c>
      <c r="G446" s="289"/>
      <c r="H446" s="33"/>
      <c r="I446" s="34"/>
      <c r="J446" s="34"/>
      <c r="K446" s="34"/>
      <c r="L446" s="34"/>
      <c r="M446" s="34"/>
      <c r="N446" s="34"/>
      <c r="O446" s="35"/>
      <c r="P446" s="34"/>
      <c r="Q446" s="36"/>
      <c r="R446" s="37"/>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c r="A447" s="38" t="s">
        <v>50</v>
      </c>
      <c r="B447" s="38" t="s">
        <v>1101</v>
      </c>
      <c r="C447" s="39">
        <v>0.42708333333333331</v>
      </c>
      <c r="D447" s="38" t="s">
        <v>55</v>
      </c>
      <c r="E447" s="38" t="s">
        <v>56</v>
      </c>
      <c r="F447" s="38" t="s">
        <v>1226</v>
      </c>
      <c r="G447" s="289"/>
      <c r="H447" s="33"/>
      <c r="I447" s="34"/>
      <c r="J447" s="34"/>
      <c r="K447" s="34"/>
      <c r="L447" s="34"/>
      <c r="M447" s="34"/>
      <c r="N447" s="34"/>
      <c r="O447" s="35"/>
      <c r="P447" s="34"/>
      <c r="Q447" s="36"/>
      <c r="R447" s="37"/>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c r="A448" s="38" t="s">
        <v>50</v>
      </c>
      <c r="B448" s="38" t="s">
        <v>1101</v>
      </c>
      <c r="C448" s="39">
        <v>0.42708333333333331</v>
      </c>
      <c r="D448" s="38" t="s">
        <v>58</v>
      </c>
      <c r="E448" s="38" t="s">
        <v>56</v>
      </c>
      <c r="F448" s="38" t="s">
        <v>1227</v>
      </c>
      <c r="G448" s="289"/>
      <c r="H448" s="33"/>
      <c r="I448" s="34"/>
      <c r="J448" s="34"/>
      <c r="K448" s="34"/>
      <c r="L448" s="34"/>
      <c r="M448" s="34"/>
      <c r="N448" s="34"/>
      <c r="O448" s="35"/>
      <c r="P448" s="34"/>
      <c r="Q448" s="36"/>
      <c r="R448" s="37"/>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c r="A449" s="40" t="s">
        <v>50</v>
      </c>
      <c r="B449" s="40" t="s">
        <v>1102</v>
      </c>
      <c r="C449" s="41">
        <v>0.375</v>
      </c>
      <c r="D449" s="40" t="s">
        <v>52</v>
      </c>
      <c r="E449" s="40" t="s">
        <v>133</v>
      </c>
      <c r="F449" s="40" t="s">
        <v>1225</v>
      </c>
      <c r="G449" s="289"/>
      <c r="H449" s="33"/>
      <c r="I449" s="34"/>
      <c r="J449" s="34"/>
      <c r="K449" s="34"/>
      <c r="L449" s="34"/>
      <c r="M449" s="34"/>
      <c r="N449" s="34"/>
      <c r="O449" s="35"/>
      <c r="P449" s="34"/>
      <c r="Q449" s="36"/>
      <c r="R449" s="37"/>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c r="A450" s="38" t="s">
        <v>50</v>
      </c>
      <c r="B450" s="38" t="s">
        <v>1102</v>
      </c>
      <c r="C450" s="39">
        <v>0.375</v>
      </c>
      <c r="D450" s="38" t="s">
        <v>55</v>
      </c>
      <c r="E450" s="38" t="s">
        <v>56</v>
      </c>
      <c r="F450" s="38" t="s">
        <v>1226</v>
      </c>
      <c r="G450" s="289"/>
      <c r="H450" s="33"/>
      <c r="I450" s="34"/>
      <c r="J450" s="34"/>
      <c r="K450" s="34"/>
      <c r="L450" s="34"/>
      <c r="M450" s="34"/>
      <c r="N450" s="34"/>
      <c r="O450" s="35"/>
      <c r="P450" s="34"/>
      <c r="Q450" s="36"/>
      <c r="R450" s="37"/>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c r="A451" s="38" t="s">
        <v>50</v>
      </c>
      <c r="B451" s="38" t="s">
        <v>1102</v>
      </c>
      <c r="C451" s="39">
        <v>0.375</v>
      </c>
      <c r="D451" s="38" t="s">
        <v>58</v>
      </c>
      <c r="E451" s="38" t="s">
        <v>56</v>
      </c>
      <c r="F451" s="38" t="s">
        <v>1227</v>
      </c>
      <c r="G451" s="289"/>
      <c r="H451" s="33"/>
      <c r="I451" s="34"/>
      <c r="J451" s="34"/>
      <c r="K451" s="34"/>
      <c r="L451" s="34"/>
      <c r="M451" s="34"/>
      <c r="N451" s="34"/>
      <c r="O451" s="35"/>
      <c r="P451" s="34"/>
      <c r="Q451" s="36"/>
      <c r="R451" s="37"/>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c r="A452" s="40" t="s">
        <v>50</v>
      </c>
      <c r="B452" s="40" t="s">
        <v>1105</v>
      </c>
      <c r="C452" s="41">
        <v>0.56597222222222221</v>
      </c>
      <c r="D452" s="40" t="s">
        <v>52</v>
      </c>
      <c r="E452" s="40" t="s">
        <v>75</v>
      </c>
      <c r="F452" s="40" t="s">
        <v>1225</v>
      </c>
      <c r="G452" s="289"/>
      <c r="H452" s="33"/>
      <c r="I452" s="34"/>
      <c r="J452" s="34"/>
      <c r="K452" s="34"/>
      <c r="L452" s="34"/>
      <c r="M452" s="34"/>
      <c r="N452" s="34"/>
      <c r="O452" s="35"/>
      <c r="P452" s="34"/>
      <c r="Q452" s="36"/>
      <c r="R452" s="37"/>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c r="A453" s="38" t="s">
        <v>50</v>
      </c>
      <c r="B453" s="38" t="s">
        <v>1105</v>
      </c>
      <c r="C453" s="39">
        <v>0.56597222222222221</v>
      </c>
      <c r="D453" s="38" t="s">
        <v>55</v>
      </c>
      <c r="E453" s="38" t="s">
        <v>66</v>
      </c>
      <c r="F453" s="38" t="s">
        <v>1226</v>
      </c>
      <c r="G453" s="289"/>
      <c r="H453" s="33"/>
      <c r="I453" s="34"/>
      <c r="J453" s="34"/>
      <c r="K453" s="34"/>
      <c r="L453" s="34"/>
      <c r="M453" s="34"/>
      <c r="N453" s="34"/>
      <c r="O453" s="35"/>
      <c r="P453" s="34"/>
      <c r="Q453" s="36"/>
      <c r="R453" s="37"/>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c r="A454" s="38" t="s">
        <v>50</v>
      </c>
      <c r="B454" s="38" t="s">
        <v>1105</v>
      </c>
      <c r="C454" s="39">
        <v>0.56597222222222221</v>
      </c>
      <c r="D454" s="38" t="s">
        <v>58</v>
      </c>
      <c r="E454" s="38" t="s">
        <v>66</v>
      </c>
      <c r="F454" s="38" t="s">
        <v>1227</v>
      </c>
      <c r="G454" s="289"/>
      <c r="H454" s="33"/>
      <c r="I454" s="34"/>
      <c r="J454" s="34"/>
      <c r="K454" s="34"/>
      <c r="L454" s="34"/>
      <c r="M454" s="34"/>
      <c r="N454" s="34"/>
      <c r="O454" s="35"/>
      <c r="P454" s="34"/>
      <c r="Q454" s="36"/>
      <c r="R454" s="37"/>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c r="A455" s="40" t="s">
        <v>50</v>
      </c>
      <c r="B455" s="40" t="s">
        <v>1103</v>
      </c>
      <c r="C455" s="41">
        <v>0.5</v>
      </c>
      <c r="D455" s="40" t="s">
        <v>52</v>
      </c>
      <c r="E455" s="40" t="s">
        <v>393</v>
      </c>
      <c r="F455" s="40" t="s">
        <v>1212</v>
      </c>
      <c r="G455" s="289"/>
      <c r="H455" s="33"/>
      <c r="I455" s="34"/>
      <c r="J455" s="34"/>
      <c r="K455" s="34"/>
      <c r="L455" s="34"/>
      <c r="M455" s="34"/>
      <c r="N455" s="34"/>
      <c r="O455" s="35"/>
      <c r="P455" s="34"/>
      <c r="Q455" s="36"/>
      <c r="R455" s="37"/>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c r="A456" s="38" t="s">
        <v>50</v>
      </c>
      <c r="B456" s="38" t="s">
        <v>1103</v>
      </c>
      <c r="C456" s="39">
        <v>0.5</v>
      </c>
      <c r="D456" s="38" t="s">
        <v>55</v>
      </c>
      <c r="E456" s="38" t="s">
        <v>86</v>
      </c>
      <c r="F456" s="38" t="s">
        <v>1213</v>
      </c>
      <c r="G456" s="289"/>
      <c r="H456" s="33"/>
      <c r="I456" s="34"/>
      <c r="J456" s="34"/>
      <c r="K456" s="34"/>
      <c r="L456" s="34"/>
      <c r="M456" s="34"/>
      <c r="N456" s="34"/>
      <c r="O456" s="35"/>
      <c r="P456" s="34"/>
      <c r="Q456" s="36"/>
      <c r="R456" s="37"/>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c r="A457" s="38" t="s">
        <v>50</v>
      </c>
      <c r="B457" s="38" t="s">
        <v>1103</v>
      </c>
      <c r="C457" s="39">
        <v>0.5</v>
      </c>
      <c r="D457" s="38" t="s">
        <v>58</v>
      </c>
      <c r="E457" s="38" t="s">
        <v>86</v>
      </c>
      <c r="F457" s="38" t="s">
        <v>1139</v>
      </c>
      <c r="G457" s="289"/>
      <c r="H457" s="33"/>
      <c r="I457" s="34"/>
      <c r="J457" s="34"/>
      <c r="K457" s="34"/>
      <c r="L457" s="34"/>
      <c r="M457" s="34"/>
      <c r="N457" s="34"/>
      <c r="O457" s="35"/>
      <c r="P457" s="34"/>
      <c r="Q457" s="36"/>
      <c r="R457" s="37"/>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c r="A458" s="40" t="s">
        <v>50</v>
      </c>
      <c r="B458" s="40" t="s">
        <v>1104</v>
      </c>
      <c r="C458" s="41">
        <v>0.6875</v>
      </c>
      <c r="D458" s="40" t="s">
        <v>52</v>
      </c>
      <c r="E458" s="40" t="s">
        <v>110</v>
      </c>
      <c r="F458" s="40" t="s">
        <v>1212</v>
      </c>
      <c r="G458" s="289"/>
      <c r="H458" s="33"/>
      <c r="I458" s="34"/>
      <c r="J458" s="34"/>
      <c r="K458" s="34"/>
      <c r="L458" s="34"/>
      <c r="M458" s="34"/>
      <c r="N458" s="34"/>
      <c r="O458" s="35"/>
      <c r="P458" s="34"/>
      <c r="Q458" s="36"/>
      <c r="R458" s="37"/>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c r="A459" s="38" t="s">
        <v>50</v>
      </c>
      <c r="B459" s="38" t="s">
        <v>1104</v>
      </c>
      <c r="C459" s="39">
        <v>0.6875</v>
      </c>
      <c r="D459" s="38" t="s">
        <v>55</v>
      </c>
      <c r="E459" s="38" t="s">
        <v>111</v>
      </c>
      <c r="F459" s="38" t="s">
        <v>1213</v>
      </c>
      <c r="G459" s="289"/>
      <c r="H459" s="33"/>
      <c r="I459" s="34"/>
      <c r="J459" s="34"/>
      <c r="K459" s="34"/>
      <c r="L459" s="34"/>
      <c r="M459" s="34"/>
      <c r="N459" s="34"/>
      <c r="O459" s="35"/>
      <c r="P459" s="34"/>
      <c r="Q459" s="36"/>
      <c r="R459" s="37"/>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c r="A460" s="38" t="s">
        <v>50</v>
      </c>
      <c r="B460" s="38" t="s">
        <v>1104</v>
      </c>
      <c r="C460" s="39">
        <v>0.6875</v>
      </c>
      <c r="D460" s="38" t="s">
        <v>58</v>
      </c>
      <c r="E460" s="38" t="s">
        <v>111</v>
      </c>
      <c r="F460" s="38" t="s">
        <v>1139</v>
      </c>
      <c r="G460" s="289"/>
      <c r="H460" s="33"/>
      <c r="I460" s="34"/>
      <c r="J460" s="34"/>
      <c r="K460" s="34"/>
      <c r="L460" s="34"/>
      <c r="M460" s="34"/>
      <c r="N460" s="34"/>
      <c r="O460" s="35"/>
      <c r="P460" s="34"/>
      <c r="Q460" s="36"/>
      <c r="R460" s="37"/>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c r="A461" s="40" t="s">
        <v>50</v>
      </c>
      <c r="B461" s="40" t="s">
        <v>1106</v>
      </c>
      <c r="C461" s="41">
        <v>0.82638888888888884</v>
      </c>
      <c r="D461" s="40" t="s">
        <v>52</v>
      </c>
      <c r="E461" s="40" t="s">
        <v>119</v>
      </c>
      <c r="F461" s="40" t="s">
        <v>1193</v>
      </c>
      <c r="G461" s="289"/>
      <c r="H461" s="33"/>
      <c r="I461" s="34"/>
      <c r="J461" s="34"/>
      <c r="K461" s="34"/>
      <c r="L461" s="34"/>
      <c r="M461" s="34"/>
      <c r="N461" s="34"/>
      <c r="O461" s="35"/>
      <c r="P461" s="34"/>
      <c r="Q461" s="36"/>
      <c r="R461" s="37"/>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c r="A462" s="38" t="s">
        <v>50</v>
      </c>
      <c r="B462" s="38" t="s">
        <v>1106</v>
      </c>
      <c r="C462" s="39">
        <v>0.82638888888888884</v>
      </c>
      <c r="D462" s="38" t="s">
        <v>55</v>
      </c>
      <c r="E462" s="38" t="s">
        <v>103</v>
      </c>
      <c r="F462" s="38" t="s">
        <v>1194</v>
      </c>
      <c r="G462" s="289"/>
      <c r="H462" s="33"/>
      <c r="I462" s="34"/>
      <c r="J462" s="34"/>
      <c r="K462" s="34"/>
      <c r="L462" s="34"/>
      <c r="M462" s="34"/>
      <c r="N462" s="34"/>
      <c r="O462" s="35"/>
      <c r="P462" s="34"/>
      <c r="Q462" s="36"/>
      <c r="R462" s="37"/>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c r="A463" s="38" t="s">
        <v>50</v>
      </c>
      <c r="B463" s="38" t="s">
        <v>1106</v>
      </c>
      <c r="C463" s="39">
        <v>0.82638888888888884</v>
      </c>
      <c r="D463" s="38" t="s">
        <v>58</v>
      </c>
      <c r="E463" s="38" t="s">
        <v>103</v>
      </c>
      <c r="F463" s="38" t="s">
        <v>1095</v>
      </c>
      <c r="G463" s="289"/>
      <c r="H463" s="33"/>
      <c r="I463" s="34"/>
      <c r="J463" s="34"/>
      <c r="K463" s="34"/>
      <c r="L463" s="34"/>
      <c r="M463" s="34"/>
      <c r="N463" s="34"/>
      <c r="O463" s="35"/>
      <c r="P463" s="34"/>
      <c r="Q463" s="36"/>
      <c r="R463" s="37"/>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c r="A464" s="31" t="s">
        <v>404</v>
      </c>
      <c r="B464" s="31" t="s">
        <v>1109</v>
      </c>
      <c r="C464" s="32">
        <v>0.27777777777777779</v>
      </c>
      <c r="D464" s="31" t="s">
        <v>406</v>
      </c>
      <c r="E464" s="31" t="s">
        <v>80</v>
      </c>
      <c r="F464" s="31" t="s">
        <v>1235</v>
      </c>
      <c r="G464" s="289"/>
      <c r="H464" s="33"/>
      <c r="I464" s="34"/>
      <c r="J464" s="34"/>
      <c r="K464" s="34"/>
      <c r="L464" s="34"/>
      <c r="M464" s="34"/>
      <c r="N464" s="34"/>
      <c r="O464" s="35"/>
      <c r="P464" s="34"/>
      <c r="Q464" s="36"/>
      <c r="R464" s="37"/>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c r="A465" s="86" t="s">
        <v>25</v>
      </c>
      <c r="B465" s="86" t="s">
        <v>1110</v>
      </c>
      <c r="C465" s="87">
        <v>0.92361111111111116</v>
      </c>
      <c r="D465" s="86" t="s">
        <v>27</v>
      </c>
      <c r="E465" s="86" t="s">
        <v>80</v>
      </c>
      <c r="F465" s="86" t="s">
        <v>1228</v>
      </c>
      <c r="G465" s="289"/>
      <c r="H465" s="88" t="s">
        <v>1112</v>
      </c>
      <c r="I465" s="89">
        <v>0.1845</v>
      </c>
      <c r="J465" s="90">
        <v>31</v>
      </c>
      <c r="K465" s="91">
        <v>45977</v>
      </c>
      <c r="L465" s="90">
        <v>17</v>
      </c>
      <c r="M465" s="90">
        <v>0</v>
      </c>
      <c r="N465" s="90">
        <v>9</v>
      </c>
      <c r="O465" s="92" t="s">
        <v>631</v>
      </c>
      <c r="P465" s="93">
        <v>0.92361111111111116</v>
      </c>
      <c r="Q465" s="90">
        <v>168</v>
      </c>
      <c r="R465" s="94" t="s">
        <v>1236</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c r="A466" s="214" t="s">
        <v>25</v>
      </c>
      <c r="B466" s="214" t="s">
        <v>1147</v>
      </c>
      <c r="C466" s="215">
        <v>0.61111111111111105</v>
      </c>
      <c r="D466" s="214" t="s">
        <v>27</v>
      </c>
      <c r="E466" s="214" t="s">
        <v>69</v>
      </c>
      <c r="F466" s="214" t="s">
        <v>1217</v>
      </c>
      <c r="G466" s="289"/>
      <c r="H466" s="100" t="s">
        <v>1148</v>
      </c>
      <c r="I466" s="217">
        <v>0.32740000000000002</v>
      </c>
      <c r="J466" s="102">
        <v>55</v>
      </c>
      <c r="K466" s="103">
        <v>45977</v>
      </c>
      <c r="L466" s="102">
        <v>35</v>
      </c>
      <c r="M466" s="102">
        <v>0</v>
      </c>
      <c r="N466" s="102">
        <v>3</v>
      </c>
      <c r="O466" s="104" t="s">
        <v>223</v>
      </c>
      <c r="P466" s="105">
        <v>0.61111111111111105</v>
      </c>
      <c r="Q466" s="102">
        <v>168</v>
      </c>
      <c r="R466" s="106" t="s">
        <v>1237</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c r="A467" s="31" t="s">
        <v>77</v>
      </c>
      <c r="B467" s="31" t="s">
        <v>1128</v>
      </c>
      <c r="C467" s="32">
        <v>0.16666666666666671</v>
      </c>
      <c r="D467" s="31" t="s">
        <v>919</v>
      </c>
      <c r="E467" s="31" t="s">
        <v>80</v>
      </c>
      <c r="F467" s="31" t="s">
        <v>1192</v>
      </c>
      <c r="G467" s="289"/>
      <c r="H467" s="33"/>
      <c r="I467" s="34"/>
      <c r="J467" s="34"/>
      <c r="K467" s="34"/>
      <c r="L467" s="34"/>
      <c r="M467" s="34"/>
      <c r="N467" s="34"/>
      <c r="O467" s="35"/>
      <c r="P467" s="34"/>
      <c r="Q467" s="36"/>
      <c r="R467" s="37"/>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c r="A468" s="40" t="s">
        <v>77</v>
      </c>
      <c r="B468" s="40" t="s">
        <v>1131</v>
      </c>
      <c r="C468" s="41">
        <v>0.91666666666666663</v>
      </c>
      <c r="D468" s="40" t="s">
        <v>79</v>
      </c>
      <c r="E468" s="40" t="s">
        <v>69</v>
      </c>
      <c r="F468" s="40" t="s">
        <v>1215</v>
      </c>
      <c r="G468" s="289"/>
      <c r="H468" s="33"/>
      <c r="I468" s="34"/>
      <c r="J468" s="34"/>
      <c r="K468" s="34"/>
      <c r="L468" s="34"/>
      <c r="M468" s="34"/>
      <c r="N468" s="34"/>
      <c r="O468" s="35"/>
      <c r="P468" s="34"/>
      <c r="Q468" s="36"/>
      <c r="R468" s="37"/>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c r="A469" s="40" t="s">
        <v>77</v>
      </c>
      <c r="B469" s="40" t="s">
        <v>1130</v>
      </c>
      <c r="C469" s="41">
        <v>0.53472222222222221</v>
      </c>
      <c r="D469" s="40" t="s">
        <v>79</v>
      </c>
      <c r="E469" s="40" t="s">
        <v>69</v>
      </c>
      <c r="F469" s="40" t="s">
        <v>1215</v>
      </c>
      <c r="G469" s="289"/>
      <c r="H469" s="33"/>
      <c r="I469" s="34"/>
      <c r="J469" s="34"/>
      <c r="K469" s="34"/>
      <c r="L469" s="34"/>
      <c r="M469" s="34"/>
      <c r="N469" s="34"/>
      <c r="O469" s="35"/>
      <c r="P469" s="34"/>
      <c r="Q469" s="36"/>
      <c r="R469" s="37"/>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c r="A470" s="31" t="s">
        <v>428</v>
      </c>
      <c r="B470" s="31" t="s">
        <v>1145</v>
      </c>
      <c r="C470" s="32">
        <v>0.80208333333333337</v>
      </c>
      <c r="D470" s="31" t="s">
        <v>27</v>
      </c>
      <c r="E470" s="31" t="s">
        <v>28</v>
      </c>
      <c r="F470" s="31" t="s">
        <v>1231</v>
      </c>
      <c r="G470" s="289"/>
      <c r="H470" s="33"/>
      <c r="I470" s="34"/>
      <c r="J470" s="34"/>
      <c r="K470" s="34"/>
      <c r="L470" s="34"/>
      <c r="M470" s="34"/>
      <c r="N470" s="34"/>
      <c r="O470" s="35"/>
      <c r="P470" s="34"/>
      <c r="Q470" s="36"/>
      <c r="R470" s="37"/>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c r="A471" s="31" t="s">
        <v>60</v>
      </c>
      <c r="B471" s="31" t="s">
        <v>1127</v>
      </c>
      <c r="C471" s="32">
        <v>0.4826388888888889</v>
      </c>
      <c r="D471" s="31" t="s">
        <v>62</v>
      </c>
      <c r="E471" s="31" t="s">
        <v>93</v>
      </c>
      <c r="F471" s="31" t="s">
        <v>1238</v>
      </c>
      <c r="G471" s="289"/>
      <c r="H471" s="33"/>
      <c r="I471" s="34"/>
      <c r="J471" s="34"/>
      <c r="K471" s="34"/>
      <c r="L471" s="34"/>
      <c r="M471" s="34"/>
      <c r="N471" s="34"/>
      <c r="O471" s="35"/>
      <c r="P471" s="34"/>
      <c r="Q471" s="36"/>
      <c r="R471" s="37"/>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c r="A472" s="38" t="s">
        <v>60</v>
      </c>
      <c r="B472" s="38" t="s">
        <v>1127</v>
      </c>
      <c r="C472" s="39">
        <v>0.4826388888888889</v>
      </c>
      <c r="D472" s="38" t="s">
        <v>65</v>
      </c>
      <c r="E472" s="38" t="s">
        <v>94</v>
      </c>
      <c r="F472" s="38" t="s">
        <v>1239</v>
      </c>
      <c r="G472" s="289"/>
      <c r="H472" s="33"/>
      <c r="I472" s="34"/>
      <c r="J472" s="34"/>
      <c r="K472" s="34"/>
      <c r="L472" s="34"/>
      <c r="M472" s="34"/>
      <c r="N472" s="34"/>
      <c r="O472" s="35"/>
      <c r="P472" s="34"/>
      <c r="Q472" s="36"/>
      <c r="R472" s="37"/>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c r="A473" s="40" t="s">
        <v>60</v>
      </c>
      <c r="B473" s="40" t="s">
        <v>1119</v>
      </c>
      <c r="C473" s="41">
        <v>0.2986111111111111</v>
      </c>
      <c r="D473" s="40" t="s">
        <v>62</v>
      </c>
      <c r="E473" s="40" t="s">
        <v>69</v>
      </c>
      <c r="F473" s="40" t="s">
        <v>593</v>
      </c>
      <c r="G473" s="289"/>
      <c r="H473" s="33"/>
      <c r="I473" s="34"/>
      <c r="J473" s="34"/>
      <c r="K473" s="34"/>
      <c r="L473" s="34"/>
      <c r="M473" s="34"/>
      <c r="N473" s="34"/>
      <c r="O473" s="35"/>
      <c r="P473" s="34"/>
      <c r="Q473" s="36"/>
      <c r="R473" s="37"/>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c r="A474" s="38" t="s">
        <v>60</v>
      </c>
      <c r="B474" s="38" t="s">
        <v>1119</v>
      </c>
      <c r="C474" s="39">
        <v>0.2986111111111111</v>
      </c>
      <c r="D474" s="38" t="s">
        <v>65</v>
      </c>
      <c r="E474" s="38" t="s">
        <v>71</v>
      </c>
      <c r="F474" s="38" t="s">
        <v>1221</v>
      </c>
      <c r="G474" s="289"/>
      <c r="H474" s="33"/>
      <c r="I474" s="34"/>
      <c r="J474" s="34"/>
      <c r="K474" s="34"/>
      <c r="L474" s="34"/>
      <c r="M474" s="34"/>
      <c r="N474" s="34"/>
      <c r="O474" s="35"/>
      <c r="P474" s="34"/>
      <c r="Q474" s="36"/>
      <c r="R474" s="37"/>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c r="A475" s="40" t="s">
        <v>60</v>
      </c>
      <c r="B475" s="40" t="s">
        <v>1122</v>
      </c>
      <c r="C475" s="41">
        <v>0.68402777777777779</v>
      </c>
      <c r="D475" s="40" t="s">
        <v>62</v>
      </c>
      <c r="E475" s="40" t="s">
        <v>69</v>
      </c>
      <c r="F475" s="40" t="s">
        <v>1240</v>
      </c>
      <c r="G475" s="289"/>
      <c r="H475" s="33"/>
      <c r="I475" s="34"/>
      <c r="J475" s="34"/>
      <c r="K475" s="34"/>
      <c r="L475" s="34"/>
      <c r="M475" s="34"/>
      <c r="N475" s="34"/>
      <c r="O475" s="35"/>
      <c r="P475" s="34"/>
      <c r="Q475" s="36"/>
      <c r="R475" s="37"/>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c r="A476" s="38" t="s">
        <v>60</v>
      </c>
      <c r="B476" s="38" t="s">
        <v>1122</v>
      </c>
      <c r="C476" s="39">
        <v>0.68402777777777779</v>
      </c>
      <c r="D476" s="38" t="s">
        <v>65</v>
      </c>
      <c r="E476" s="38" t="s">
        <v>71</v>
      </c>
      <c r="F476" s="38" t="s">
        <v>558</v>
      </c>
      <c r="G476" s="289"/>
      <c r="H476" s="33"/>
      <c r="I476" s="34"/>
      <c r="J476" s="34"/>
      <c r="K476" s="34"/>
      <c r="L476" s="34"/>
      <c r="M476" s="34"/>
      <c r="N476" s="34"/>
      <c r="O476" s="35"/>
      <c r="P476" s="34"/>
      <c r="Q476" s="36"/>
      <c r="R476" s="37"/>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c r="A477" s="40" t="s">
        <v>60</v>
      </c>
      <c r="B477" s="40" t="s">
        <v>1125</v>
      </c>
      <c r="C477" s="41">
        <v>0.83680555555555547</v>
      </c>
      <c r="D477" s="40" t="s">
        <v>62</v>
      </c>
      <c r="E477" s="40" t="s">
        <v>69</v>
      </c>
      <c r="F477" s="40" t="s">
        <v>1136</v>
      </c>
      <c r="G477" s="289"/>
      <c r="H477" s="33"/>
      <c r="I477" s="34"/>
      <c r="J477" s="34"/>
      <c r="K477" s="34"/>
      <c r="L477" s="34"/>
      <c r="M477" s="34"/>
      <c r="N477" s="34"/>
      <c r="O477" s="35"/>
      <c r="P477" s="34"/>
      <c r="Q477" s="36"/>
      <c r="R477" s="37"/>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c r="A478" s="38" t="s">
        <v>60</v>
      </c>
      <c r="B478" s="38" t="s">
        <v>1125</v>
      </c>
      <c r="C478" s="39">
        <v>0.83680555555555547</v>
      </c>
      <c r="D478" s="38" t="s">
        <v>65</v>
      </c>
      <c r="E478" s="38" t="s">
        <v>71</v>
      </c>
      <c r="F478" s="38" t="s">
        <v>1181</v>
      </c>
      <c r="G478" s="289"/>
      <c r="H478" s="33"/>
      <c r="I478" s="34"/>
      <c r="J478" s="34"/>
      <c r="K478" s="34"/>
      <c r="L478" s="34"/>
      <c r="M478" s="34"/>
      <c r="N478" s="34"/>
      <c r="O478" s="35"/>
      <c r="P478" s="34"/>
      <c r="Q478" s="36"/>
      <c r="R478" s="37"/>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c r="A479" s="40" t="s">
        <v>60</v>
      </c>
      <c r="B479" s="40" t="s">
        <v>1116</v>
      </c>
      <c r="C479" s="41">
        <v>0.76041666666666663</v>
      </c>
      <c r="D479" s="40" t="s">
        <v>65</v>
      </c>
      <c r="E479" s="40" t="s">
        <v>75</v>
      </c>
      <c r="F479" s="40" t="s">
        <v>1222</v>
      </c>
      <c r="G479" s="289"/>
      <c r="H479" s="33"/>
      <c r="I479" s="34"/>
      <c r="J479" s="34"/>
      <c r="K479" s="34"/>
      <c r="L479" s="34"/>
      <c r="M479" s="34"/>
      <c r="N479" s="34"/>
      <c r="O479" s="35"/>
      <c r="P479" s="34"/>
      <c r="Q479" s="36"/>
      <c r="R479" s="37"/>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c r="A480" s="40" t="s">
        <v>60</v>
      </c>
      <c r="B480" s="40" t="s">
        <v>1114</v>
      </c>
      <c r="C480" s="41">
        <v>0.5</v>
      </c>
      <c r="D480" s="40" t="s">
        <v>65</v>
      </c>
      <c r="E480" s="40" t="s">
        <v>75</v>
      </c>
      <c r="F480" s="40" t="s">
        <v>1222</v>
      </c>
      <c r="G480" s="289"/>
      <c r="H480" s="33"/>
      <c r="I480" s="34"/>
      <c r="J480" s="34"/>
      <c r="K480" s="34"/>
      <c r="L480" s="34"/>
      <c r="M480" s="34"/>
      <c r="N480" s="34"/>
      <c r="O480" s="35"/>
      <c r="P480" s="34"/>
      <c r="Q480" s="36"/>
      <c r="R480" s="37"/>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c r="A481" s="42" t="s">
        <v>60</v>
      </c>
      <c r="B481" s="42" t="s">
        <v>1118</v>
      </c>
      <c r="C481" s="43">
        <v>0.81597222222222221</v>
      </c>
      <c r="D481" s="42" t="s">
        <v>65</v>
      </c>
      <c r="E481" s="42" t="s">
        <v>75</v>
      </c>
      <c r="F481" s="42" t="s">
        <v>1222</v>
      </c>
      <c r="G481" s="290"/>
      <c r="H481" s="308"/>
      <c r="I481" s="191"/>
      <c r="J481" s="191"/>
      <c r="K481" s="191"/>
      <c r="L481" s="191"/>
      <c r="M481" s="191"/>
      <c r="N481" s="191"/>
      <c r="O481" s="192"/>
      <c r="P481" s="191"/>
      <c r="Q481" s="193"/>
      <c r="R481" s="309"/>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4.45" customHeight="1">
      <c r="A482" s="310"/>
      <c r="B482" s="311"/>
      <c r="C482" s="311"/>
      <c r="D482" s="311"/>
      <c r="E482" s="311"/>
      <c r="F482" s="311"/>
      <c r="G482" s="312"/>
      <c r="H482" s="313"/>
      <c r="I482" s="313"/>
      <c r="J482" s="313"/>
      <c r="K482" s="313"/>
      <c r="L482" s="313"/>
      <c r="M482" s="313"/>
      <c r="N482" s="313"/>
      <c r="O482" s="314"/>
      <c r="P482" s="313"/>
      <c r="Q482" s="312"/>
      <c r="R482" s="315"/>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22.15" customHeight="1">
      <c r="A483" s="293" t="s">
        <v>5</v>
      </c>
      <c r="B483" s="294"/>
      <c r="C483" s="294"/>
      <c r="D483" s="294"/>
      <c r="E483" s="294"/>
      <c r="F483" s="294"/>
      <c r="G483" s="5">
        <v>45988</v>
      </c>
      <c r="H483" s="295" t="s">
        <v>6</v>
      </c>
      <c r="I483" s="292"/>
      <c r="J483" s="292"/>
      <c r="K483" s="292"/>
      <c r="L483" s="292"/>
      <c r="M483" s="292"/>
      <c r="N483" s="292"/>
      <c r="O483" s="292"/>
      <c r="P483" s="292"/>
      <c r="Q483" s="292"/>
      <c r="R483" s="292"/>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24" customHeight="1">
      <c r="A484" s="44" t="s">
        <v>7</v>
      </c>
      <c r="B484" s="44" t="s">
        <v>8</v>
      </c>
      <c r="C484" s="45" t="s">
        <v>9</v>
      </c>
      <c r="D484" s="44" t="s">
        <v>10</v>
      </c>
      <c r="E484" s="44" t="s">
        <v>11</v>
      </c>
      <c r="F484" s="44" t="s">
        <v>12</v>
      </c>
      <c r="G484" s="46" t="s">
        <v>13</v>
      </c>
      <c r="H484" s="44" t="s">
        <v>14</v>
      </c>
      <c r="I484" s="47" t="s">
        <v>15</v>
      </c>
      <c r="J484" s="48" t="s">
        <v>16</v>
      </c>
      <c r="K484" s="49" t="s">
        <v>17</v>
      </c>
      <c r="L484" s="48" t="s">
        <v>18</v>
      </c>
      <c r="M484" s="48" t="s">
        <v>19</v>
      </c>
      <c r="N484" s="48" t="s">
        <v>20</v>
      </c>
      <c r="O484" s="44" t="s">
        <v>21</v>
      </c>
      <c r="P484" s="45" t="s">
        <v>22</v>
      </c>
      <c r="Q484" s="48" t="s">
        <v>23</v>
      </c>
      <c r="R484" s="44" t="s">
        <v>24</v>
      </c>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c r="A485" s="50" t="s">
        <v>40</v>
      </c>
      <c r="B485" s="50" t="s">
        <v>1093</v>
      </c>
      <c r="C485" s="51">
        <v>0.44791666666666669</v>
      </c>
      <c r="D485" s="50" t="s">
        <v>42</v>
      </c>
      <c r="E485" s="50" t="s">
        <v>101</v>
      </c>
      <c r="F485" s="50" t="s">
        <v>1208</v>
      </c>
      <c r="G485" s="288"/>
      <c r="H485" s="33"/>
      <c r="I485" s="34"/>
      <c r="J485" s="34"/>
      <c r="K485" s="34"/>
      <c r="L485" s="34"/>
      <c r="M485" s="34"/>
      <c r="N485" s="34"/>
      <c r="O485" s="35"/>
      <c r="P485" s="34"/>
      <c r="Q485" s="36"/>
      <c r="R485" s="37"/>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c r="A486" s="38" t="s">
        <v>40</v>
      </c>
      <c r="B486" s="38" t="s">
        <v>1093</v>
      </c>
      <c r="C486" s="39">
        <v>0.44791666666666669</v>
      </c>
      <c r="D486" s="38" t="s">
        <v>45</v>
      </c>
      <c r="E486" s="38" t="s">
        <v>103</v>
      </c>
      <c r="F486" s="38" t="s">
        <v>907</v>
      </c>
      <c r="G486" s="289"/>
      <c r="H486" s="33"/>
      <c r="I486" s="34"/>
      <c r="J486" s="34"/>
      <c r="K486" s="34"/>
      <c r="L486" s="34"/>
      <c r="M486" s="34"/>
      <c r="N486" s="34"/>
      <c r="O486" s="35"/>
      <c r="P486" s="34"/>
      <c r="Q486" s="36"/>
      <c r="R486" s="37"/>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c r="A487" s="38" t="s">
        <v>40</v>
      </c>
      <c r="B487" s="38" t="s">
        <v>1093</v>
      </c>
      <c r="C487" s="39">
        <v>0.44791666666666669</v>
      </c>
      <c r="D487" s="38" t="s">
        <v>48</v>
      </c>
      <c r="E487" s="38" t="s">
        <v>103</v>
      </c>
      <c r="F487" s="38" t="s">
        <v>44</v>
      </c>
      <c r="G487" s="289"/>
      <c r="H487" s="33"/>
      <c r="I487" s="34"/>
      <c r="J487" s="34"/>
      <c r="K487" s="34"/>
      <c r="L487" s="34"/>
      <c r="M487" s="34"/>
      <c r="N487" s="34"/>
      <c r="O487" s="35"/>
      <c r="P487" s="34"/>
      <c r="Q487" s="36"/>
      <c r="R487" s="37"/>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c r="A488" s="40" t="s">
        <v>40</v>
      </c>
      <c r="B488" s="40" t="s">
        <v>1096</v>
      </c>
      <c r="C488" s="41">
        <v>0.5</v>
      </c>
      <c r="D488" s="40" t="s">
        <v>42</v>
      </c>
      <c r="E488" s="40" t="s">
        <v>95</v>
      </c>
      <c r="F488" s="40" t="s">
        <v>1208</v>
      </c>
      <c r="G488" s="289"/>
      <c r="H488" s="33"/>
      <c r="I488" s="34"/>
      <c r="J488" s="34"/>
      <c r="K488" s="34"/>
      <c r="L488" s="34"/>
      <c r="M488" s="34"/>
      <c r="N488" s="34"/>
      <c r="O488" s="35"/>
      <c r="P488" s="34"/>
      <c r="Q488" s="36"/>
      <c r="R488" s="37"/>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c r="A489" s="38" t="s">
        <v>40</v>
      </c>
      <c r="B489" s="38" t="s">
        <v>1096</v>
      </c>
      <c r="C489" s="39">
        <v>0.5</v>
      </c>
      <c r="D489" s="38" t="s">
        <v>45</v>
      </c>
      <c r="E489" s="38" t="s">
        <v>94</v>
      </c>
      <c r="F489" s="38" t="s">
        <v>907</v>
      </c>
      <c r="G489" s="289"/>
      <c r="H489" s="33"/>
      <c r="I489" s="34"/>
      <c r="J489" s="34"/>
      <c r="K489" s="34"/>
      <c r="L489" s="34"/>
      <c r="M489" s="34"/>
      <c r="N489" s="34"/>
      <c r="O489" s="35"/>
      <c r="P489" s="34"/>
      <c r="Q489" s="36"/>
      <c r="R489" s="37"/>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c r="A490" s="38" t="s">
        <v>40</v>
      </c>
      <c r="B490" s="38" t="s">
        <v>1096</v>
      </c>
      <c r="C490" s="39">
        <v>0.5</v>
      </c>
      <c r="D490" s="38" t="s">
        <v>48</v>
      </c>
      <c r="E490" s="38" t="s">
        <v>94</v>
      </c>
      <c r="F490" s="38" t="s">
        <v>44</v>
      </c>
      <c r="G490" s="289"/>
      <c r="H490" s="33"/>
      <c r="I490" s="34"/>
      <c r="J490" s="34"/>
      <c r="K490" s="34"/>
      <c r="L490" s="34"/>
      <c r="M490" s="34"/>
      <c r="N490" s="34"/>
      <c r="O490" s="35"/>
      <c r="P490" s="34"/>
      <c r="Q490" s="36"/>
      <c r="R490" s="37"/>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c r="A491" s="40" t="s">
        <v>40</v>
      </c>
      <c r="B491" s="40" t="s">
        <v>1099</v>
      </c>
      <c r="C491" s="41">
        <v>0.81597222222222221</v>
      </c>
      <c r="D491" s="40" t="s">
        <v>42</v>
      </c>
      <c r="E491" s="40" t="s">
        <v>579</v>
      </c>
      <c r="F491" s="40" t="s">
        <v>1139</v>
      </c>
      <c r="G491" s="289"/>
      <c r="H491" s="33"/>
      <c r="I491" s="34"/>
      <c r="J491" s="34"/>
      <c r="K491" s="34"/>
      <c r="L491" s="34"/>
      <c r="M491" s="34"/>
      <c r="N491" s="34"/>
      <c r="O491" s="35"/>
      <c r="P491" s="34"/>
      <c r="Q491" s="36"/>
      <c r="R491" s="37"/>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c r="A492" s="38" t="s">
        <v>40</v>
      </c>
      <c r="B492" s="38" t="s">
        <v>1099</v>
      </c>
      <c r="C492" s="39">
        <v>0.81597222222222221</v>
      </c>
      <c r="D492" s="38" t="s">
        <v>45</v>
      </c>
      <c r="E492" s="38" t="s">
        <v>580</v>
      </c>
      <c r="F492" s="38" t="s">
        <v>1140</v>
      </c>
      <c r="G492" s="289"/>
      <c r="H492" s="33"/>
      <c r="I492" s="34"/>
      <c r="J492" s="34"/>
      <c r="K492" s="34"/>
      <c r="L492" s="34"/>
      <c r="M492" s="34"/>
      <c r="N492" s="34"/>
      <c r="O492" s="35"/>
      <c r="P492" s="34"/>
      <c r="Q492" s="36"/>
      <c r="R492" s="37"/>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c r="A493" s="38" t="s">
        <v>40</v>
      </c>
      <c r="B493" s="38" t="s">
        <v>1099</v>
      </c>
      <c r="C493" s="39">
        <v>0.81597222222222221</v>
      </c>
      <c r="D493" s="38" t="s">
        <v>48</v>
      </c>
      <c r="E493" s="38" t="s">
        <v>580</v>
      </c>
      <c r="F493" s="38" t="s">
        <v>44</v>
      </c>
      <c r="G493" s="289"/>
      <c r="H493" s="33"/>
      <c r="I493" s="34"/>
      <c r="J493" s="34"/>
      <c r="K493" s="34"/>
      <c r="L493" s="34"/>
      <c r="M493" s="34"/>
      <c r="N493" s="34"/>
      <c r="O493" s="35"/>
      <c r="P493" s="34"/>
      <c r="Q493" s="36"/>
      <c r="R493" s="37"/>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c r="A494" s="40" t="s">
        <v>40</v>
      </c>
      <c r="B494" s="40" t="s">
        <v>1098</v>
      </c>
      <c r="C494" s="41">
        <v>0.76041666666666663</v>
      </c>
      <c r="D494" s="40" t="s">
        <v>42</v>
      </c>
      <c r="E494" s="40" t="s">
        <v>553</v>
      </c>
      <c r="F494" s="40" t="s">
        <v>125</v>
      </c>
      <c r="G494" s="289"/>
      <c r="H494" s="33"/>
      <c r="I494" s="34"/>
      <c r="J494" s="34"/>
      <c r="K494" s="34"/>
      <c r="L494" s="34"/>
      <c r="M494" s="34"/>
      <c r="N494" s="34"/>
      <c r="O494" s="35"/>
      <c r="P494" s="34"/>
      <c r="Q494" s="36"/>
      <c r="R494" s="37"/>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c r="A495" s="38" t="s">
        <v>40</v>
      </c>
      <c r="B495" s="38" t="s">
        <v>1098</v>
      </c>
      <c r="C495" s="39">
        <v>0.76041666666666663</v>
      </c>
      <c r="D495" s="38" t="s">
        <v>45</v>
      </c>
      <c r="E495" s="38" t="s">
        <v>554</v>
      </c>
      <c r="F495" s="38" t="s">
        <v>126</v>
      </c>
      <c r="G495" s="289"/>
      <c r="H495" s="33"/>
      <c r="I495" s="34"/>
      <c r="J495" s="34"/>
      <c r="K495" s="34"/>
      <c r="L495" s="34"/>
      <c r="M495" s="34"/>
      <c r="N495" s="34"/>
      <c r="O495" s="35"/>
      <c r="P495" s="34"/>
      <c r="Q495" s="36"/>
      <c r="R495" s="37"/>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c r="A496" s="38" t="s">
        <v>40</v>
      </c>
      <c r="B496" s="38" t="s">
        <v>1098</v>
      </c>
      <c r="C496" s="39">
        <v>0.76041666666666663</v>
      </c>
      <c r="D496" s="38" t="s">
        <v>48</v>
      </c>
      <c r="E496" s="38" t="s">
        <v>554</v>
      </c>
      <c r="F496" s="38" t="s">
        <v>1097</v>
      </c>
      <c r="G496" s="289"/>
      <c r="H496" s="33"/>
      <c r="I496" s="34"/>
      <c r="J496" s="34"/>
      <c r="K496" s="34"/>
      <c r="L496" s="34"/>
      <c r="M496" s="34"/>
      <c r="N496" s="34"/>
      <c r="O496" s="35"/>
      <c r="P496" s="34"/>
      <c r="Q496" s="36"/>
      <c r="R496" s="37"/>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c r="A497" s="31" t="s">
        <v>50</v>
      </c>
      <c r="B497" s="31" t="s">
        <v>1100</v>
      </c>
      <c r="C497" s="32">
        <v>0.30555555555555552</v>
      </c>
      <c r="D497" s="31" t="s">
        <v>52</v>
      </c>
      <c r="E497" s="31" t="s">
        <v>118</v>
      </c>
      <c r="F497" s="31" t="s">
        <v>1225</v>
      </c>
      <c r="G497" s="289"/>
      <c r="H497" s="33"/>
      <c r="I497" s="34"/>
      <c r="J497" s="34"/>
      <c r="K497" s="34"/>
      <c r="L497" s="34"/>
      <c r="M497" s="34"/>
      <c r="N497" s="34"/>
      <c r="O497" s="35"/>
      <c r="P497" s="34"/>
      <c r="Q497" s="36"/>
      <c r="R497" s="37"/>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c r="A498" s="38" t="s">
        <v>50</v>
      </c>
      <c r="B498" s="38" t="s">
        <v>1100</v>
      </c>
      <c r="C498" s="39">
        <v>0.30555555555555552</v>
      </c>
      <c r="D498" s="38" t="s">
        <v>55</v>
      </c>
      <c r="E498" s="38" t="s">
        <v>111</v>
      </c>
      <c r="F498" s="38" t="s">
        <v>1226</v>
      </c>
      <c r="G498" s="289"/>
      <c r="H498" s="33"/>
      <c r="I498" s="34"/>
      <c r="J498" s="34"/>
      <c r="K498" s="34"/>
      <c r="L498" s="34"/>
      <c r="M498" s="34"/>
      <c r="N498" s="34"/>
      <c r="O498" s="35"/>
      <c r="P498" s="34"/>
      <c r="Q498" s="36"/>
      <c r="R498" s="37"/>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c r="A499" s="38" t="s">
        <v>50</v>
      </c>
      <c r="B499" s="38" t="s">
        <v>1100</v>
      </c>
      <c r="C499" s="39">
        <v>0.30555555555555552</v>
      </c>
      <c r="D499" s="38" t="s">
        <v>58</v>
      </c>
      <c r="E499" s="38" t="s">
        <v>111</v>
      </c>
      <c r="F499" s="38" t="s">
        <v>1227</v>
      </c>
      <c r="G499" s="289"/>
      <c r="H499" s="33"/>
      <c r="I499" s="34"/>
      <c r="J499" s="34"/>
      <c r="K499" s="34"/>
      <c r="L499" s="34"/>
      <c r="M499" s="34"/>
      <c r="N499" s="34"/>
      <c r="O499" s="35"/>
      <c r="P499" s="34"/>
      <c r="Q499" s="36"/>
      <c r="R499" s="37"/>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c r="A500" s="40" t="s">
        <v>50</v>
      </c>
      <c r="B500" s="40" t="s">
        <v>1103</v>
      </c>
      <c r="C500" s="41">
        <v>0.5</v>
      </c>
      <c r="D500" s="40" t="s">
        <v>52</v>
      </c>
      <c r="E500" s="40" t="s">
        <v>83</v>
      </c>
      <c r="F500" s="40" t="s">
        <v>1225</v>
      </c>
      <c r="G500" s="289"/>
      <c r="H500" s="33"/>
      <c r="I500" s="34"/>
      <c r="J500" s="34"/>
      <c r="K500" s="34"/>
      <c r="L500" s="34"/>
      <c r="M500" s="34"/>
      <c r="N500" s="34"/>
      <c r="O500" s="35"/>
      <c r="P500" s="34"/>
      <c r="Q500" s="36"/>
      <c r="R500" s="37"/>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c r="A501" s="38" t="s">
        <v>50</v>
      </c>
      <c r="B501" s="38" t="s">
        <v>1103</v>
      </c>
      <c r="C501" s="39">
        <v>0.5</v>
      </c>
      <c r="D501" s="38" t="s">
        <v>55</v>
      </c>
      <c r="E501" s="38" t="s">
        <v>89</v>
      </c>
      <c r="F501" s="38" t="s">
        <v>1226</v>
      </c>
      <c r="G501" s="289"/>
      <c r="H501" s="33"/>
      <c r="I501" s="34"/>
      <c r="J501" s="34"/>
      <c r="K501" s="34"/>
      <c r="L501" s="34"/>
      <c r="M501" s="34"/>
      <c r="N501" s="34"/>
      <c r="O501" s="35"/>
      <c r="P501" s="34"/>
      <c r="Q501" s="36"/>
      <c r="R501" s="37"/>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c r="A502" s="38" t="s">
        <v>50</v>
      </c>
      <c r="B502" s="38" t="s">
        <v>1103</v>
      </c>
      <c r="C502" s="39">
        <v>0.5</v>
      </c>
      <c r="D502" s="38" t="s">
        <v>58</v>
      </c>
      <c r="E502" s="38" t="s">
        <v>89</v>
      </c>
      <c r="F502" s="38" t="s">
        <v>1227</v>
      </c>
      <c r="G502" s="289"/>
      <c r="H502" s="33"/>
      <c r="I502" s="34"/>
      <c r="J502" s="34"/>
      <c r="K502" s="34"/>
      <c r="L502" s="34"/>
      <c r="M502" s="34"/>
      <c r="N502" s="34"/>
      <c r="O502" s="35"/>
      <c r="P502" s="34"/>
      <c r="Q502" s="36"/>
      <c r="R502" s="37"/>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c r="A503" s="40" t="s">
        <v>50</v>
      </c>
      <c r="B503" s="40" t="s">
        <v>1101</v>
      </c>
      <c r="C503" s="41">
        <v>0.42708333333333331</v>
      </c>
      <c r="D503" s="40" t="s">
        <v>52</v>
      </c>
      <c r="E503" s="40" t="s">
        <v>110</v>
      </c>
      <c r="F503" s="40" t="s">
        <v>1225</v>
      </c>
      <c r="G503" s="289"/>
      <c r="H503" s="33"/>
      <c r="I503" s="34"/>
      <c r="J503" s="34"/>
      <c r="K503" s="34"/>
      <c r="L503" s="34"/>
      <c r="M503" s="34"/>
      <c r="N503" s="34"/>
      <c r="O503" s="35"/>
      <c r="P503" s="34"/>
      <c r="Q503" s="36"/>
      <c r="R503" s="37"/>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c r="A504" s="38" t="s">
        <v>50</v>
      </c>
      <c r="B504" s="38" t="s">
        <v>1101</v>
      </c>
      <c r="C504" s="39">
        <v>0.42708333333333331</v>
      </c>
      <c r="D504" s="38" t="s">
        <v>55</v>
      </c>
      <c r="E504" s="38" t="s">
        <v>111</v>
      </c>
      <c r="F504" s="38" t="s">
        <v>1226</v>
      </c>
      <c r="G504" s="289"/>
      <c r="H504" s="33"/>
      <c r="I504" s="34"/>
      <c r="J504" s="34"/>
      <c r="K504" s="34"/>
      <c r="L504" s="34"/>
      <c r="M504" s="34"/>
      <c r="N504" s="34"/>
      <c r="O504" s="35"/>
      <c r="P504" s="34"/>
      <c r="Q504" s="36"/>
      <c r="R504" s="37"/>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c r="A505" s="38" t="s">
        <v>50</v>
      </c>
      <c r="B505" s="38" t="s">
        <v>1101</v>
      </c>
      <c r="C505" s="39">
        <v>0.42708333333333331</v>
      </c>
      <c r="D505" s="38" t="s">
        <v>58</v>
      </c>
      <c r="E505" s="38" t="s">
        <v>111</v>
      </c>
      <c r="F505" s="38" t="s">
        <v>1227</v>
      </c>
      <c r="G505" s="289"/>
      <c r="H505" s="33"/>
      <c r="I505" s="34"/>
      <c r="J505" s="34"/>
      <c r="K505" s="34"/>
      <c r="L505" s="34"/>
      <c r="M505" s="34"/>
      <c r="N505" s="34"/>
      <c r="O505" s="35"/>
      <c r="P505" s="34"/>
      <c r="Q505" s="36"/>
      <c r="R505" s="37"/>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c r="A506" s="40" t="s">
        <v>50</v>
      </c>
      <c r="B506" s="40" t="s">
        <v>1102</v>
      </c>
      <c r="C506" s="41">
        <v>0.375</v>
      </c>
      <c r="D506" s="40" t="s">
        <v>52</v>
      </c>
      <c r="E506" s="40" t="s">
        <v>110</v>
      </c>
      <c r="F506" s="40" t="s">
        <v>1225</v>
      </c>
      <c r="G506" s="289"/>
      <c r="H506" s="33"/>
      <c r="I506" s="34"/>
      <c r="J506" s="34"/>
      <c r="K506" s="34"/>
      <c r="L506" s="34"/>
      <c r="M506" s="34"/>
      <c r="N506" s="34"/>
      <c r="O506" s="35"/>
      <c r="P506" s="34"/>
      <c r="Q506" s="36"/>
      <c r="R506" s="37"/>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c r="A507" s="38" t="s">
        <v>50</v>
      </c>
      <c r="B507" s="38" t="s">
        <v>1102</v>
      </c>
      <c r="C507" s="39">
        <v>0.375</v>
      </c>
      <c r="D507" s="38" t="s">
        <v>55</v>
      </c>
      <c r="E507" s="38" t="s">
        <v>111</v>
      </c>
      <c r="F507" s="38" t="s">
        <v>1226</v>
      </c>
      <c r="G507" s="289"/>
      <c r="H507" s="33"/>
      <c r="I507" s="34"/>
      <c r="J507" s="34"/>
      <c r="K507" s="34"/>
      <c r="L507" s="34"/>
      <c r="M507" s="34"/>
      <c r="N507" s="34"/>
      <c r="O507" s="35"/>
      <c r="P507" s="34"/>
      <c r="Q507" s="36"/>
      <c r="R507" s="37"/>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c r="A508" s="38" t="s">
        <v>50</v>
      </c>
      <c r="B508" s="38" t="s">
        <v>1102</v>
      </c>
      <c r="C508" s="39">
        <v>0.375</v>
      </c>
      <c r="D508" s="38" t="s">
        <v>58</v>
      </c>
      <c r="E508" s="38" t="s">
        <v>111</v>
      </c>
      <c r="F508" s="38" t="s">
        <v>1227</v>
      </c>
      <c r="G508" s="289"/>
      <c r="H508" s="33"/>
      <c r="I508" s="34"/>
      <c r="J508" s="34"/>
      <c r="K508" s="34"/>
      <c r="L508" s="34"/>
      <c r="M508" s="34"/>
      <c r="N508" s="34"/>
      <c r="O508" s="35"/>
      <c r="P508" s="34"/>
      <c r="Q508" s="36"/>
      <c r="R508" s="37"/>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c r="A509" s="40" t="s">
        <v>50</v>
      </c>
      <c r="B509" s="40" t="s">
        <v>1105</v>
      </c>
      <c r="C509" s="41">
        <v>0.56597222222222221</v>
      </c>
      <c r="D509" s="40" t="s">
        <v>52</v>
      </c>
      <c r="E509" s="40" t="s">
        <v>110</v>
      </c>
      <c r="F509" s="40" t="s">
        <v>1212</v>
      </c>
      <c r="G509" s="289"/>
      <c r="H509" s="33"/>
      <c r="I509" s="34"/>
      <c r="J509" s="34"/>
      <c r="K509" s="34"/>
      <c r="L509" s="34"/>
      <c r="M509" s="34"/>
      <c r="N509" s="34"/>
      <c r="O509" s="35"/>
      <c r="P509" s="34"/>
      <c r="Q509" s="36"/>
      <c r="R509" s="37"/>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c r="A510" s="38" t="s">
        <v>50</v>
      </c>
      <c r="B510" s="38" t="s">
        <v>1105</v>
      </c>
      <c r="C510" s="39">
        <v>0.56597222222222221</v>
      </c>
      <c r="D510" s="38" t="s">
        <v>55</v>
      </c>
      <c r="E510" s="38" t="s">
        <v>111</v>
      </c>
      <c r="F510" s="38" t="s">
        <v>1213</v>
      </c>
      <c r="G510" s="289"/>
      <c r="H510" s="33"/>
      <c r="I510" s="34"/>
      <c r="J510" s="34"/>
      <c r="K510" s="34"/>
      <c r="L510" s="34"/>
      <c r="M510" s="34"/>
      <c r="N510" s="34"/>
      <c r="O510" s="35"/>
      <c r="P510" s="34"/>
      <c r="Q510" s="36"/>
      <c r="R510" s="37"/>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c r="A511" s="38" t="s">
        <v>50</v>
      </c>
      <c r="B511" s="38" t="s">
        <v>1105</v>
      </c>
      <c r="C511" s="39">
        <v>0.56597222222222221</v>
      </c>
      <c r="D511" s="38" t="s">
        <v>58</v>
      </c>
      <c r="E511" s="38" t="s">
        <v>111</v>
      </c>
      <c r="F511" s="38" t="s">
        <v>1139</v>
      </c>
      <c r="G511" s="289"/>
      <c r="H511" s="33"/>
      <c r="I511" s="34"/>
      <c r="J511" s="34"/>
      <c r="K511" s="34"/>
      <c r="L511" s="34"/>
      <c r="M511" s="34"/>
      <c r="N511" s="34"/>
      <c r="O511" s="35"/>
      <c r="P511" s="34"/>
      <c r="Q511" s="36"/>
      <c r="R511" s="37"/>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c r="A512" s="40" t="s">
        <v>50</v>
      </c>
      <c r="B512" s="40" t="s">
        <v>1104</v>
      </c>
      <c r="C512" s="41">
        <v>0.6875</v>
      </c>
      <c r="D512" s="40" t="s">
        <v>52</v>
      </c>
      <c r="E512" s="40" t="s">
        <v>110</v>
      </c>
      <c r="F512" s="40" t="s">
        <v>615</v>
      </c>
      <c r="G512" s="289"/>
      <c r="H512" s="33"/>
      <c r="I512" s="34"/>
      <c r="J512" s="34"/>
      <c r="K512" s="34"/>
      <c r="L512" s="34"/>
      <c r="M512" s="34"/>
      <c r="N512" s="34"/>
      <c r="O512" s="35"/>
      <c r="P512" s="34"/>
      <c r="Q512" s="36"/>
      <c r="R512" s="37"/>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c r="A513" s="38" t="s">
        <v>50</v>
      </c>
      <c r="B513" s="38" t="s">
        <v>1104</v>
      </c>
      <c r="C513" s="39">
        <v>0.6875</v>
      </c>
      <c r="D513" s="38" t="s">
        <v>55</v>
      </c>
      <c r="E513" s="38" t="s">
        <v>111</v>
      </c>
      <c r="F513" s="38" t="s">
        <v>567</v>
      </c>
      <c r="G513" s="289"/>
      <c r="H513" s="33"/>
      <c r="I513" s="34"/>
      <c r="J513" s="34"/>
      <c r="K513" s="34"/>
      <c r="L513" s="34"/>
      <c r="M513" s="34"/>
      <c r="N513" s="34"/>
      <c r="O513" s="35"/>
      <c r="P513" s="34"/>
      <c r="Q513" s="36"/>
      <c r="R513" s="37"/>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c r="A514" s="38" t="s">
        <v>50</v>
      </c>
      <c r="B514" s="38" t="s">
        <v>1104</v>
      </c>
      <c r="C514" s="39">
        <v>0.6875</v>
      </c>
      <c r="D514" s="38" t="s">
        <v>58</v>
      </c>
      <c r="E514" s="38" t="s">
        <v>111</v>
      </c>
      <c r="F514" s="38" t="s">
        <v>616</v>
      </c>
      <c r="G514" s="289"/>
      <c r="H514" s="33"/>
      <c r="I514" s="34"/>
      <c r="J514" s="34"/>
      <c r="K514" s="34"/>
      <c r="L514" s="34"/>
      <c r="M514" s="34"/>
      <c r="N514" s="34"/>
      <c r="O514" s="35"/>
      <c r="P514" s="34"/>
      <c r="Q514" s="36"/>
      <c r="R514" s="37"/>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c r="A515" s="40" t="s">
        <v>50</v>
      </c>
      <c r="B515" s="40" t="s">
        <v>1106</v>
      </c>
      <c r="C515" s="41">
        <v>0.82638888888888884</v>
      </c>
      <c r="D515" s="40" t="s">
        <v>52</v>
      </c>
      <c r="E515" s="40" t="s">
        <v>110</v>
      </c>
      <c r="F515" s="40" t="s">
        <v>1186</v>
      </c>
      <c r="G515" s="289"/>
      <c r="H515" s="33"/>
      <c r="I515" s="34"/>
      <c r="J515" s="34"/>
      <c r="K515" s="34"/>
      <c r="L515" s="34"/>
      <c r="M515" s="34"/>
      <c r="N515" s="34"/>
      <c r="O515" s="35"/>
      <c r="P515" s="34"/>
      <c r="Q515" s="36"/>
      <c r="R515" s="37"/>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c r="A516" s="38" t="s">
        <v>50</v>
      </c>
      <c r="B516" s="38" t="s">
        <v>1106</v>
      </c>
      <c r="C516" s="39">
        <v>0.82638888888888884</v>
      </c>
      <c r="D516" s="38" t="s">
        <v>55</v>
      </c>
      <c r="E516" s="38" t="s">
        <v>111</v>
      </c>
      <c r="F516" s="38" t="s">
        <v>651</v>
      </c>
      <c r="G516" s="289"/>
      <c r="H516" s="33"/>
      <c r="I516" s="34"/>
      <c r="J516" s="34"/>
      <c r="K516" s="34"/>
      <c r="L516" s="34"/>
      <c r="M516" s="34"/>
      <c r="N516" s="34"/>
      <c r="O516" s="35"/>
      <c r="P516" s="34"/>
      <c r="Q516" s="36"/>
      <c r="R516" s="37"/>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c r="A517" s="38" t="s">
        <v>50</v>
      </c>
      <c r="B517" s="38" t="s">
        <v>1106</v>
      </c>
      <c r="C517" s="39">
        <v>0.82638888888888884</v>
      </c>
      <c r="D517" s="38" t="s">
        <v>58</v>
      </c>
      <c r="E517" s="38" t="s">
        <v>111</v>
      </c>
      <c r="F517" s="38" t="s">
        <v>1241</v>
      </c>
      <c r="G517" s="289"/>
      <c r="H517" s="33"/>
      <c r="I517" s="34"/>
      <c r="J517" s="34"/>
      <c r="K517" s="34"/>
      <c r="L517" s="34"/>
      <c r="M517" s="34"/>
      <c r="N517" s="34"/>
      <c r="O517" s="35"/>
      <c r="P517" s="34"/>
      <c r="Q517" s="36"/>
      <c r="R517" s="37"/>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c r="A518" s="31" t="s">
        <v>399</v>
      </c>
      <c r="B518" s="31" t="s">
        <v>1107</v>
      </c>
      <c r="C518" s="32">
        <v>0.62152777777777779</v>
      </c>
      <c r="D518" s="31" t="s">
        <v>401</v>
      </c>
      <c r="E518" s="31" t="s">
        <v>118</v>
      </c>
      <c r="F518" s="31" t="s">
        <v>1242</v>
      </c>
      <c r="G518" s="289"/>
      <c r="H518" s="33"/>
      <c r="I518" s="34"/>
      <c r="J518" s="34"/>
      <c r="K518" s="34"/>
      <c r="L518" s="34"/>
      <c r="M518" s="34"/>
      <c r="N518" s="34"/>
      <c r="O518" s="35"/>
      <c r="P518" s="34"/>
      <c r="Q518" s="36"/>
      <c r="R518" s="37"/>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c r="A519" s="38" t="s">
        <v>399</v>
      </c>
      <c r="B519" s="38" t="s">
        <v>1107</v>
      </c>
      <c r="C519" s="39">
        <v>0.62152777777777779</v>
      </c>
      <c r="D519" s="38" t="s">
        <v>48</v>
      </c>
      <c r="E519" s="38" t="s">
        <v>111</v>
      </c>
      <c r="F519" s="38" t="s">
        <v>1134</v>
      </c>
      <c r="G519" s="289"/>
      <c r="H519" s="33"/>
      <c r="I519" s="34"/>
      <c r="J519" s="34"/>
      <c r="K519" s="34"/>
      <c r="L519" s="34"/>
      <c r="M519" s="34"/>
      <c r="N519" s="34"/>
      <c r="O519" s="35"/>
      <c r="P519" s="34"/>
      <c r="Q519" s="36"/>
      <c r="R519" s="37"/>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c r="A520" s="31" t="s">
        <v>404</v>
      </c>
      <c r="B520" s="31" t="s">
        <v>1165</v>
      </c>
      <c r="C520" s="32">
        <v>0.87847222222222221</v>
      </c>
      <c r="D520" s="31" t="s">
        <v>406</v>
      </c>
      <c r="E520" s="31" t="s">
        <v>28</v>
      </c>
      <c r="F520" s="31" t="s">
        <v>1192</v>
      </c>
      <c r="G520" s="289"/>
      <c r="H520" s="33"/>
      <c r="I520" s="34"/>
      <c r="J520" s="34"/>
      <c r="K520" s="34"/>
      <c r="L520" s="34"/>
      <c r="M520" s="34"/>
      <c r="N520" s="34"/>
      <c r="O520" s="35"/>
      <c r="P520" s="34"/>
      <c r="Q520" s="36"/>
      <c r="R520" s="37"/>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c r="A521" s="31" t="s">
        <v>77</v>
      </c>
      <c r="B521" s="31" t="s">
        <v>1128</v>
      </c>
      <c r="C521" s="32">
        <v>0.16666666666666671</v>
      </c>
      <c r="D521" s="31" t="s">
        <v>919</v>
      </c>
      <c r="E521" s="31" t="s">
        <v>80</v>
      </c>
      <c r="F521" s="31" t="s">
        <v>1243</v>
      </c>
      <c r="G521" s="289"/>
      <c r="H521" s="33"/>
      <c r="I521" s="34"/>
      <c r="J521" s="34"/>
      <c r="K521" s="34"/>
      <c r="L521" s="34"/>
      <c r="M521" s="34"/>
      <c r="N521" s="34"/>
      <c r="O521" s="35"/>
      <c r="P521" s="34"/>
      <c r="Q521" s="36"/>
      <c r="R521" s="37"/>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c r="A522" s="40" t="s">
        <v>77</v>
      </c>
      <c r="B522" s="40" t="s">
        <v>1130</v>
      </c>
      <c r="C522" s="41">
        <v>0.54166666666666663</v>
      </c>
      <c r="D522" s="40" t="s">
        <v>79</v>
      </c>
      <c r="E522" s="40" t="s">
        <v>69</v>
      </c>
      <c r="F522" s="40" t="s">
        <v>1198</v>
      </c>
      <c r="G522" s="289"/>
      <c r="H522" s="33"/>
      <c r="I522" s="34"/>
      <c r="J522" s="34"/>
      <c r="K522" s="34"/>
      <c r="L522" s="34"/>
      <c r="M522" s="34"/>
      <c r="N522" s="34"/>
      <c r="O522" s="35"/>
      <c r="P522" s="34"/>
      <c r="Q522" s="36"/>
      <c r="R522" s="37"/>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c r="A523" s="40" t="s">
        <v>77</v>
      </c>
      <c r="B523" s="40" t="s">
        <v>1131</v>
      </c>
      <c r="C523" s="41">
        <v>0.91666666666666663</v>
      </c>
      <c r="D523" s="40" t="s">
        <v>79</v>
      </c>
      <c r="E523" s="40" t="s">
        <v>69</v>
      </c>
      <c r="F523" s="40" t="s">
        <v>1244</v>
      </c>
      <c r="G523" s="289"/>
      <c r="H523" s="33"/>
      <c r="I523" s="34"/>
      <c r="J523" s="34"/>
      <c r="K523" s="34"/>
      <c r="L523" s="34"/>
      <c r="M523" s="34"/>
      <c r="N523" s="34"/>
      <c r="O523" s="35"/>
      <c r="P523" s="34"/>
      <c r="Q523" s="36"/>
      <c r="R523" s="37"/>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c r="A524" s="31" t="s">
        <v>428</v>
      </c>
      <c r="B524" s="31" t="s">
        <v>1143</v>
      </c>
      <c r="C524" s="32">
        <v>0.35416666666666669</v>
      </c>
      <c r="D524" s="31" t="s">
        <v>27</v>
      </c>
      <c r="E524" s="31" t="s">
        <v>311</v>
      </c>
      <c r="F524" s="31" t="s">
        <v>1231</v>
      </c>
      <c r="G524" s="289"/>
      <c r="H524" s="33"/>
      <c r="I524" s="34"/>
      <c r="J524" s="34"/>
      <c r="K524" s="34"/>
      <c r="L524" s="34"/>
      <c r="M524" s="34"/>
      <c r="N524" s="34"/>
      <c r="O524" s="35"/>
      <c r="P524" s="34"/>
      <c r="Q524" s="36"/>
      <c r="R524" s="37"/>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c r="A525" s="40" t="s">
        <v>428</v>
      </c>
      <c r="B525" s="40" t="s">
        <v>1145</v>
      </c>
      <c r="C525" s="41">
        <v>0.85763888888888884</v>
      </c>
      <c r="D525" s="40" t="s">
        <v>27</v>
      </c>
      <c r="E525" s="40" t="s">
        <v>152</v>
      </c>
      <c r="F525" s="40" t="s">
        <v>1144</v>
      </c>
      <c r="G525" s="289"/>
      <c r="H525" s="33"/>
      <c r="I525" s="34"/>
      <c r="J525" s="34"/>
      <c r="K525" s="34"/>
      <c r="L525" s="34"/>
      <c r="M525" s="34"/>
      <c r="N525" s="34"/>
      <c r="O525" s="35"/>
      <c r="P525" s="34"/>
      <c r="Q525" s="36"/>
      <c r="R525" s="37"/>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c r="A526" s="98" t="s">
        <v>25</v>
      </c>
      <c r="B526" s="98" t="s">
        <v>1147</v>
      </c>
      <c r="C526" s="99">
        <v>0.61111111111111105</v>
      </c>
      <c r="D526" s="98" t="s">
        <v>27</v>
      </c>
      <c r="E526" s="98" t="s">
        <v>101</v>
      </c>
      <c r="F526" s="98" t="s">
        <v>1245</v>
      </c>
      <c r="G526" s="289"/>
      <c r="H526" s="100" t="s">
        <v>1148</v>
      </c>
      <c r="I526" s="217">
        <v>0.48209999999999997</v>
      </c>
      <c r="J526" s="102">
        <v>81</v>
      </c>
      <c r="K526" s="103">
        <v>45977</v>
      </c>
      <c r="L526" s="102">
        <v>39</v>
      </c>
      <c r="M526" s="102">
        <v>0</v>
      </c>
      <c r="N526" s="102">
        <v>4</v>
      </c>
      <c r="O526" s="104" t="s">
        <v>253</v>
      </c>
      <c r="P526" s="105">
        <v>0.61111111111111105</v>
      </c>
      <c r="Q526" s="102">
        <v>168</v>
      </c>
      <c r="R526" s="106" t="s">
        <v>1246</v>
      </c>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c r="A527" s="31" t="s">
        <v>60</v>
      </c>
      <c r="B527" s="31" t="s">
        <v>1119</v>
      </c>
      <c r="C527" s="32">
        <v>0.2986111111111111</v>
      </c>
      <c r="D527" s="31" t="s">
        <v>62</v>
      </c>
      <c r="E527" s="31" t="s">
        <v>120</v>
      </c>
      <c r="F527" s="31" t="s">
        <v>1247</v>
      </c>
      <c r="G527" s="289"/>
      <c r="H527" s="33"/>
      <c r="I527" s="34"/>
      <c r="J527" s="34"/>
      <c r="K527" s="34"/>
      <c r="L527" s="34"/>
      <c r="M527" s="34"/>
      <c r="N527" s="34"/>
      <c r="O527" s="35"/>
      <c r="P527" s="34"/>
      <c r="Q527" s="36"/>
      <c r="R527" s="37"/>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c r="A528" s="38" t="s">
        <v>60</v>
      </c>
      <c r="B528" s="38" t="s">
        <v>1119</v>
      </c>
      <c r="C528" s="39">
        <v>0.2986111111111111</v>
      </c>
      <c r="D528" s="38" t="s">
        <v>65</v>
      </c>
      <c r="E528" s="38" t="s">
        <v>146</v>
      </c>
      <c r="F528" s="38" t="s">
        <v>1248</v>
      </c>
      <c r="G528" s="289"/>
      <c r="H528" s="33"/>
      <c r="I528" s="34"/>
      <c r="J528" s="34"/>
      <c r="K528" s="34"/>
      <c r="L528" s="34"/>
      <c r="M528" s="34"/>
      <c r="N528" s="34"/>
      <c r="O528" s="35"/>
      <c r="P528" s="34"/>
      <c r="Q528" s="36"/>
      <c r="R528" s="37"/>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c r="A529" s="40" t="s">
        <v>60</v>
      </c>
      <c r="B529" s="40" t="s">
        <v>1122</v>
      </c>
      <c r="C529" s="41">
        <v>0.68402777777777779</v>
      </c>
      <c r="D529" s="40" t="s">
        <v>62</v>
      </c>
      <c r="E529" s="40" t="s">
        <v>95</v>
      </c>
      <c r="F529" s="40" t="s">
        <v>1249</v>
      </c>
      <c r="G529" s="289"/>
      <c r="H529" s="33"/>
      <c r="I529" s="34"/>
      <c r="J529" s="34"/>
      <c r="K529" s="34"/>
      <c r="L529" s="34"/>
      <c r="M529" s="34"/>
      <c r="N529" s="34"/>
      <c r="O529" s="35"/>
      <c r="P529" s="34"/>
      <c r="Q529" s="36"/>
      <c r="R529" s="37"/>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c r="A530" s="38" t="s">
        <v>60</v>
      </c>
      <c r="B530" s="38" t="s">
        <v>1122</v>
      </c>
      <c r="C530" s="39">
        <v>0.68402777777777779</v>
      </c>
      <c r="D530" s="38" t="s">
        <v>65</v>
      </c>
      <c r="E530" s="38" t="s">
        <v>94</v>
      </c>
      <c r="F530" s="38" t="s">
        <v>1250</v>
      </c>
      <c r="G530" s="289"/>
      <c r="H530" s="33"/>
      <c r="I530" s="34"/>
      <c r="J530" s="34"/>
      <c r="K530" s="34"/>
      <c r="L530" s="34"/>
      <c r="M530" s="34"/>
      <c r="N530" s="34"/>
      <c r="O530" s="35"/>
      <c r="P530" s="34"/>
      <c r="Q530" s="36"/>
      <c r="R530" s="37"/>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c r="A531" s="40" t="s">
        <v>60</v>
      </c>
      <c r="B531" s="40" t="s">
        <v>1127</v>
      </c>
      <c r="C531" s="41">
        <v>0.4826388888888889</v>
      </c>
      <c r="D531" s="40" t="s">
        <v>62</v>
      </c>
      <c r="E531" s="40" t="s">
        <v>69</v>
      </c>
      <c r="F531" s="40" t="s">
        <v>1249</v>
      </c>
      <c r="G531" s="289"/>
      <c r="H531" s="33"/>
      <c r="I531" s="34"/>
      <c r="J531" s="34"/>
      <c r="K531" s="34"/>
      <c r="L531" s="34"/>
      <c r="M531" s="34"/>
      <c r="N531" s="34"/>
      <c r="O531" s="35"/>
      <c r="P531" s="34"/>
      <c r="Q531" s="36"/>
      <c r="R531" s="37"/>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c r="A532" s="38" t="s">
        <v>60</v>
      </c>
      <c r="B532" s="38" t="s">
        <v>1127</v>
      </c>
      <c r="C532" s="39">
        <v>0.4826388888888889</v>
      </c>
      <c r="D532" s="38" t="s">
        <v>65</v>
      </c>
      <c r="E532" s="38" t="s">
        <v>71</v>
      </c>
      <c r="F532" s="38" t="s">
        <v>1250</v>
      </c>
      <c r="G532" s="289"/>
      <c r="H532" s="33"/>
      <c r="I532" s="34"/>
      <c r="J532" s="34"/>
      <c r="K532" s="34"/>
      <c r="L532" s="34"/>
      <c r="M532" s="34"/>
      <c r="N532" s="34"/>
      <c r="O532" s="35"/>
      <c r="P532" s="34"/>
      <c r="Q532" s="36"/>
      <c r="R532" s="37"/>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c r="A533" s="40" t="s">
        <v>60</v>
      </c>
      <c r="B533" s="40" t="s">
        <v>1114</v>
      </c>
      <c r="C533" s="41">
        <v>0.5</v>
      </c>
      <c r="D533" s="40" t="s">
        <v>65</v>
      </c>
      <c r="E533" s="40" t="s">
        <v>75</v>
      </c>
      <c r="F533" s="40" t="s">
        <v>1222</v>
      </c>
      <c r="G533" s="289"/>
      <c r="H533" s="33"/>
      <c r="I533" s="34"/>
      <c r="J533" s="34"/>
      <c r="K533" s="34"/>
      <c r="L533" s="34"/>
      <c r="M533" s="34"/>
      <c r="N533" s="34"/>
      <c r="O533" s="35"/>
      <c r="P533" s="34"/>
      <c r="Q533" s="36"/>
      <c r="R533" s="37"/>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c r="A534" s="38" t="s">
        <v>60</v>
      </c>
      <c r="B534" s="38" t="s">
        <v>1114</v>
      </c>
      <c r="C534" s="39">
        <v>0.5</v>
      </c>
      <c r="D534" s="38" t="s">
        <v>79</v>
      </c>
      <c r="E534" s="38" t="s">
        <v>66</v>
      </c>
      <c r="F534" s="38" t="s">
        <v>1222</v>
      </c>
      <c r="G534" s="289"/>
      <c r="H534" s="33"/>
      <c r="I534" s="34"/>
      <c r="J534" s="34"/>
      <c r="K534" s="34"/>
      <c r="L534" s="34"/>
      <c r="M534" s="34"/>
      <c r="N534" s="34"/>
      <c r="O534" s="35"/>
      <c r="P534" s="34"/>
      <c r="Q534" s="36"/>
      <c r="R534" s="37"/>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c r="A535" s="40" t="s">
        <v>60</v>
      </c>
      <c r="B535" s="40" t="s">
        <v>1125</v>
      </c>
      <c r="C535" s="41">
        <v>0.83680555555555547</v>
      </c>
      <c r="D535" s="40" t="s">
        <v>62</v>
      </c>
      <c r="E535" s="40" t="s">
        <v>69</v>
      </c>
      <c r="F535" s="40" t="s">
        <v>1251</v>
      </c>
      <c r="G535" s="289"/>
      <c r="H535" s="33"/>
      <c r="I535" s="34"/>
      <c r="J535" s="34"/>
      <c r="K535" s="34"/>
      <c r="L535" s="34"/>
      <c r="M535" s="34"/>
      <c r="N535" s="34"/>
      <c r="O535" s="35"/>
      <c r="P535" s="34"/>
      <c r="Q535" s="36"/>
      <c r="R535" s="37"/>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c r="A536" s="38" t="s">
        <v>60</v>
      </c>
      <c r="B536" s="38" t="s">
        <v>1125</v>
      </c>
      <c r="C536" s="39">
        <v>0.83680555555555547</v>
      </c>
      <c r="D536" s="38" t="s">
        <v>65</v>
      </c>
      <c r="E536" s="38" t="s">
        <v>71</v>
      </c>
      <c r="F536" s="38" t="s">
        <v>1252</v>
      </c>
      <c r="G536" s="289"/>
      <c r="H536" s="33"/>
      <c r="I536" s="34"/>
      <c r="J536" s="34"/>
      <c r="K536" s="34"/>
      <c r="L536" s="34"/>
      <c r="M536" s="34"/>
      <c r="N536" s="34"/>
      <c r="O536" s="35"/>
      <c r="P536" s="34"/>
      <c r="Q536" s="36"/>
      <c r="R536" s="37"/>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c r="A537" s="42" t="s">
        <v>60</v>
      </c>
      <c r="B537" s="42" t="s">
        <v>1118</v>
      </c>
      <c r="C537" s="43">
        <v>0.81597222222222221</v>
      </c>
      <c r="D537" s="42" t="s">
        <v>65</v>
      </c>
      <c r="E537" s="42" t="s">
        <v>75</v>
      </c>
      <c r="F537" s="42" t="s">
        <v>1117</v>
      </c>
      <c r="G537" s="290"/>
      <c r="H537" s="308"/>
      <c r="I537" s="191"/>
      <c r="J537" s="191"/>
      <c r="K537" s="191"/>
      <c r="L537" s="191"/>
      <c r="M537" s="191"/>
      <c r="N537" s="191"/>
      <c r="O537" s="192"/>
      <c r="P537" s="191"/>
      <c r="Q537" s="193"/>
      <c r="R537" s="309"/>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4.45" customHeight="1">
      <c r="A538" s="310"/>
      <c r="B538" s="311"/>
      <c r="C538" s="311"/>
      <c r="D538" s="311"/>
      <c r="E538" s="311"/>
      <c r="F538" s="311"/>
      <c r="G538" s="312"/>
      <c r="H538" s="313"/>
      <c r="I538" s="313"/>
      <c r="J538" s="313"/>
      <c r="K538" s="313"/>
      <c r="L538" s="313"/>
      <c r="M538" s="313"/>
      <c r="N538" s="313"/>
      <c r="O538" s="314"/>
      <c r="P538" s="313"/>
      <c r="Q538" s="312"/>
      <c r="R538" s="315"/>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22.15" customHeight="1">
      <c r="A539" s="293" t="s">
        <v>5</v>
      </c>
      <c r="B539" s="294"/>
      <c r="C539" s="294"/>
      <c r="D539" s="294"/>
      <c r="E539" s="294"/>
      <c r="F539" s="294"/>
      <c r="G539" s="5">
        <v>45989</v>
      </c>
      <c r="H539" s="295" t="s">
        <v>6</v>
      </c>
      <c r="I539" s="292"/>
      <c r="J539" s="292"/>
      <c r="K539" s="292"/>
      <c r="L539" s="292"/>
      <c r="M539" s="292"/>
      <c r="N539" s="292"/>
      <c r="O539" s="292"/>
      <c r="P539" s="292"/>
      <c r="Q539" s="292"/>
      <c r="R539" s="292"/>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24" customHeight="1">
      <c r="A540" s="44" t="s">
        <v>7</v>
      </c>
      <c r="B540" s="44" t="s">
        <v>8</v>
      </c>
      <c r="C540" s="45" t="s">
        <v>9</v>
      </c>
      <c r="D540" s="44" t="s">
        <v>10</v>
      </c>
      <c r="E540" s="44" t="s">
        <v>11</v>
      </c>
      <c r="F540" s="44" t="s">
        <v>12</v>
      </c>
      <c r="G540" s="46" t="s">
        <v>13</v>
      </c>
      <c r="H540" s="44" t="s">
        <v>14</v>
      </c>
      <c r="I540" s="47" t="s">
        <v>15</v>
      </c>
      <c r="J540" s="48" t="s">
        <v>16</v>
      </c>
      <c r="K540" s="49" t="s">
        <v>17</v>
      </c>
      <c r="L540" s="48" t="s">
        <v>18</v>
      </c>
      <c r="M540" s="48" t="s">
        <v>19</v>
      </c>
      <c r="N540" s="48" t="s">
        <v>20</v>
      </c>
      <c r="O540" s="44" t="s">
        <v>21</v>
      </c>
      <c r="P540" s="45" t="s">
        <v>22</v>
      </c>
      <c r="Q540" s="48" t="s">
        <v>23</v>
      </c>
      <c r="R540" s="44" t="s">
        <v>24</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c r="A541" s="50" t="s">
        <v>40</v>
      </c>
      <c r="B541" s="50" t="s">
        <v>1098</v>
      </c>
      <c r="C541" s="51">
        <v>0.76041666666666663</v>
      </c>
      <c r="D541" s="50" t="s">
        <v>42</v>
      </c>
      <c r="E541" s="50" t="s">
        <v>101</v>
      </c>
      <c r="F541" s="50" t="s">
        <v>1208</v>
      </c>
      <c r="G541" s="288"/>
      <c r="H541" s="33"/>
      <c r="I541" s="34"/>
      <c r="J541" s="34"/>
      <c r="K541" s="34"/>
      <c r="L541" s="34"/>
      <c r="M541" s="34"/>
      <c r="N541" s="34"/>
      <c r="O541" s="35"/>
      <c r="P541" s="34"/>
      <c r="Q541" s="36"/>
      <c r="R541" s="37"/>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c r="A542" s="38" t="s">
        <v>40</v>
      </c>
      <c r="B542" s="38" t="s">
        <v>1098</v>
      </c>
      <c r="C542" s="39">
        <v>0.76041666666666663</v>
      </c>
      <c r="D542" s="38" t="s">
        <v>45</v>
      </c>
      <c r="E542" s="38" t="s">
        <v>103</v>
      </c>
      <c r="F542" s="38" t="s">
        <v>907</v>
      </c>
      <c r="G542" s="289"/>
      <c r="H542" s="33"/>
      <c r="I542" s="34"/>
      <c r="J542" s="34"/>
      <c r="K542" s="34"/>
      <c r="L542" s="34"/>
      <c r="M542" s="34"/>
      <c r="N542" s="34"/>
      <c r="O542" s="35"/>
      <c r="P542" s="34"/>
      <c r="Q542" s="36"/>
      <c r="R542" s="37"/>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c r="A543" s="38" t="s">
        <v>40</v>
      </c>
      <c r="B543" s="38" t="s">
        <v>1098</v>
      </c>
      <c r="C543" s="39">
        <v>0.76041666666666663</v>
      </c>
      <c r="D543" s="38" t="s">
        <v>48</v>
      </c>
      <c r="E543" s="38" t="s">
        <v>103</v>
      </c>
      <c r="F543" s="38" t="s">
        <v>44</v>
      </c>
      <c r="G543" s="289"/>
      <c r="H543" s="33"/>
      <c r="I543" s="34"/>
      <c r="J543" s="34"/>
      <c r="K543" s="34"/>
      <c r="L543" s="34"/>
      <c r="M543" s="34"/>
      <c r="N543" s="34"/>
      <c r="O543" s="35"/>
      <c r="P543" s="34"/>
      <c r="Q543" s="36"/>
      <c r="R543" s="37"/>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c r="A544" s="40" t="s">
        <v>40</v>
      </c>
      <c r="B544" s="40" t="s">
        <v>1099</v>
      </c>
      <c r="C544" s="41">
        <v>0.81597222222222221</v>
      </c>
      <c r="D544" s="40" t="s">
        <v>42</v>
      </c>
      <c r="E544" s="40" t="s">
        <v>133</v>
      </c>
      <c r="F544" s="40" t="s">
        <v>1208</v>
      </c>
      <c r="G544" s="289"/>
      <c r="H544" s="33"/>
      <c r="I544" s="34"/>
      <c r="J544" s="34"/>
      <c r="K544" s="34"/>
      <c r="L544" s="34"/>
      <c r="M544" s="34"/>
      <c r="N544" s="34"/>
      <c r="O544" s="35"/>
      <c r="P544" s="34"/>
      <c r="Q544" s="36"/>
      <c r="R544" s="37"/>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c r="A545" s="38" t="s">
        <v>40</v>
      </c>
      <c r="B545" s="38" t="s">
        <v>1099</v>
      </c>
      <c r="C545" s="39">
        <v>0.81597222222222221</v>
      </c>
      <c r="D545" s="38" t="s">
        <v>45</v>
      </c>
      <c r="E545" s="38" t="s">
        <v>56</v>
      </c>
      <c r="F545" s="38" t="s">
        <v>907</v>
      </c>
      <c r="G545" s="289"/>
      <c r="H545" s="33"/>
      <c r="I545" s="34"/>
      <c r="J545" s="34"/>
      <c r="K545" s="34"/>
      <c r="L545" s="34"/>
      <c r="M545" s="34"/>
      <c r="N545" s="34"/>
      <c r="O545" s="35"/>
      <c r="P545" s="34"/>
      <c r="Q545" s="36"/>
      <c r="R545" s="37"/>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c r="A546" s="38" t="s">
        <v>40</v>
      </c>
      <c r="B546" s="38" t="s">
        <v>1099</v>
      </c>
      <c r="C546" s="39">
        <v>0.81597222222222221</v>
      </c>
      <c r="D546" s="38" t="s">
        <v>48</v>
      </c>
      <c r="E546" s="38" t="s">
        <v>56</v>
      </c>
      <c r="F546" s="38" t="s">
        <v>44</v>
      </c>
      <c r="G546" s="289"/>
      <c r="H546" s="33"/>
      <c r="I546" s="34"/>
      <c r="J546" s="34"/>
      <c r="K546" s="34"/>
      <c r="L546" s="34"/>
      <c r="M546" s="34"/>
      <c r="N546" s="34"/>
      <c r="O546" s="35"/>
      <c r="P546" s="34"/>
      <c r="Q546" s="36"/>
      <c r="R546" s="37"/>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c r="A547" s="40" t="s">
        <v>40</v>
      </c>
      <c r="B547" s="40" t="s">
        <v>1096</v>
      </c>
      <c r="C547" s="41">
        <v>0.5</v>
      </c>
      <c r="D547" s="40" t="s">
        <v>42</v>
      </c>
      <c r="E547" s="40" t="s">
        <v>133</v>
      </c>
      <c r="F547" s="40" t="s">
        <v>1211</v>
      </c>
      <c r="G547" s="289"/>
      <c r="H547" s="33"/>
      <c r="I547" s="34"/>
      <c r="J547" s="34"/>
      <c r="K547" s="34"/>
      <c r="L547" s="34"/>
      <c r="M547" s="34"/>
      <c r="N547" s="34"/>
      <c r="O547" s="35"/>
      <c r="P547" s="34"/>
      <c r="Q547" s="36"/>
      <c r="R547" s="37"/>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c r="A548" s="38" t="s">
        <v>40</v>
      </c>
      <c r="B548" s="38" t="s">
        <v>1096</v>
      </c>
      <c r="C548" s="39">
        <v>0.5</v>
      </c>
      <c r="D548" s="38" t="s">
        <v>45</v>
      </c>
      <c r="E548" s="38" t="s">
        <v>56</v>
      </c>
      <c r="F548" s="38" t="s">
        <v>605</v>
      </c>
      <c r="G548" s="289"/>
      <c r="H548" s="33"/>
      <c r="I548" s="34"/>
      <c r="J548" s="34"/>
      <c r="K548" s="34"/>
      <c r="L548" s="34"/>
      <c r="M548" s="34"/>
      <c r="N548" s="34"/>
      <c r="O548" s="35"/>
      <c r="P548" s="34"/>
      <c r="Q548" s="36"/>
      <c r="R548" s="37"/>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c r="A549" s="38" t="s">
        <v>40</v>
      </c>
      <c r="B549" s="38" t="s">
        <v>1096</v>
      </c>
      <c r="C549" s="39">
        <v>0.5</v>
      </c>
      <c r="D549" s="38" t="s">
        <v>48</v>
      </c>
      <c r="E549" s="38" t="s">
        <v>56</v>
      </c>
      <c r="F549" s="38" t="s">
        <v>44</v>
      </c>
      <c r="G549" s="289"/>
      <c r="H549" s="33"/>
      <c r="I549" s="34"/>
      <c r="J549" s="34"/>
      <c r="K549" s="34"/>
      <c r="L549" s="34"/>
      <c r="M549" s="34"/>
      <c r="N549" s="34"/>
      <c r="O549" s="35"/>
      <c r="P549" s="34"/>
      <c r="Q549" s="36"/>
      <c r="R549" s="37"/>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c r="A550" s="40" t="s">
        <v>40</v>
      </c>
      <c r="B550" s="40" t="s">
        <v>1093</v>
      </c>
      <c r="C550" s="41">
        <v>0.44791666666666669</v>
      </c>
      <c r="D550" s="40" t="s">
        <v>42</v>
      </c>
      <c r="E550" s="40" t="s">
        <v>660</v>
      </c>
      <c r="F550" s="40" t="s">
        <v>1189</v>
      </c>
      <c r="G550" s="289"/>
      <c r="H550" s="33"/>
      <c r="I550" s="34"/>
      <c r="J550" s="34"/>
      <c r="K550" s="34"/>
      <c r="L550" s="34"/>
      <c r="M550" s="34"/>
      <c r="N550" s="34"/>
      <c r="O550" s="35"/>
      <c r="P550" s="34"/>
      <c r="Q550" s="36"/>
      <c r="R550" s="37"/>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c r="A551" s="38" t="s">
        <v>40</v>
      </c>
      <c r="B551" s="38" t="s">
        <v>1093</v>
      </c>
      <c r="C551" s="39">
        <v>0.44791666666666669</v>
      </c>
      <c r="D551" s="38" t="s">
        <v>45</v>
      </c>
      <c r="E551" s="38" t="s">
        <v>661</v>
      </c>
      <c r="F551" s="38" t="s">
        <v>1190</v>
      </c>
      <c r="G551" s="289"/>
      <c r="H551" s="33"/>
      <c r="I551" s="34"/>
      <c r="J551" s="34"/>
      <c r="K551" s="34"/>
      <c r="L551" s="34"/>
      <c r="M551" s="34"/>
      <c r="N551" s="34"/>
      <c r="O551" s="35"/>
      <c r="P551" s="34"/>
      <c r="Q551" s="36"/>
      <c r="R551" s="37"/>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c r="A552" s="38" t="s">
        <v>40</v>
      </c>
      <c r="B552" s="38" t="s">
        <v>1093</v>
      </c>
      <c r="C552" s="39">
        <v>0.44791666666666669</v>
      </c>
      <c r="D552" s="38" t="s">
        <v>48</v>
      </c>
      <c r="E552" s="38" t="s">
        <v>661</v>
      </c>
      <c r="F552" s="38" t="s">
        <v>44</v>
      </c>
      <c r="G552" s="289"/>
      <c r="H552" s="33"/>
      <c r="I552" s="34"/>
      <c r="J552" s="34"/>
      <c r="K552" s="34"/>
      <c r="L552" s="34"/>
      <c r="M552" s="34"/>
      <c r="N552" s="34"/>
      <c r="O552" s="35"/>
      <c r="P552" s="34"/>
      <c r="Q552" s="36"/>
      <c r="R552" s="37"/>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c r="A553" s="86" t="s">
        <v>25</v>
      </c>
      <c r="B553" s="86" t="s">
        <v>1110</v>
      </c>
      <c r="C553" s="87">
        <v>0.92361111111111116</v>
      </c>
      <c r="D553" s="86" t="s">
        <v>27</v>
      </c>
      <c r="E553" s="86" t="s">
        <v>80</v>
      </c>
      <c r="F553" s="86" t="s">
        <v>1253</v>
      </c>
      <c r="G553" s="289"/>
      <c r="H553" s="88" t="s">
        <v>1112</v>
      </c>
      <c r="I553" s="89">
        <v>0.17860000000000001</v>
      </c>
      <c r="J553" s="90">
        <v>30</v>
      </c>
      <c r="K553" s="91">
        <v>45977</v>
      </c>
      <c r="L553" s="90">
        <v>7</v>
      </c>
      <c r="M553" s="90">
        <v>0</v>
      </c>
      <c r="N553" s="90">
        <v>1</v>
      </c>
      <c r="O553" s="92" t="s">
        <v>631</v>
      </c>
      <c r="P553" s="93">
        <v>0.92361111111111116</v>
      </c>
      <c r="Q553" s="90">
        <v>168</v>
      </c>
      <c r="R553" s="94" t="s">
        <v>1254</v>
      </c>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c r="A554" s="17" t="s">
        <v>25</v>
      </c>
      <c r="B554" s="17" t="s">
        <v>1147</v>
      </c>
      <c r="C554" s="18">
        <v>0.60416666666666663</v>
      </c>
      <c r="D554" s="17" t="s">
        <v>27</v>
      </c>
      <c r="E554" s="17" t="s">
        <v>69</v>
      </c>
      <c r="F554" s="17" t="s">
        <v>1245</v>
      </c>
      <c r="G554" s="289"/>
      <c r="H554" s="20" t="s">
        <v>1148</v>
      </c>
      <c r="I554" s="220">
        <v>0.36899999999999999</v>
      </c>
      <c r="J554" s="22">
        <v>62</v>
      </c>
      <c r="K554" s="23">
        <v>45977</v>
      </c>
      <c r="L554" s="22">
        <v>37</v>
      </c>
      <c r="M554" s="22">
        <v>0</v>
      </c>
      <c r="N554" s="22">
        <v>3</v>
      </c>
      <c r="O554" s="24" t="s">
        <v>231</v>
      </c>
      <c r="P554" s="25">
        <v>0.60416666666666663</v>
      </c>
      <c r="Q554" s="22">
        <v>168</v>
      </c>
      <c r="R554" s="26" t="s">
        <v>1255</v>
      </c>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c r="A555" s="31" t="s">
        <v>77</v>
      </c>
      <c r="B555" s="31" t="s">
        <v>1131</v>
      </c>
      <c r="C555" s="32">
        <v>0.91666666666666663</v>
      </c>
      <c r="D555" s="31" t="s">
        <v>919</v>
      </c>
      <c r="E555" s="31" t="s">
        <v>80</v>
      </c>
      <c r="F555" s="31" t="s">
        <v>1192</v>
      </c>
      <c r="G555" s="289"/>
      <c r="H555" s="33"/>
      <c r="I555" s="34"/>
      <c r="J555" s="34"/>
      <c r="K555" s="34"/>
      <c r="L555" s="34"/>
      <c r="M555" s="34"/>
      <c r="N555" s="34"/>
      <c r="O555" s="35"/>
      <c r="P555" s="34"/>
      <c r="Q555" s="36"/>
      <c r="R555" s="37"/>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c r="A556" s="40" t="s">
        <v>77</v>
      </c>
      <c r="B556" s="40" t="s">
        <v>1130</v>
      </c>
      <c r="C556" s="41">
        <v>0.54166666666666663</v>
      </c>
      <c r="D556" s="40" t="s">
        <v>79</v>
      </c>
      <c r="E556" s="40" t="s">
        <v>69</v>
      </c>
      <c r="F556" s="40" t="s">
        <v>1198</v>
      </c>
      <c r="G556" s="289"/>
      <c r="H556" s="33"/>
      <c r="I556" s="34"/>
      <c r="J556" s="34"/>
      <c r="K556" s="34"/>
      <c r="L556" s="34"/>
      <c r="M556" s="34"/>
      <c r="N556" s="34"/>
      <c r="O556" s="35"/>
      <c r="P556" s="34"/>
      <c r="Q556" s="36"/>
      <c r="R556" s="37"/>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c r="A557" s="40" t="s">
        <v>77</v>
      </c>
      <c r="B557" s="40" t="s">
        <v>1128</v>
      </c>
      <c r="C557" s="41">
        <v>0.16666666666666671</v>
      </c>
      <c r="D557" s="40" t="s">
        <v>79</v>
      </c>
      <c r="E557" s="40" t="s">
        <v>69</v>
      </c>
      <c r="F557" s="40" t="s">
        <v>1256</v>
      </c>
      <c r="G557" s="289"/>
      <c r="H557" s="33"/>
      <c r="I557" s="34"/>
      <c r="J557" s="34"/>
      <c r="K557" s="34"/>
      <c r="L557" s="34"/>
      <c r="M557" s="34"/>
      <c r="N557" s="34"/>
      <c r="O557" s="35"/>
      <c r="P557" s="34"/>
      <c r="Q557" s="36"/>
      <c r="R557" s="37"/>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c r="A558" s="31" t="s">
        <v>404</v>
      </c>
      <c r="B558" s="31" t="s">
        <v>1109</v>
      </c>
      <c r="C558" s="32">
        <v>0.27777777777777779</v>
      </c>
      <c r="D558" s="31" t="s">
        <v>406</v>
      </c>
      <c r="E558" s="31" t="s">
        <v>80</v>
      </c>
      <c r="F558" s="31" t="s">
        <v>1192</v>
      </c>
      <c r="G558" s="289"/>
      <c r="H558" s="33"/>
      <c r="I558" s="34"/>
      <c r="J558" s="34"/>
      <c r="K558" s="34"/>
      <c r="L558" s="34"/>
      <c r="M558" s="34"/>
      <c r="N558" s="34"/>
      <c r="O558" s="35"/>
      <c r="P558" s="34"/>
      <c r="Q558" s="36"/>
      <c r="R558" s="37"/>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c r="A559" s="31" t="s">
        <v>50</v>
      </c>
      <c r="B559" s="31" t="s">
        <v>1100</v>
      </c>
      <c r="C559" s="32">
        <v>0.30555555555555552</v>
      </c>
      <c r="D559" s="31" t="s">
        <v>52</v>
      </c>
      <c r="E559" s="31" t="s">
        <v>118</v>
      </c>
      <c r="F559" s="31" t="s">
        <v>1193</v>
      </c>
      <c r="G559" s="289"/>
      <c r="H559" s="33"/>
      <c r="I559" s="34"/>
      <c r="J559" s="34"/>
      <c r="K559" s="34"/>
      <c r="L559" s="34"/>
      <c r="M559" s="34"/>
      <c r="N559" s="34"/>
      <c r="O559" s="35"/>
      <c r="P559" s="34"/>
      <c r="Q559" s="36"/>
      <c r="R559" s="37"/>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c r="A560" s="38" t="s">
        <v>50</v>
      </c>
      <c r="B560" s="38" t="s">
        <v>1100</v>
      </c>
      <c r="C560" s="39">
        <v>0.30555555555555552</v>
      </c>
      <c r="D560" s="38" t="s">
        <v>55</v>
      </c>
      <c r="E560" s="38" t="s">
        <v>111</v>
      </c>
      <c r="F560" s="38" t="s">
        <v>1194</v>
      </c>
      <c r="G560" s="289"/>
      <c r="H560" s="33"/>
      <c r="I560" s="34"/>
      <c r="J560" s="34"/>
      <c r="K560" s="34"/>
      <c r="L560" s="34"/>
      <c r="M560" s="34"/>
      <c r="N560" s="34"/>
      <c r="O560" s="35"/>
      <c r="P560" s="34"/>
      <c r="Q560" s="36"/>
      <c r="R560" s="37"/>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c r="A561" s="38" t="s">
        <v>50</v>
      </c>
      <c r="B561" s="38" t="s">
        <v>1100</v>
      </c>
      <c r="C561" s="39">
        <v>0.30555555555555552</v>
      </c>
      <c r="D561" s="38" t="s">
        <v>58</v>
      </c>
      <c r="E561" s="38" t="s">
        <v>111</v>
      </c>
      <c r="F561" s="38" t="s">
        <v>1095</v>
      </c>
      <c r="G561" s="289"/>
      <c r="H561" s="33"/>
      <c r="I561" s="34"/>
      <c r="J561" s="34"/>
      <c r="K561" s="34"/>
      <c r="L561" s="34"/>
      <c r="M561" s="34"/>
      <c r="N561" s="34"/>
      <c r="O561" s="35"/>
      <c r="P561" s="34"/>
      <c r="Q561" s="36"/>
      <c r="R561" s="37"/>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c r="A562" s="40" t="s">
        <v>50</v>
      </c>
      <c r="B562" s="40" t="s">
        <v>1106</v>
      </c>
      <c r="C562" s="41">
        <v>0.82638888888888884</v>
      </c>
      <c r="D562" s="40" t="s">
        <v>52</v>
      </c>
      <c r="E562" s="40" t="s">
        <v>110</v>
      </c>
      <c r="F562" s="40" t="s">
        <v>1193</v>
      </c>
      <c r="G562" s="289"/>
      <c r="H562" s="33"/>
      <c r="I562" s="34"/>
      <c r="J562" s="34"/>
      <c r="K562" s="34"/>
      <c r="L562" s="34"/>
      <c r="M562" s="34"/>
      <c r="N562" s="34"/>
      <c r="O562" s="35"/>
      <c r="P562" s="34"/>
      <c r="Q562" s="36"/>
      <c r="R562" s="37"/>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c r="A563" s="38" t="s">
        <v>50</v>
      </c>
      <c r="B563" s="38" t="s">
        <v>1106</v>
      </c>
      <c r="C563" s="39">
        <v>0.82638888888888884</v>
      </c>
      <c r="D563" s="38" t="s">
        <v>55</v>
      </c>
      <c r="E563" s="38" t="s">
        <v>111</v>
      </c>
      <c r="F563" s="38" t="s">
        <v>1194</v>
      </c>
      <c r="G563" s="289"/>
      <c r="H563" s="33"/>
      <c r="I563" s="34"/>
      <c r="J563" s="34"/>
      <c r="K563" s="34"/>
      <c r="L563" s="34"/>
      <c r="M563" s="34"/>
      <c r="N563" s="34"/>
      <c r="O563" s="35"/>
      <c r="P563" s="34"/>
      <c r="Q563" s="36"/>
      <c r="R563" s="37"/>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c r="A564" s="38" t="s">
        <v>50</v>
      </c>
      <c r="B564" s="38" t="s">
        <v>1106</v>
      </c>
      <c r="C564" s="39">
        <v>0.82638888888888884</v>
      </c>
      <c r="D564" s="38" t="s">
        <v>58</v>
      </c>
      <c r="E564" s="38" t="s">
        <v>111</v>
      </c>
      <c r="F564" s="38" t="s">
        <v>1095</v>
      </c>
      <c r="G564" s="289"/>
      <c r="H564" s="33"/>
      <c r="I564" s="34"/>
      <c r="J564" s="34"/>
      <c r="K564" s="34"/>
      <c r="L564" s="34"/>
      <c r="M564" s="34"/>
      <c r="N564" s="34"/>
      <c r="O564" s="35"/>
      <c r="P564" s="34"/>
      <c r="Q564" s="36"/>
      <c r="R564" s="37"/>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c r="A565" s="40" t="s">
        <v>50</v>
      </c>
      <c r="B565" s="40" t="s">
        <v>1103</v>
      </c>
      <c r="C565" s="41">
        <v>0.5</v>
      </c>
      <c r="D565" s="40" t="s">
        <v>52</v>
      </c>
      <c r="E565" s="40" t="s">
        <v>75</v>
      </c>
      <c r="F565" s="40" t="s">
        <v>1193</v>
      </c>
      <c r="G565" s="289"/>
      <c r="H565" s="33"/>
      <c r="I565" s="34"/>
      <c r="J565" s="34"/>
      <c r="K565" s="34"/>
      <c r="L565" s="34"/>
      <c r="M565" s="34"/>
      <c r="N565" s="34"/>
      <c r="O565" s="35"/>
      <c r="P565" s="34"/>
      <c r="Q565" s="36"/>
      <c r="R565" s="37"/>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c r="A566" s="38" t="s">
        <v>50</v>
      </c>
      <c r="B566" s="38" t="s">
        <v>1103</v>
      </c>
      <c r="C566" s="39">
        <v>0.5</v>
      </c>
      <c r="D566" s="38" t="s">
        <v>55</v>
      </c>
      <c r="E566" s="38" t="s">
        <v>66</v>
      </c>
      <c r="F566" s="38" t="s">
        <v>1194</v>
      </c>
      <c r="G566" s="289"/>
      <c r="H566" s="33"/>
      <c r="I566" s="34"/>
      <c r="J566" s="34"/>
      <c r="K566" s="34"/>
      <c r="L566" s="34"/>
      <c r="M566" s="34"/>
      <c r="N566" s="34"/>
      <c r="O566" s="35"/>
      <c r="P566" s="34"/>
      <c r="Q566" s="36"/>
      <c r="R566" s="37"/>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c r="A567" s="38" t="s">
        <v>50</v>
      </c>
      <c r="B567" s="38" t="s">
        <v>1103</v>
      </c>
      <c r="C567" s="39">
        <v>0.5</v>
      </c>
      <c r="D567" s="38" t="s">
        <v>58</v>
      </c>
      <c r="E567" s="38" t="s">
        <v>66</v>
      </c>
      <c r="F567" s="38" t="s">
        <v>1095</v>
      </c>
      <c r="G567" s="289"/>
      <c r="H567" s="33"/>
      <c r="I567" s="34"/>
      <c r="J567" s="34"/>
      <c r="K567" s="34"/>
      <c r="L567" s="34"/>
      <c r="M567" s="34"/>
      <c r="N567" s="34"/>
      <c r="O567" s="35"/>
      <c r="P567" s="34"/>
      <c r="Q567" s="36"/>
      <c r="R567" s="37"/>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c r="A568" s="40" t="s">
        <v>50</v>
      </c>
      <c r="B568" s="40" t="s">
        <v>1104</v>
      </c>
      <c r="C568" s="41">
        <v>0.6875</v>
      </c>
      <c r="D568" s="40" t="s">
        <v>52</v>
      </c>
      <c r="E568" s="40" t="s">
        <v>110</v>
      </c>
      <c r="F568" s="40" t="s">
        <v>1193</v>
      </c>
      <c r="G568" s="289"/>
      <c r="H568" s="33"/>
      <c r="I568" s="34"/>
      <c r="J568" s="34"/>
      <c r="K568" s="34"/>
      <c r="L568" s="34"/>
      <c r="M568" s="34"/>
      <c r="N568" s="34"/>
      <c r="O568" s="35"/>
      <c r="P568" s="34"/>
      <c r="Q568" s="36"/>
      <c r="R568" s="37"/>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c r="A569" s="38" t="s">
        <v>50</v>
      </c>
      <c r="B569" s="38" t="s">
        <v>1104</v>
      </c>
      <c r="C569" s="39">
        <v>0.6875</v>
      </c>
      <c r="D569" s="38" t="s">
        <v>55</v>
      </c>
      <c r="E569" s="38" t="s">
        <v>111</v>
      </c>
      <c r="F569" s="38" t="s">
        <v>1194</v>
      </c>
      <c r="G569" s="289"/>
      <c r="H569" s="33"/>
      <c r="I569" s="34"/>
      <c r="J569" s="34"/>
      <c r="K569" s="34"/>
      <c r="L569" s="34"/>
      <c r="M569" s="34"/>
      <c r="N569" s="34"/>
      <c r="O569" s="35"/>
      <c r="P569" s="34"/>
      <c r="Q569" s="36"/>
      <c r="R569" s="37"/>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c r="A570" s="38" t="s">
        <v>50</v>
      </c>
      <c r="B570" s="38" t="s">
        <v>1104</v>
      </c>
      <c r="C570" s="39">
        <v>0.6875</v>
      </c>
      <c r="D570" s="38" t="s">
        <v>58</v>
      </c>
      <c r="E570" s="38" t="s">
        <v>111</v>
      </c>
      <c r="F570" s="38" t="s">
        <v>1095</v>
      </c>
      <c r="G570" s="289"/>
      <c r="H570" s="33"/>
      <c r="I570" s="34"/>
      <c r="J570" s="34"/>
      <c r="K570" s="34"/>
      <c r="L570" s="34"/>
      <c r="M570" s="34"/>
      <c r="N570" s="34"/>
      <c r="O570" s="35"/>
      <c r="P570" s="34"/>
      <c r="Q570" s="36"/>
      <c r="R570" s="37"/>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c r="A571" s="40" t="s">
        <v>50</v>
      </c>
      <c r="B571" s="40" t="s">
        <v>1105</v>
      </c>
      <c r="C571" s="41">
        <v>0.56597222222222221</v>
      </c>
      <c r="D571" s="40" t="s">
        <v>52</v>
      </c>
      <c r="E571" s="40" t="s">
        <v>75</v>
      </c>
      <c r="F571" s="40" t="s">
        <v>1193</v>
      </c>
      <c r="G571" s="289"/>
      <c r="H571" s="33"/>
      <c r="I571" s="34"/>
      <c r="J571" s="34"/>
      <c r="K571" s="34"/>
      <c r="L571" s="34"/>
      <c r="M571" s="34"/>
      <c r="N571" s="34"/>
      <c r="O571" s="35"/>
      <c r="P571" s="34"/>
      <c r="Q571" s="36"/>
      <c r="R571" s="37"/>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c r="A572" s="38" t="s">
        <v>50</v>
      </c>
      <c r="B572" s="38" t="s">
        <v>1105</v>
      </c>
      <c r="C572" s="39">
        <v>0.56597222222222221</v>
      </c>
      <c r="D572" s="38" t="s">
        <v>55</v>
      </c>
      <c r="E572" s="38" t="s">
        <v>66</v>
      </c>
      <c r="F572" s="38" t="s">
        <v>1194</v>
      </c>
      <c r="G572" s="289"/>
      <c r="H572" s="33"/>
      <c r="I572" s="34"/>
      <c r="J572" s="34"/>
      <c r="K572" s="34"/>
      <c r="L572" s="34"/>
      <c r="M572" s="34"/>
      <c r="N572" s="34"/>
      <c r="O572" s="35"/>
      <c r="P572" s="34"/>
      <c r="Q572" s="36"/>
      <c r="R572" s="37"/>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c r="A573" s="38" t="s">
        <v>50</v>
      </c>
      <c r="B573" s="38" t="s">
        <v>1105</v>
      </c>
      <c r="C573" s="39">
        <v>0.56597222222222221</v>
      </c>
      <c r="D573" s="38" t="s">
        <v>58</v>
      </c>
      <c r="E573" s="38" t="s">
        <v>66</v>
      </c>
      <c r="F573" s="38" t="s">
        <v>1095</v>
      </c>
      <c r="G573" s="289"/>
      <c r="H573" s="33"/>
      <c r="I573" s="34"/>
      <c r="J573" s="34"/>
      <c r="K573" s="34"/>
      <c r="L573" s="34"/>
      <c r="M573" s="34"/>
      <c r="N573" s="34"/>
      <c r="O573" s="35"/>
      <c r="P573" s="34"/>
      <c r="Q573" s="36"/>
      <c r="R573" s="37"/>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c r="A574" s="40" t="s">
        <v>50</v>
      </c>
      <c r="B574" s="40" t="s">
        <v>1101</v>
      </c>
      <c r="C574" s="41">
        <v>0.42708333333333331</v>
      </c>
      <c r="D574" s="40" t="s">
        <v>52</v>
      </c>
      <c r="E574" s="40" t="s">
        <v>119</v>
      </c>
      <c r="F574" s="40" t="s">
        <v>673</v>
      </c>
      <c r="G574" s="289"/>
      <c r="H574" s="33"/>
      <c r="I574" s="34"/>
      <c r="J574" s="34"/>
      <c r="K574" s="34"/>
      <c r="L574" s="34"/>
      <c r="M574" s="34"/>
      <c r="N574" s="34"/>
      <c r="O574" s="35"/>
      <c r="P574" s="34"/>
      <c r="Q574" s="36"/>
      <c r="R574" s="37"/>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c r="A575" s="38" t="s">
        <v>50</v>
      </c>
      <c r="B575" s="38" t="s">
        <v>1101</v>
      </c>
      <c r="C575" s="39">
        <v>0.42708333333333331</v>
      </c>
      <c r="D575" s="38" t="s">
        <v>55</v>
      </c>
      <c r="E575" s="38" t="s">
        <v>103</v>
      </c>
      <c r="F575" s="38" t="s">
        <v>594</v>
      </c>
      <c r="G575" s="289"/>
      <c r="H575" s="33"/>
      <c r="I575" s="34"/>
      <c r="J575" s="34"/>
      <c r="K575" s="34"/>
      <c r="L575" s="34"/>
      <c r="M575" s="34"/>
      <c r="N575" s="34"/>
      <c r="O575" s="35"/>
      <c r="P575" s="34"/>
      <c r="Q575" s="36"/>
      <c r="R575" s="37"/>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c r="A576" s="38" t="s">
        <v>50</v>
      </c>
      <c r="B576" s="38" t="s">
        <v>1101</v>
      </c>
      <c r="C576" s="39">
        <v>0.42708333333333331</v>
      </c>
      <c r="D576" s="38" t="s">
        <v>58</v>
      </c>
      <c r="E576" s="38" t="s">
        <v>103</v>
      </c>
      <c r="F576" s="38" t="s">
        <v>570</v>
      </c>
      <c r="G576" s="289"/>
      <c r="H576" s="33"/>
      <c r="I576" s="34"/>
      <c r="J576" s="34"/>
      <c r="K576" s="34"/>
      <c r="L576" s="34"/>
      <c r="M576" s="34"/>
      <c r="N576" s="34"/>
      <c r="O576" s="35"/>
      <c r="P576" s="34"/>
      <c r="Q576" s="36"/>
      <c r="R576" s="37"/>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c r="A577" s="40" t="s">
        <v>50</v>
      </c>
      <c r="B577" s="40" t="s">
        <v>1102</v>
      </c>
      <c r="C577" s="41">
        <v>0.375</v>
      </c>
      <c r="D577" s="40" t="s">
        <v>52</v>
      </c>
      <c r="E577" s="40" t="s">
        <v>83</v>
      </c>
      <c r="F577" s="40" t="s">
        <v>673</v>
      </c>
      <c r="G577" s="289"/>
      <c r="H577" s="33"/>
      <c r="I577" s="34"/>
      <c r="J577" s="34"/>
      <c r="K577" s="34"/>
      <c r="L577" s="34"/>
      <c r="M577" s="34"/>
      <c r="N577" s="34"/>
      <c r="O577" s="35"/>
      <c r="P577" s="34"/>
      <c r="Q577" s="36"/>
      <c r="R577" s="37"/>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c r="A578" s="38" t="s">
        <v>50</v>
      </c>
      <c r="B578" s="38" t="s">
        <v>1102</v>
      </c>
      <c r="C578" s="39">
        <v>0.375</v>
      </c>
      <c r="D578" s="38" t="s">
        <v>55</v>
      </c>
      <c r="E578" s="38" t="s">
        <v>89</v>
      </c>
      <c r="F578" s="38" t="s">
        <v>594</v>
      </c>
      <c r="G578" s="289"/>
      <c r="H578" s="33"/>
      <c r="I578" s="34"/>
      <c r="J578" s="34"/>
      <c r="K578" s="34"/>
      <c r="L578" s="34"/>
      <c r="M578" s="34"/>
      <c r="N578" s="34"/>
      <c r="O578" s="35"/>
      <c r="P578" s="34"/>
      <c r="Q578" s="36"/>
      <c r="R578" s="37"/>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c r="A579" s="38" t="s">
        <v>50</v>
      </c>
      <c r="B579" s="38" t="s">
        <v>1102</v>
      </c>
      <c r="C579" s="39">
        <v>0.375</v>
      </c>
      <c r="D579" s="38" t="s">
        <v>58</v>
      </c>
      <c r="E579" s="38" t="s">
        <v>89</v>
      </c>
      <c r="F579" s="38" t="s">
        <v>570</v>
      </c>
      <c r="G579" s="289"/>
      <c r="H579" s="33"/>
      <c r="I579" s="34"/>
      <c r="J579" s="34"/>
      <c r="K579" s="34"/>
      <c r="L579" s="34"/>
      <c r="M579" s="34"/>
      <c r="N579" s="34"/>
      <c r="O579" s="35"/>
      <c r="P579" s="34"/>
      <c r="Q579" s="36"/>
      <c r="R579" s="37"/>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c r="A580" s="31" t="s">
        <v>428</v>
      </c>
      <c r="B580" s="31" t="s">
        <v>1143</v>
      </c>
      <c r="C580" s="32">
        <v>0.39583333333333331</v>
      </c>
      <c r="D580" s="31" t="s">
        <v>27</v>
      </c>
      <c r="E580" s="31" t="s">
        <v>80</v>
      </c>
      <c r="F580" s="31" t="s">
        <v>1195</v>
      </c>
      <c r="G580" s="289"/>
      <c r="H580" s="33"/>
      <c r="I580" s="34"/>
      <c r="J580" s="34"/>
      <c r="K580" s="34"/>
      <c r="L580" s="34"/>
      <c r="M580" s="34"/>
      <c r="N580" s="34"/>
      <c r="O580" s="35"/>
      <c r="P580" s="34"/>
      <c r="Q580" s="36"/>
      <c r="R580" s="37"/>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c r="A581" s="31" t="s">
        <v>60</v>
      </c>
      <c r="B581" s="31" t="s">
        <v>1119</v>
      </c>
      <c r="C581" s="32">
        <v>0.2986111111111111</v>
      </c>
      <c r="D581" s="31" t="s">
        <v>62</v>
      </c>
      <c r="E581" s="31" t="s">
        <v>80</v>
      </c>
      <c r="F581" s="31" t="s">
        <v>1200</v>
      </c>
      <c r="G581" s="289"/>
      <c r="H581" s="33"/>
      <c r="I581" s="34"/>
      <c r="J581" s="34"/>
      <c r="K581" s="34"/>
      <c r="L581" s="34"/>
      <c r="M581" s="34"/>
      <c r="N581" s="34"/>
      <c r="O581" s="35"/>
      <c r="P581" s="34"/>
      <c r="Q581" s="36"/>
      <c r="R581" s="37"/>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c r="A582" s="38" t="s">
        <v>60</v>
      </c>
      <c r="B582" s="38" t="s">
        <v>1119</v>
      </c>
      <c r="C582" s="39">
        <v>0.2986111111111111</v>
      </c>
      <c r="D582" s="38" t="s">
        <v>65</v>
      </c>
      <c r="E582" s="38" t="s">
        <v>71</v>
      </c>
      <c r="F582" s="38" t="s">
        <v>1201</v>
      </c>
      <c r="G582" s="289"/>
      <c r="H582" s="33"/>
      <c r="I582" s="34"/>
      <c r="J582" s="34"/>
      <c r="K582" s="34"/>
      <c r="L582" s="34"/>
      <c r="M582" s="34"/>
      <c r="N582" s="34"/>
      <c r="O582" s="35"/>
      <c r="P582" s="34"/>
      <c r="Q582" s="36"/>
      <c r="R582" s="37"/>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c r="A583" s="40" t="s">
        <v>60</v>
      </c>
      <c r="B583" s="40" t="s">
        <v>1122</v>
      </c>
      <c r="C583" s="41">
        <v>0.68402777777777779</v>
      </c>
      <c r="D583" s="40" t="s">
        <v>62</v>
      </c>
      <c r="E583" s="40" t="s">
        <v>69</v>
      </c>
      <c r="F583" s="40" t="s">
        <v>1200</v>
      </c>
      <c r="G583" s="289"/>
      <c r="H583" s="33"/>
      <c r="I583" s="34"/>
      <c r="J583" s="34"/>
      <c r="K583" s="34"/>
      <c r="L583" s="34"/>
      <c r="M583" s="34"/>
      <c r="N583" s="34"/>
      <c r="O583" s="35"/>
      <c r="P583" s="34"/>
      <c r="Q583" s="36"/>
      <c r="R583" s="37"/>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c r="A584" s="38" t="s">
        <v>60</v>
      </c>
      <c r="B584" s="38" t="s">
        <v>1122</v>
      </c>
      <c r="C584" s="39">
        <v>0.68402777777777779</v>
      </c>
      <c r="D584" s="38" t="s">
        <v>65</v>
      </c>
      <c r="E584" s="38" t="s">
        <v>71</v>
      </c>
      <c r="F584" s="38" t="s">
        <v>1201</v>
      </c>
      <c r="G584" s="289"/>
      <c r="H584" s="33"/>
      <c r="I584" s="34"/>
      <c r="J584" s="34"/>
      <c r="K584" s="34"/>
      <c r="L584" s="34"/>
      <c r="M584" s="34"/>
      <c r="N584" s="34"/>
      <c r="O584" s="35"/>
      <c r="P584" s="34"/>
      <c r="Q584" s="36"/>
      <c r="R584" s="37"/>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c r="A585" s="40" t="s">
        <v>60</v>
      </c>
      <c r="B585" s="40" t="s">
        <v>1125</v>
      </c>
      <c r="C585" s="41">
        <v>0.83680555555555547</v>
      </c>
      <c r="D585" s="40" t="s">
        <v>62</v>
      </c>
      <c r="E585" s="40" t="s">
        <v>69</v>
      </c>
      <c r="F585" s="40" t="s">
        <v>1200</v>
      </c>
      <c r="G585" s="289"/>
      <c r="H585" s="33"/>
      <c r="I585" s="34"/>
      <c r="J585" s="34"/>
      <c r="K585" s="34"/>
      <c r="L585" s="34"/>
      <c r="M585" s="34"/>
      <c r="N585" s="34"/>
      <c r="O585" s="35"/>
      <c r="P585" s="34"/>
      <c r="Q585" s="36"/>
      <c r="R585" s="37"/>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c r="A586" s="38" t="s">
        <v>60</v>
      </c>
      <c r="B586" s="38" t="s">
        <v>1125</v>
      </c>
      <c r="C586" s="39">
        <v>0.83680555555555547</v>
      </c>
      <c r="D586" s="38" t="s">
        <v>65</v>
      </c>
      <c r="E586" s="38" t="s">
        <v>71</v>
      </c>
      <c r="F586" s="38" t="s">
        <v>1201</v>
      </c>
      <c r="G586" s="289"/>
      <c r="H586" s="33"/>
      <c r="I586" s="34"/>
      <c r="J586" s="34"/>
      <c r="K586" s="34"/>
      <c r="L586" s="34"/>
      <c r="M586" s="34"/>
      <c r="N586" s="34"/>
      <c r="O586" s="35"/>
      <c r="P586" s="34"/>
      <c r="Q586" s="36"/>
      <c r="R586" s="37"/>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c r="A587" s="40" t="s">
        <v>60</v>
      </c>
      <c r="B587" s="40" t="s">
        <v>1127</v>
      </c>
      <c r="C587" s="41">
        <v>0.4826388888888889</v>
      </c>
      <c r="D587" s="40" t="s">
        <v>62</v>
      </c>
      <c r="E587" s="40" t="s">
        <v>69</v>
      </c>
      <c r="F587" s="40" t="s">
        <v>1200</v>
      </c>
      <c r="G587" s="289"/>
      <c r="H587" s="33"/>
      <c r="I587" s="34"/>
      <c r="J587" s="34"/>
      <c r="K587" s="34"/>
      <c r="L587" s="34"/>
      <c r="M587" s="34"/>
      <c r="N587" s="34"/>
      <c r="O587" s="35"/>
      <c r="P587" s="34"/>
      <c r="Q587" s="36"/>
      <c r="R587" s="37"/>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c r="A588" s="38" t="s">
        <v>60</v>
      </c>
      <c r="B588" s="38" t="s">
        <v>1127</v>
      </c>
      <c r="C588" s="39">
        <v>0.4826388888888889</v>
      </c>
      <c r="D588" s="38" t="s">
        <v>65</v>
      </c>
      <c r="E588" s="38" t="s">
        <v>71</v>
      </c>
      <c r="F588" s="38" t="s">
        <v>1201</v>
      </c>
      <c r="G588" s="289"/>
      <c r="H588" s="33"/>
      <c r="I588" s="34"/>
      <c r="J588" s="34"/>
      <c r="K588" s="34"/>
      <c r="L588" s="34"/>
      <c r="M588" s="34"/>
      <c r="N588" s="34"/>
      <c r="O588" s="35"/>
      <c r="P588" s="34"/>
      <c r="Q588" s="36"/>
      <c r="R588" s="37"/>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c r="A589" s="40" t="s">
        <v>60</v>
      </c>
      <c r="B589" s="40" t="s">
        <v>1116</v>
      </c>
      <c r="C589" s="41">
        <v>0.76041666666666663</v>
      </c>
      <c r="D589" s="40" t="s">
        <v>65</v>
      </c>
      <c r="E589" s="40" t="s">
        <v>75</v>
      </c>
      <c r="F589" s="40" t="s">
        <v>1222</v>
      </c>
      <c r="G589" s="289"/>
      <c r="H589" s="33"/>
      <c r="I589" s="34"/>
      <c r="J589" s="34"/>
      <c r="K589" s="34"/>
      <c r="L589" s="34"/>
      <c r="M589" s="34"/>
      <c r="N589" s="34"/>
      <c r="O589" s="35"/>
      <c r="P589" s="34"/>
      <c r="Q589" s="36"/>
      <c r="R589" s="37"/>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c r="A590" s="40" t="s">
        <v>60</v>
      </c>
      <c r="B590" s="40" t="s">
        <v>1118</v>
      </c>
      <c r="C590" s="41">
        <v>0.81597222222222221</v>
      </c>
      <c r="D590" s="40" t="s">
        <v>65</v>
      </c>
      <c r="E590" s="40" t="s">
        <v>75</v>
      </c>
      <c r="F590" s="40" t="s">
        <v>1222</v>
      </c>
      <c r="G590" s="289"/>
      <c r="H590" s="33"/>
      <c r="I590" s="34"/>
      <c r="J590" s="34"/>
      <c r="K590" s="34"/>
      <c r="L590" s="34"/>
      <c r="M590" s="34"/>
      <c r="N590" s="34"/>
      <c r="O590" s="35"/>
      <c r="P590" s="34"/>
      <c r="Q590" s="36"/>
      <c r="R590" s="37"/>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c r="A591" s="42" t="s">
        <v>60</v>
      </c>
      <c r="B591" s="42" t="s">
        <v>1114</v>
      </c>
      <c r="C591" s="43">
        <v>0.5</v>
      </c>
      <c r="D591" s="42" t="s">
        <v>65</v>
      </c>
      <c r="E591" s="42" t="s">
        <v>75</v>
      </c>
      <c r="F591" s="42" t="s">
        <v>1202</v>
      </c>
      <c r="G591" s="290"/>
      <c r="H591" s="308"/>
      <c r="I591" s="191"/>
      <c r="J591" s="191"/>
      <c r="K591" s="191"/>
      <c r="L591" s="191"/>
      <c r="M591" s="191"/>
      <c r="N591" s="191"/>
      <c r="O591" s="192"/>
      <c r="P591" s="191"/>
      <c r="Q591" s="193"/>
      <c r="R591" s="309"/>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4.45" customHeight="1">
      <c r="A592" s="316"/>
      <c r="B592" s="312"/>
      <c r="C592" s="312"/>
      <c r="D592" s="312"/>
      <c r="E592" s="312"/>
      <c r="F592" s="312"/>
      <c r="G592" s="312"/>
      <c r="H592" s="312"/>
      <c r="I592" s="312"/>
      <c r="J592" s="312"/>
      <c r="K592" s="312"/>
      <c r="L592" s="312"/>
      <c r="M592" s="312"/>
      <c r="N592" s="312"/>
      <c r="O592" s="312"/>
      <c r="P592" s="312"/>
      <c r="Q592" s="312"/>
      <c r="R592" s="315"/>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22.15" customHeight="1">
      <c r="A593" s="293" t="s">
        <v>5</v>
      </c>
      <c r="B593" s="294"/>
      <c r="C593" s="294"/>
      <c r="D593" s="294"/>
      <c r="E593" s="294"/>
      <c r="F593" s="294"/>
      <c r="G593" s="5">
        <v>45990</v>
      </c>
      <c r="H593" s="295" t="s">
        <v>6</v>
      </c>
      <c r="I593" s="292"/>
      <c r="J593" s="292"/>
      <c r="K593" s="292"/>
      <c r="L593" s="292"/>
      <c r="M593" s="292"/>
      <c r="N593" s="292"/>
      <c r="O593" s="292"/>
      <c r="P593" s="292"/>
      <c r="Q593" s="292"/>
      <c r="R593" s="292"/>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24" customHeight="1">
      <c r="A594" s="44" t="s">
        <v>7</v>
      </c>
      <c r="B594" s="44" t="s">
        <v>8</v>
      </c>
      <c r="C594" s="45" t="s">
        <v>9</v>
      </c>
      <c r="D594" s="44" t="s">
        <v>10</v>
      </c>
      <c r="E594" s="44" t="s">
        <v>11</v>
      </c>
      <c r="F594" s="44" t="s">
        <v>12</v>
      </c>
      <c r="G594" s="46" t="s">
        <v>13</v>
      </c>
      <c r="H594" s="44" t="s">
        <v>14</v>
      </c>
      <c r="I594" s="47" t="s">
        <v>15</v>
      </c>
      <c r="J594" s="48" t="s">
        <v>16</v>
      </c>
      <c r="K594" s="49" t="s">
        <v>17</v>
      </c>
      <c r="L594" s="48" t="s">
        <v>18</v>
      </c>
      <c r="M594" s="48" t="s">
        <v>19</v>
      </c>
      <c r="N594" s="48" t="s">
        <v>20</v>
      </c>
      <c r="O594" s="44" t="s">
        <v>21</v>
      </c>
      <c r="P594" s="45" t="s">
        <v>22</v>
      </c>
      <c r="Q594" s="48" t="s">
        <v>23</v>
      </c>
      <c r="R594" s="44" t="s">
        <v>24</v>
      </c>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c r="A595" s="50" t="s">
        <v>40</v>
      </c>
      <c r="B595" s="50" t="s">
        <v>1093</v>
      </c>
      <c r="C595" s="51">
        <v>0.44791666666666669</v>
      </c>
      <c r="D595" s="50" t="s">
        <v>85</v>
      </c>
      <c r="E595" s="50" t="s">
        <v>1257</v>
      </c>
      <c r="F595" s="50" t="s">
        <v>1206</v>
      </c>
      <c r="G595" s="288"/>
      <c r="H595" s="33"/>
      <c r="I595" s="34"/>
      <c r="J595" s="34"/>
      <c r="K595" s="34"/>
      <c r="L595" s="34"/>
      <c r="M595" s="34"/>
      <c r="N595" s="34"/>
      <c r="O595" s="35"/>
      <c r="P595" s="34"/>
      <c r="Q595" s="36"/>
      <c r="R595" s="37"/>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c r="A596" s="38" t="s">
        <v>40</v>
      </c>
      <c r="B596" s="38" t="s">
        <v>1093</v>
      </c>
      <c r="C596" s="39">
        <v>0.44791666666666669</v>
      </c>
      <c r="D596" s="38" t="s">
        <v>42</v>
      </c>
      <c r="E596" s="38" t="s">
        <v>1258</v>
      </c>
      <c r="F596" s="38" t="s">
        <v>1206</v>
      </c>
      <c r="G596" s="289"/>
      <c r="H596" s="33"/>
      <c r="I596" s="34"/>
      <c r="J596" s="34"/>
      <c r="K596" s="34"/>
      <c r="L596" s="34"/>
      <c r="M596" s="34"/>
      <c r="N596" s="34"/>
      <c r="O596" s="35"/>
      <c r="P596" s="34"/>
      <c r="Q596" s="36"/>
      <c r="R596" s="37"/>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c r="A597" s="38" t="s">
        <v>40</v>
      </c>
      <c r="B597" s="38" t="s">
        <v>1093</v>
      </c>
      <c r="C597" s="39">
        <v>0.44791666666666669</v>
      </c>
      <c r="D597" s="38" t="s">
        <v>45</v>
      </c>
      <c r="E597" s="38" t="s">
        <v>1258</v>
      </c>
      <c r="F597" s="38" t="s">
        <v>1207</v>
      </c>
      <c r="G597" s="289"/>
      <c r="H597" s="33"/>
      <c r="I597" s="34"/>
      <c r="J597" s="34"/>
      <c r="K597" s="34"/>
      <c r="L597" s="34"/>
      <c r="M597" s="34"/>
      <c r="N597" s="34"/>
      <c r="O597" s="35"/>
      <c r="P597" s="34"/>
      <c r="Q597" s="36"/>
      <c r="R597" s="37"/>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c r="A598" s="38" t="s">
        <v>40</v>
      </c>
      <c r="B598" s="38" t="s">
        <v>1093</v>
      </c>
      <c r="C598" s="39">
        <v>0.44791666666666669</v>
      </c>
      <c r="D598" s="38" t="s">
        <v>48</v>
      </c>
      <c r="E598" s="38" t="s">
        <v>1258</v>
      </c>
      <c r="F598" s="38" t="s">
        <v>44</v>
      </c>
      <c r="G598" s="289"/>
      <c r="H598" s="33"/>
      <c r="I598" s="34"/>
      <c r="J598" s="34"/>
      <c r="K598" s="34"/>
      <c r="L598" s="34"/>
      <c r="M598" s="34"/>
      <c r="N598" s="34"/>
      <c r="O598" s="35"/>
      <c r="P598" s="34"/>
      <c r="Q598" s="36"/>
      <c r="R598" s="37"/>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c r="A599" s="40" t="s">
        <v>40</v>
      </c>
      <c r="B599" s="40" t="s">
        <v>1096</v>
      </c>
      <c r="C599" s="41">
        <v>0.5</v>
      </c>
      <c r="D599" s="40" t="s">
        <v>42</v>
      </c>
      <c r="E599" s="40" t="s">
        <v>1177</v>
      </c>
      <c r="F599" s="40" t="s">
        <v>1208</v>
      </c>
      <c r="G599" s="289"/>
      <c r="H599" s="33"/>
      <c r="I599" s="34"/>
      <c r="J599" s="34"/>
      <c r="K599" s="34"/>
      <c r="L599" s="34"/>
      <c r="M599" s="34"/>
      <c r="N599" s="34"/>
      <c r="O599" s="35"/>
      <c r="P599" s="34"/>
      <c r="Q599" s="36"/>
      <c r="R599" s="37"/>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c r="A600" s="38" t="s">
        <v>40</v>
      </c>
      <c r="B600" s="38" t="s">
        <v>1096</v>
      </c>
      <c r="C600" s="39">
        <v>0.5</v>
      </c>
      <c r="D600" s="38" t="s">
        <v>45</v>
      </c>
      <c r="E600" s="38" t="s">
        <v>123</v>
      </c>
      <c r="F600" s="38" t="s">
        <v>907</v>
      </c>
      <c r="G600" s="289"/>
      <c r="H600" s="33"/>
      <c r="I600" s="34"/>
      <c r="J600" s="34"/>
      <c r="K600" s="34"/>
      <c r="L600" s="34"/>
      <c r="M600" s="34"/>
      <c r="N600" s="34"/>
      <c r="O600" s="35"/>
      <c r="P600" s="34"/>
      <c r="Q600" s="36"/>
      <c r="R600" s="37"/>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c r="A601" s="38" t="s">
        <v>40</v>
      </c>
      <c r="B601" s="38" t="s">
        <v>1096</v>
      </c>
      <c r="C601" s="39">
        <v>0.5</v>
      </c>
      <c r="D601" s="38" t="s">
        <v>48</v>
      </c>
      <c r="E601" s="38" t="s">
        <v>123</v>
      </c>
      <c r="F601" s="38" t="s">
        <v>44</v>
      </c>
      <c r="G601" s="289"/>
      <c r="H601" s="33"/>
      <c r="I601" s="34"/>
      <c r="J601" s="34"/>
      <c r="K601" s="34"/>
      <c r="L601" s="34"/>
      <c r="M601" s="34"/>
      <c r="N601" s="34"/>
      <c r="O601" s="35"/>
      <c r="P601" s="34"/>
      <c r="Q601" s="36"/>
      <c r="R601" s="37"/>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c r="A602" s="40" t="s">
        <v>40</v>
      </c>
      <c r="B602" s="40" t="s">
        <v>1098</v>
      </c>
      <c r="C602" s="41">
        <v>0.76041666666666663</v>
      </c>
      <c r="D602" s="40" t="s">
        <v>42</v>
      </c>
      <c r="E602" s="40" t="s">
        <v>544</v>
      </c>
      <c r="F602" s="40" t="s">
        <v>1208</v>
      </c>
      <c r="G602" s="289"/>
      <c r="H602" s="33"/>
      <c r="I602" s="34"/>
      <c r="J602" s="34"/>
      <c r="K602" s="34"/>
      <c r="L602" s="34"/>
      <c r="M602" s="34"/>
      <c r="N602" s="34"/>
      <c r="O602" s="35"/>
      <c r="P602" s="34"/>
      <c r="Q602" s="36"/>
      <c r="R602" s="37"/>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c r="A603" s="38" t="s">
        <v>40</v>
      </c>
      <c r="B603" s="38" t="s">
        <v>1098</v>
      </c>
      <c r="C603" s="39">
        <v>0.76041666666666663</v>
      </c>
      <c r="D603" s="38" t="s">
        <v>45</v>
      </c>
      <c r="E603" s="38" t="s">
        <v>638</v>
      </c>
      <c r="F603" s="38" t="s">
        <v>907</v>
      </c>
      <c r="G603" s="289"/>
      <c r="H603" s="33"/>
      <c r="I603" s="34"/>
      <c r="J603" s="34"/>
      <c r="K603" s="34"/>
      <c r="L603" s="34"/>
      <c r="M603" s="34"/>
      <c r="N603" s="34"/>
      <c r="O603" s="35"/>
      <c r="P603" s="34"/>
      <c r="Q603" s="36"/>
      <c r="R603" s="37"/>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c r="A604" s="38" t="s">
        <v>40</v>
      </c>
      <c r="B604" s="38" t="s">
        <v>1098</v>
      </c>
      <c r="C604" s="39">
        <v>0.76041666666666663</v>
      </c>
      <c r="D604" s="38" t="s">
        <v>48</v>
      </c>
      <c r="E604" s="38" t="s">
        <v>638</v>
      </c>
      <c r="F604" s="38" t="s">
        <v>44</v>
      </c>
      <c r="G604" s="289"/>
      <c r="H604" s="33"/>
      <c r="I604" s="34"/>
      <c r="J604" s="34"/>
      <c r="K604" s="34"/>
      <c r="L604" s="34"/>
      <c r="M604" s="34"/>
      <c r="N604" s="34"/>
      <c r="O604" s="35"/>
      <c r="P604" s="34"/>
      <c r="Q604" s="36"/>
      <c r="R604" s="37"/>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c r="A605" s="40" t="s">
        <v>40</v>
      </c>
      <c r="B605" s="40" t="s">
        <v>1099</v>
      </c>
      <c r="C605" s="41">
        <v>0.81597222222222221</v>
      </c>
      <c r="D605" s="40" t="s">
        <v>85</v>
      </c>
      <c r="E605" s="40" t="s">
        <v>556</v>
      </c>
      <c r="F605" s="40" t="s">
        <v>1208</v>
      </c>
      <c r="G605" s="289"/>
      <c r="H605" s="33"/>
      <c r="I605" s="34"/>
      <c r="J605" s="34"/>
      <c r="K605" s="34"/>
      <c r="L605" s="34"/>
      <c r="M605" s="34"/>
      <c r="N605" s="34"/>
      <c r="O605" s="35"/>
      <c r="P605" s="34"/>
      <c r="Q605" s="36"/>
      <c r="R605" s="37"/>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c r="A606" s="38" t="s">
        <v>40</v>
      </c>
      <c r="B606" s="38" t="s">
        <v>1099</v>
      </c>
      <c r="C606" s="39">
        <v>0.81597222222222221</v>
      </c>
      <c r="D606" s="38" t="s">
        <v>42</v>
      </c>
      <c r="E606" s="38" t="s">
        <v>557</v>
      </c>
      <c r="F606" s="38" t="s">
        <v>1208</v>
      </c>
      <c r="G606" s="289"/>
      <c r="H606" s="33"/>
      <c r="I606" s="34"/>
      <c r="J606" s="34"/>
      <c r="K606" s="34"/>
      <c r="L606" s="34"/>
      <c r="M606" s="34"/>
      <c r="N606" s="34"/>
      <c r="O606" s="35"/>
      <c r="P606" s="34"/>
      <c r="Q606" s="36"/>
      <c r="R606" s="37"/>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c r="A607" s="38" t="s">
        <v>40</v>
      </c>
      <c r="B607" s="38" t="s">
        <v>1099</v>
      </c>
      <c r="C607" s="39">
        <v>0.81597222222222221</v>
      </c>
      <c r="D607" s="38" t="s">
        <v>45</v>
      </c>
      <c r="E607" s="38" t="s">
        <v>557</v>
      </c>
      <c r="F607" s="38" t="s">
        <v>907</v>
      </c>
      <c r="G607" s="289"/>
      <c r="H607" s="33"/>
      <c r="I607" s="34"/>
      <c r="J607" s="34"/>
      <c r="K607" s="34"/>
      <c r="L607" s="34"/>
      <c r="M607" s="34"/>
      <c r="N607" s="34"/>
      <c r="O607" s="35"/>
      <c r="P607" s="34"/>
      <c r="Q607" s="36"/>
      <c r="R607" s="37"/>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c r="A608" s="38" t="s">
        <v>40</v>
      </c>
      <c r="B608" s="38" t="s">
        <v>1099</v>
      </c>
      <c r="C608" s="39">
        <v>0.81597222222222221</v>
      </c>
      <c r="D608" s="38" t="s">
        <v>48</v>
      </c>
      <c r="E608" s="38" t="s">
        <v>557</v>
      </c>
      <c r="F608" s="38" t="s">
        <v>44</v>
      </c>
      <c r="G608" s="289"/>
      <c r="H608" s="33"/>
      <c r="I608" s="34"/>
      <c r="J608" s="34"/>
      <c r="K608" s="34"/>
      <c r="L608" s="34"/>
      <c r="M608" s="34"/>
      <c r="N608" s="34"/>
      <c r="O608" s="35"/>
      <c r="P608" s="34"/>
      <c r="Q608" s="36"/>
      <c r="R608" s="37"/>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c r="A609" s="31" t="s">
        <v>50</v>
      </c>
      <c r="B609" s="31" t="s">
        <v>1100</v>
      </c>
      <c r="C609" s="32">
        <v>0.30555555555555552</v>
      </c>
      <c r="D609" s="31" t="s">
        <v>106</v>
      </c>
      <c r="E609" s="31" t="s">
        <v>120</v>
      </c>
      <c r="F609" s="31" t="s">
        <v>1225</v>
      </c>
      <c r="G609" s="289"/>
      <c r="H609" s="33"/>
      <c r="I609" s="34"/>
      <c r="J609" s="34"/>
      <c r="K609" s="34"/>
      <c r="L609" s="34"/>
      <c r="M609" s="34"/>
      <c r="N609" s="34"/>
      <c r="O609" s="35"/>
      <c r="P609" s="34"/>
      <c r="Q609" s="36"/>
      <c r="R609" s="37"/>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c r="A610" s="38" t="s">
        <v>50</v>
      </c>
      <c r="B610" s="38" t="s">
        <v>1100</v>
      </c>
      <c r="C610" s="39">
        <v>0.30555555555555552</v>
      </c>
      <c r="D610" s="38" t="s">
        <v>52</v>
      </c>
      <c r="E610" s="38" t="s">
        <v>146</v>
      </c>
      <c r="F610" s="38" t="s">
        <v>1225</v>
      </c>
      <c r="G610" s="289"/>
      <c r="H610" s="33"/>
      <c r="I610" s="34"/>
      <c r="J610" s="34"/>
      <c r="K610" s="34"/>
      <c r="L610" s="34"/>
      <c r="M610" s="34"/>
      <c r="N610" s="34"/>
      <c r="O610" s="35"/>
      <c r="P610" s="34"/>
      <c r="Q610" s="36"/>
      <c r="R610" s="37"/>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c r="A611" s="38" t="s">
        <v>50</v>
      </c>
      <c r="B611" s="38" t="s">
        <v>1100</v>
      </c>
      <c r="C611" s="39">
        <v>0.30555555555555552</v>
      </c>
      <c r="D611" s="38" t="s">
        <v>55</v>
      </c>
      <c r="E611" s="38" t="s">
        <v>146</v>
      </c>
      <c r="F611" s="38" t="s">
        <v>1226</v>
      </c>
      <c r="G611" s="289"/>
      <c r="H611" s="33"/>
      <c r="I611" s="34"/>
      <c r="J611" s="34"/>
      <c r="K611" s="34"/>
      <c r="L611" s="34"/>
      <c r="M611" s="34"/>
      <c r="N611" s="34"/>
      <c r="O611" s="35"/>
      <c r="P611" s="34"/>
      <c r="Q611" s="36"/>
      <c r="R611" s="37"/>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c r="A612" s="38" t="s">
        <v>50</v>
      </c>
      <c r="B612" s="38" t="s">
        <v>1100</v>
      </c>
      <c r="C612" s="39">
        <v>0.30555555555555552</v>
      </c>
      <c r="D612" s="38" t="s">
        <v>58</v>
      </c>
      <c r="E612" s="38" t="s">
        <v>146</v>
      </c>
      <c r="F612" s="38" t="s">
        <v>1227</v>
      </c>
      <c r="G612" s="289"/>
      <c r="H612" s="33"/>
      <c r="I612" s="34"/>
      <c r="J612" s="34"/>
      <c r="K612" s="34"/>
      <c r="L612" s="34"/>
      <c r="M612" s="34"/>
      <c r="N612" s="34"/>
      <c r="O612" s="35"/>
      <c r="P612" s="34"/>
      <c r="Q612" s="36"/>
      <c r="R612" s="37"/>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c r="A613" s="40" t="s">
        <v>50</v>
      </c>
      <c r="B613" s="40" t="s">
        <v>1101</v>
      </c>
      <c r="C613" s="41">
        <v>0.42708333333333331</v>
      </c>
      <c r="D613" s="40" t="s">
        <v>106</v>
      </c>
      <c r="E613" s="40" t="s">
        <v>145</v>
      </c>
      <c r="F613" s="40" t="s">
        <v>1225</v>
      </c>
      <c r="G613" s="289"/>
      <c r="H613" s="33"/>
      <c r="I613" s="34"/>
      <c r="J613" s="34"/>
      <c r="K613" s="34"/>
      <c r="L613" s="34"/>
      <c r="M613" s="34"/>
      <c r="N613" s="34"/>
      <c r="O613" s="35"/>
      <c r="P613" s="34"/>
      <c r="Q613" s="36"/>
      <c r="R613" s="37"/>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c r="A614" s="38" t="s">
        <v>50</v>
      </c>
      <c r="B614" s="38" t="s">
        <v>1101</v>
      </c>
      <c r="C614" s="39">
        <v>0.42708333333333331</v>
      </c>
      <c r="D614" s="38" t="s">
        <v>52</v>
      </c>
      <c r="E614" s="38" t="s">
        <v>146</v>
      </c>
      <c r="F614" s="38" t="s">
        <v>1225</v>
      </c>
      <c r="G614" s="289"/>
      <c r="H614" s="33"/>
      <c r="I614" s="34"/>
      <c r="J614" s="34"/>
      <c r="K614" s="34"/>
      <c r="L614" s="34"/>
      <c r="M614" s="34"/>
      <c r="N614" s="34"/>
      <c r="O614" s="35"/>
      <c r="P614" s="34"/>
      <c r="Q614" s="36"/>
      <c r="R614" s="37"/>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c r="A615" s="38" t="s">
        <v>50</v>
      </c>
      <c r="B615" s="38" t="s">
        <v>1101</v>
      </c>
      <c r="C615" s="39">
        <v>0.42708333333333331</v>
      </c>
      <c r="D615" s="38" t="s">
        <v>55</v>
      </c>
      <c r="E615" s="38" t="s">
        <v>146</v>
      </c>
      <c r="F615" s="38" t="s">
        <v>1226</v>
      </c>
      <c r="G615" s="289"/>
      <c r="H615" s="33"/>
      <c r="I615" s="34"/>
      <c r="J615" s="34"/>
      <c r="K615" s="34"/>
      <c r="L615" s="34"/>
      <c r="M615" s="34"/>
      <c r="N615" s="34"/>
      <c r="O615" s="35"/>
      <c r="P615" s="34"/>
      <c r="Q615" s="36"/>
      <c r="R615" s="37"/>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c r="A616" s="38" t="s">
        <v>50</v>
      </c>
      <c r="B616" s="38" t="s">
        <v>1101</v>
      </c>
      <c r="C616" s="39">
        <v>0.42708333333333331</v>
      </c>
      <c r="D616" s="38" t="s">
        <v>58</v>
      </c>
      <c r="E616" s="38" t="s">
        <v>146</v>
      </c>
      <c r="F616" s="38" t="s">
        <v>1227</v>
      </c>
      <c r="G616" s="289"/>
      <c r="H616" s="33"/>
      <c r="I616" s="34"/>
      <c r="J616" s="34"/>
      <c r="K616" s="34"/>
      <c r="L616" s="34"/>
      <c r="M616" s="34"/>
      <c r="N616" s="34"/>
      <c r="O616" s="35"/>
      <c r="P616" s="34"/>
      <c r="Q616" s="36"/>
      <c r="R616" s="37"/>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c r="A617" s="40" t="s">
        <v>50</v>
      </c>
      <c r="B617" s="40" t="s">
        <v>1102</v>
      </c>
      <c r="C617" s="41">
        <v>0.375</v>
      </c>
      <c r="D617" s="40" t="s">
        <v>106</v>
      </c>
      <c r="E617" s="40" t="s">
        <v>110</v>
      </c>
      <c r="F617" s="40" t="s">
        <v>1225</v>
      </c>
      <c r="G617" s="289"/>
      <c r="H617" s="33"/>
      <c r="I617" s="34"/>
      <c r="J617" s="34"/>
      <c r="K617" s="34"/>
      <c r="L617" s="34"/>
      <c r="M617" s="34"/>
      <c r="N617" s="34"/>
      <c r="O617" s="35"/>
      <c r="P617" s="34"/>
      <c r="Q617" s="36"/>
      <c r="R617" s="37"/>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c r="A618" s="38" t="s">
        <v>50</v>
      </c>
      <c r="B618" s="38" t="s">
        <v>1102</v>
      </c>
      <c r="C618" s="39">
        <v>0.375</v>
      </c>
      <c r="D618" s="38" t="s">
        <v>52</v>
      </c>
      <c r="E618" s="38" t="s">
        <v>111</v>
      </c>
      <c r="F618" s="38" t="s">
        <v>1225</v>
      </c>
      <c r="G618" s="289"/>
      <c r="H618" s="33"/>
      <c r="I618" s="34"/>
      <c r="J618" s="34"/>
      <c r="K618" s="34"/>
      <c r="L618" s="34"/>
      <c r="M618" s="34"/>
      <c r="N618" s="34"/>
      <c r="O618" s="35"/>
      <c r="P618" s="34"/>
      <c r="Q618" s="36"/>
      <c r="R618" s="37"/>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c r="A619" s="38" t="s">
        <v>50</v>
      </c>
      <c r="B619" s="38" t="s">
        <v>1102</v>
      </c>
      <c r="C619" s="39">
        <v>0.375</v>
      </c>
      <c r="D619" s="38" t="s">
        <v>55</v>
      </c>
      <c r="E619" s="38" t="s">
        <v>111</v>
      </c>
      <c r="F619" s="38" t="s">
        <v>1226</v>
      </c>
      <c r="G619" s="289"/>
      <c r="H619" s="33"/>
      <c r="I619" s="34"/>
      <c r="J619" s="34"/>
      <c r="K619" s="34"/>
      <c r="L619" s="34"/>
      <c r="M619" s="34"/>
      <c r="N619" s="34"/>
      <c r="O619" s="35"/>
      <c r="P619" s="34"/>
      <c r="Q619" s="36"/>
      <c r="R619" s="37"/>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c r="A620" s="38" t="s">
        <v>50</v>
      </c>
      <c r="B620" s="38" t="s">
        <v>1102</v>
      </c>
      <c r="C620" s="39">
        <v>0.375</v>
      </c>
      <c r="D620" s="38" t="s">
        <v>58</v>
      </c>
      <c r="E620" s="38" t="s">
        <v>111</v>
      </c>
      <c r="F620" s="38" t="s">
        <v>1227</v>
      </c>
      <c r="G620" s="289"/>
      <c r="H620" s="33"/>
      <c r="I620" s="34"/>
      <c r="J620" s="34"/>
      <c r="K620" s="34"/>
      <c r="L620" s="34"/>
      <c r="M620" s="34"/>
      <c r="N620" s="34"/>
      <c r="O620" s="35"/>
      <c r="P620" s="34"/>
      <c r="Q620" s="36"/>
      <c r="R620" s="37"/>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c r="A621" s="40" t="s">
        <v>50</v>
      </c>
      <c r="B621" s="40" t="s">
        <v>1106</v>
      </c>
      <c r="C621" s="41">
        <v>0.82638888888888884</v>
      </c>
      <c r="D621" s="40" t="s">
        <v>106</v>
      </c>
      <c r="E621" s="40" t="s">
        <v>110</v>
      </c>
      <c r="F621" s="40" t="s">
        <v>1212</v>
      </c>
      <c r="G621" s="289"/>
      <c r="H621" s="33"/>
      <c r="I621" s="34"/>
      <c r="J621" s="34"/>
      <c r="K621" s="34"/>
      <c r="L621" s="34"/>
      <c r="M621" s="34"/>
      <c r="N621" s="34"/>
      <c r="O621" s="35"/>
      <c r="P621" s="34"/>
      <c r="Q621" s="36"/>
      <c r="R621" s="37"/>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c r="A622" s="38" t="s">
        <v>50</v>
      </c>
      <c r="B622" s="38" t="s">
        <v>1106</v>
      </c>
      <c r="C622" s="39">
        <v>0.82638888888888884</v>
      </c>
      <c r="D622" s="38" t="s">
        <v>52</v>
      </c>
      <c r="E622" s="38" t="s">
        <v>111</v>
      </c>
      <c r="F622" s="38" t="s">
        <v>1212</v>
      </c>
      <c r="G622" s="289"/>
      <c r="H622" s="33"/>
      <c r="I622" s="34"/>
      <c r="J622" s="34"/>
      <c r="K622" s="34"/>
      <c r="L622" s="34"/>
      <c r="M622" s="34"/>
      <c r="N622" s="34"/>
      <c r="O622" s="35"/>
      <c r="P622" s="34"/>
      <c r="Q622" s="36"/>
      <c r="R622" s="37"/>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c r="A623" s="38" t="s">
        <v>50</v>
      </c>
      <c r="B623" s="38" t="s">
        <v>1106</v>
      </c>
      <c r="C623" s="39">
        <v>0.82638888888888884</v>
      </c>
      <c r="D623" s="38" t="s">
        <v>55</v>
      </c>
      <c r="E623" s="38" t="s">
        <v>111</v>
      </c>
      <c r="F623" s="38" t="s">
        <v>1213</v>
      </c>
      <c r="G623" s="289"/>
      <c r="H623" s="33"/>
      <c r="I623" s="34"/>
      <c r="J623" s="34"/>
      <c r="K623" s="34"/>
      <c r="L623" s="34"/>
      <c r="M623" s="34"/>
      <c r="N623" s="34"/>
      <c r="O623" s="35"/>
      <c r="P623" s="34"/>
      <c r="Q623" s="36"/>
      <c r="R623" s="37"/>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c r="A624" s="38" t="s">
        <v>50</v>
      </c>
      <c r="B624" s="38" t="s">
        <v>1106</v>
      </c>
      <c r="C624" s="39">
        <v>0.82638888888888884</v>
      </c>
      <c r="D624" s="38" t="s">
        <v>58</v>
      </c>
      <c r="E624" s="38" t="s">
        <v>111</v>
      </c>
      <c r="F624" s="38" t="s">
        <v>1139</v>
      </c>
      <c r="G624" s="289"/>
      <c r="H624" s="33"/>
      <c r="I624" s="34"/>
      <c r="J624" s="34"/>
      <c r="K624" s="34"/>
      <c r="L624" s="34"/>
      <c r="M624" s="34"/>
      <c r="N624" s="34"/>
      <c r="O624" s="35"/>
      <c r="P624" s="34"/>
      <c r="Q624" s="36"/>
      <c r="R624" s="37"/>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c r="A625" s="40" t="s">
        <v>50</v>
      </c>
      <c r="B625" s="40" t="s">
        <v>1103</v>
      </c>
      <c r="C625" s="41">
        <v>0.5</v>
      </c>
      <c r="D625" s="40" t="s">
        <v>106</v>
      </c>
      <c r="E625" s="40" t="s">
        <v>110</v>
      </c>
      <c r="F625" s="40" t="s">
        <v>1212</v>
      </c>
      <c r="G625" s="289"/>
      <c r="H625" s="33"/>
      <c r="I625" s="34"/>
      <c r="J625" s="34"/>
      <c r="K625" s="34"/>
      <c r="L625" s="34"/>
      <c r="M625" s="34"/>
      <c r="N625" s="34"/>
      <c r="O625" s="35"/>
      <c r="P625" s="34"/>
      <c r="Q625" s="36"/>
      <c r="R625" s="37"/>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c r="A626" s="38" t="s">
        <v>50</v>
      </c>
      <c r="B626" s="38" t="s">
        <v>1103</v>
      </c>
      <c r="C626" s="39">
        <v>0.5</v>
      </c>
      <c r="D626" s="38" t="s">
        <v>52</v>
      </c>
      <c r="E626" s="38" t="s">
        <v>111</v>
      </c>
      <c r="F626" s="38" t="s">
        <v>1212</v>
      </c>
      <c r="G626" s="289"/>
      <c r="H626" s="33"/>
      <c r="I626" s="34"/>
      <c r="J626" s="34"/>
      <c r="K626" s="34"/>
      <c r="L626" s="34"/>
      <c r="M626" s="34"/>
      <c r="N626" s="34"/>
      <c r="O626" s="35"/>
      <c r="P626" s="34"/>
      <c r="Q626" s="36"/>
      <c r="R626" s="37"/>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c r="A627" s="38" t="s">
        <v>50</v>
      </c>
      <c r="B627" s="38" t="s">
        <v>1103</v>
      </c>
      <c r="C627" s="39">
        <v>0.5</v>
      </c>
      <c r="D627" s="38" t="s">
        <v>55</v>
      </c>
      <c r="E627" s="38" t="s">
        <v>111</v>
      </c>
      <c r="F627" s="38" t="s">
        <v>1213</v>
      </c>
      <c r="G627" s="289"/>
      <c r="H627" s="33"/>
      <c r="I627" s="34"/>
      <c r="J627" s="34"/>
      <c r="K627" s="34"/>
      <c r="L627" s="34"/>
      <c r="M627" s="34"/>
      <c r="N627" s="34"/>
      <c r="O627" s="35"/>
      <c r="P627" s="34"/>
      <c r="Q627" s="36"/>
      <c r="R627" s="37"/>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c r="A628" s="38" t="s">
        <v>50</v>
      </c>
      <c r="B628" s="38" t="s">
        <v>1103</v>
      </c>
      <c r="C628" s="39">
        <v>0.5</v>
      </c>
      <c r="D628" s="38" t="s">
        <v>58</v>
      </c>
      <c r="E628" s="38" t="s">
        <v>111</v>
      </c>
      <c r="F628" s="38" t="s">
        <v>1139</v>
      </c>
      <c r="G628" s="289"/>
      <c r="H628" s="33"/>
      <c r="I628" s="34"/>
      <c r="J628" s="34"/>
      <c r="K628" s="34"/>
      <c r="L628" s="34"/>
      <c r="M628" s="34"/>
      <c r="N628" s="34"/>
      <c r="O628" s="35"/>
      <c r="P628" s="34"/>
      <c r="Q628" s="36"/>
      <c r="R628" s="37"/>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c r="A629" s="40" t="s">
        <v>50</v>
      </c>
      <c r="B629" s="40" t="s">
        <v>1104</v>
      </c>
      <c r="C629" s="41">
        <v>0.6875</v>
      </c>
      <c r="D629" s="40" t="s">
        <v>106</v>
      </c>
      <c r="E629" s="40" t="s">
        <v>110</v>
      </c>
      <c r="F629" s="40" t="s">
        <v>1212</v>
      </c>
      <c r="G629" s="289"/>
      <c r="H629" s="33"/>
      <c r="I629" s="34"/>
      <c r="J629" s="34"/>
      <c r="K629" s="34"/>
      <c r="L629" s="34"/>
      <c r="M629" s="34"/>
      <c r="N629" s="34"/>
      <c r="O629" s="35"/>
      <c r="P629" s="34"/>
      <c r="Q629" s="36"/>
      <c r="R629" s="37"/>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c r="A630" s="38" t="s">
        <v>50</v>
      </c>
      <c r="B630" s="38" t="s">
        <v>1104</v>
      </c>
      <c r="C630" s="39">
        <v>0.6875</v>
      </c>
      <c r="D630" s="38" t="s">
        <v>52</v>
      </c>
      <c r="E630" s="38" t="s">
        <v>111</v>
      </c>
      <c r="F630" s="38" t="s">
        <v>1212</v>
      </c>
      <c r="G630" s="289"/>
      <c r="H630" s="33"/>
      <c r="I630" s="34"/>
      <c r="J630" s="34"/>
      <c r="K630" s="34"/>
      <c r="L630" s="34"/>
      <c r="M630" s="34"/>
      <c r="N630" s="34"/>
      <c r="O630" s="35"/>
      <c r="P630" s="34"/>
      <c r="Q630" s="36"/>
      <c r="R630" s="37"/>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c r="A631" s="38" t="s">
        <v>50</v>
      </c>
      <c r="B631" s="38" t="s">
        <v>1104</v>
      </c>
      <c r="C631" s="39">
        <v>0.6875</v>
      </c>
      <c r="D631" s="38" t="s">
        <v>55</v>
      </c>
      <c r="E631" s="38" t="s">
        <v>111</v>
      </c>
      <c r="F631" s="38" t="s">
        <v>1213</v>
      </c>
      <c r="G631" s="289"/>
      <c r="H631" s="33"/>
      <c r="I631" s="34"/>
      <c r="J631" s="34"/>
      <c r="K631" s="34"/>
      <c r="L631" s="34"/>
      <c r="M631" s="34"/>
      <c r="N631" s="34"/>
      <c r="O631" s="35"/>
      <c r="P631" s="34"/>
      <c r="Q631" s="36"/>
      <c r="R631" s="37"/>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c r="A632" s="38" t="s">
        <v>50</v>
      </c>
      <c r="B632" s="38" t="s">
        <v>1104</v>
      </c>
      <c r="C632" s="39">
        <v>0.6875</v>
      </c>
      <c r="D632" s="38" t="s">
        <v>58</v>
      </c>
      <c r="E632" s="38" t="s">
        <v>111</v>
      </c>
      <c r="F632" s="38" t="s">
        <v>1139</v>
      </c>
      <c r="G632" s="289"/>
      <c r="H632" s="33"/>
      <c r="I632" s="34"/>
      <c r="J632" s="34"/>
      <c r="K632" s="34"/>
      <c r="L632" s="34"/>
      <c r="M632" s="34"/>
      <c r="N632" s="34"/>
      <c r="O632" s="35"/>
      <c r="P632" s="34"/>
      <c r="Q632" s="36"/>
      <c r="R632" s="37"/>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c r="A633" s="40" t="s">
        <v>50</v>
      </c>
      <c r="B633" s="40" t="s">
        <v>1105</v>
      </c>
      <c r="C633" s="41">
        <v>0.56597222222222221</v>
      </c>
      <c r="D633" s="40" t="s">
        <v>106</v>
      </c>
      <c r="E633" s="40" t="s">
        <v>110</v>
      </c>
      <c r="F633" s="40" t="s">
        <v>1212</v>
      </c>
      <c r="G633" s="289"/>
      <c r="H633" s="33"/>
      <c r="I633" s="34"/>
      <c r="J633" s="34"/>
      <c r="K633" s="34"/>
      <c r="L633" s="34"/>
      <c r="M633" s="34"/>
      <c r="N633" s="34"/>
      <c r="O633" s="35"/>
      <c r="P633" s="34"/>
      <c r="Q633" s="36"/>
      <c r="R633" s="37"/>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c r="A634" s="38" t="s">
        <v>50</v>
      </c>
      <c r="B634" s="38" t="s">
        <v>1105</v>
      </c>
      <c r="C634" s="39">
        <v>0.56597222222222221</v>
      </c>
      <c r="D634" s="38" t="s">
        <v>52</v>
      </c>
      <c r="E634" s="38" t="s">
        <v>111</v>
      </c>
      <c r="F634" s="38" t="s">
        <v>1212</v>
      </c>
      <c r="G634" s="289"/>
      <c r="H634" s="33"/>
      <c r="I634" s="34"/>
      <c r="J634" s="34"/>
      <c r="K634" s="34"/>
      <c r="L634" s="34"/>
      <c r="M634" s="34"/>
      <c r="N634" s="34"/>
      <c r="O634" s="35"/>
      <c r="P634" s="34"/>
      <c r="Q634" s="36"/>
      <c r="R634" s="37"/>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c r="A635" s="38" t="s">
        <v>50</v>
      </c>
      <c r="B635" s="38" t="s">
        <v>1105</v>
      </c>
      <c r="C635" s="39">
        <v>0.56597222222222221</v>
      </c>
      <c r="D635" s="38" t="s">
        <v>55</v>
      </c>
      <c r="E635" s="38" t="s">
        <v>111</v>
      </c>
      <c r="F635" s="38" t="s">
        <v>1213</v>
      </c>
      <c r="G635" s="289"/>
      <c r="H635" s="33"/>
      <c r="I635" s="34"/>
      <c r="J635" s="34"/>
      <c r="K635" s="34"/>
      <c r="L635" s="34"/>
      <c r="M635" s="34"/>
      <c r="N635" s="34"/>
      <c r="O635" s="35"/>
      <c r="P635" s="34"/>
      <c r="Q635" s="36"/>
      <c r="R635" s="37"/>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c r="A636" s="38" t="s">
        <v>50</v>
      </c>
      <c r="B636" s="38" t="s">
        <v>1105</v>
      </c>
      <c r="C636" s="39">
        <v>0.56597222222222221</v>
      </c>
      <c r="D636" s="38" t="s">
        <v>58</v>
      </c>
      <c r="E636" s="38" t="s">
        <v>111</v>
      </c>
      <c r="F636" s="38" t="s">
        <v>1139</v>
      </c>
      <c r="G636" s="289"/>
      <c r="H636" s="33"/>
      <c r="I636" s="34"/>
      <c r="J636" s="34"/>
      <c r="K636" s="34"/>
      <c r="L636" s="34"/>
      <c r="M636" s="34"/>
      <c r="N636" s="34"/>
      <c r="O636" s="35"/>
      <c r="P636" s="34"/>
      <c r="Q636" s="36"/>
      <c r="R636" s="37"/>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c r="A637" s="31" t="s">
        <v>404</v>
      </c>
      <c r="B637" s="31" t="s">
        <v>1109</v>
      </c>
      <c r="C637" s="32">
        <v>0.27430555555555552</v>
      </c>
      <c r="D637" s="31" t="s">
        <v>406</v>
      </c>
      <c r="E637" s="31" t="s">
        <v>80</v>
      </c>
      <c r="F637" s="31" t="s">
        <v>1235</v>
      </c>
      <c r="G637" s="289"/>
      <c r="H637" s="33"/>
      <c r="I637" s="34"/>
      <c r="J637" s="34"/>
      <c r="K637" s="34"/>
      <c r="L637" s="34"/>
      <c r="M637" s="34"/>
      <c r="N637" s="34"/>
      <c r="O637" s="35"/>
      <c r="P637" s="34"/>
      <c r="Q637" s="36"/>
      <c r="R637" s="37"/>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c r="A638" s="40" t="s">
        <v>404</v>
      </c>
      <c r="B638" s="40" t="s">
        <v>1165</v>
      </c>
      <c r="C638" s="41">
        <v>0.87152777777777779</v>
      </c>
      <c r="D638" s="40" t="s">
        <v>406</v>
      </c>
      <c r="E638" s="40" t="s">
        <v>133</v>
      </c>
      <c r="F638" s="40" t="s">
        <v>1235</v>
      </c>
      <c r="G638" s="289"/>
      <c r="H638" s="33"/>
      <c r="I638" s="34"/>
      <c r="J638" s="34"/>
      <c r="K638" s="34"/>
      <c r="L638" s="34"/>
      <c r="M638" s="34"/>
      <c r="N638" s="34"/>
      <c r="O638" s="35"/>
      <c r="P638" s="34"/>
      <c r="Q638" s="36"/>
      <c r="R638" s="37"/>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c r="A639" s="31" t="s">
        <v>399</v>
      </c>
      <c r="B639" s="31" t="s">
        <v>1107</v>
      </c>
      <c r="C639" s="32">
        <v>0.62152777777777779</v>
      </c>
      <c r="D639" s="31" t="s">
        <v>495</v>
      </c>
      <c r="E639" s="31" t="s">
        <v>118</v>
      </c>
      <c r="F639" s="31" t="s">
        <v>1235</v>
      </c>
      <c r="G639" s="289"/>
      <c r="H639" s="33"/>
      <c r="I639" s="34"/>
      <c r="J639" s="34"/>
      <c r="K639" s="34"/>
      <c r="L639" s="34"/>
      <c r="M639" s="34"/>
      <c r="N639" s="34"/>
      <c r="O639" s="35"/>
      <c r="P639" s="34"/>
      <c r="Q639" s="36"/>
      <c r="R639" s="37"/>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c r="A640" s="38" t="s">
        <v>399</v>
      </c>
      <c r="B640" s="38" t="s">
        <v>1107</v>
      </c>
      <c r="C640" s="39">
        <v>0.62152777777777779</v>
      </c>
      <c r="D640" s="38" t="s">
        <v>401</v>
      </c>
      <c r="E640" s="38" t="s">
        <v>111</v>
      </c>
      <c r="F640" s="38" t="s">
        <v>1235</v>
      </c>
      <c r="G640" s="289"/>
      <c r="H640" s="33"/>
      <c r="I640" s="34"/>
      <c r="J640" s="34"/>
      <c r="K640" s="34"/>
      <c r="L640" s="34"/>
      <c r="M640" s="34"/>
      <c r="N640" s="34"/>
      <c r="O640" s="35"/>
      <c r="P640" s="34"/>
      <c r="Q640" s="36"/>
      <c r="R640" s="37"/>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c r="A641" s="38" t="s">
        <v>399</v>
      </c>
      <c r="B641" s="38" t="s">
        <v>1107</v>
      </c>
      <c r="C641" s="39">
        <v>0.62152777777777779</v>
      </c>
      <c r="D641" s="38" t="s">
        <v>48</v>
      </c>
      <c r="E641" s="38" t="s">
        <v>111</v>
      </c>
      <c r="F641" s="38" t="s">
        <v>1259</v>
      </c>
      <c r="G641" s="289"/>
      <c r="H641" s="33"/>
      <c r="I641" s="34"/>
      <c r="J641" s="34"/>
      <c r="K641" s="34"/>
      <c r="L641" s="34"/>
      <c r="M641" s="34"/>
      <c r="N641" s="34"/>
      <c r="O641" s="35"/>
      <c r="P641" s="34"/>
      <c r="Q641" s="36"/>
      <c r="R641" s="37"/>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c r="A642" s="31" t="s">
        <v>77</v>
      </c>
      <c r="B642" s="31" t="s">
        <v>1128</v>
      </c>
      <c r="C642" s="32">
        <v>0.16666666666666671</v>
      </c>
      <c r="D642" s="31" t="s">
        <v>919</v>
      </c>
      <c r="E642" s="31" t="s">
        <v>80</v>
      </c>
      <c r="F642" s="31" t="s">
        <v>1192</v>
      </c>
      <c r="G642" s="289"/>
      <c r="H642" s="33"/>
      <c r="I642" s="34"/>
      <c r="J642" s="34"/>
      <c r="K642" s="34"/>
      <c r="L642" s="34"/>
      <c r="M642" s="34"/>
      <c r="N642" s="34"/>
      <c r="O642" s="35"/>
      <c r="P642" s="34"/>
      <c r="Q642" s="36"/>
      <c r="R642" s="37"/>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c r="A643" s="40" t="s">
        <v>77</v>
      </c>
      <c r="B643" s="40" t="s">
        <v>1131</v>
      </c>
      <c r="C643" s="41">
        <v>0.91666666666666663</v>
      </c>
      <c r="D643" s="40" t="s">
        <v>919</v>
      </c>
      <c r="E643" s="40" t="s">
        <v>69</v>
      </c>
      <c r="F643" s="40" t="s">
        <v>1243</v>
      </c>
      <c r="G643" s="289"/>
      <c r="H643" s="33"/>
      <c r="I643" s="34"/>
      <c r="J643" s="34"/>
      <c r="K643" s="34"/>
      <c r="L643" s="34"/>
      <c r="M643" s="34"/>
      <c r="N643" s="34"/>
      <c r="O643" s="35"/>
      <c r="P643" s="34"/>
      <c r="Q643" s="36"/>
      <c r="R643" s="37"/>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c r="A644" s="40" t="s">
        <v>77</v>
      </c>
      <c r="B644" s="40" t="s">
        <v>1130</v>
      </c>
      <c r="C644" s="41">
        <v>0.54166666666666663</v>
      </c>
      <c r="D644" s="40" t="s">
        <v>919</v>
      </c>
      <c r="E644" s="40" t="s">
        <v>69</v>
      </c>
      <c r="F644" s="40" t="s">
        <v>1243</v>
      </c>
      <c r="G644" s="289"/>
      <c r="H644" s="33"/>
      <c r="I644" s="34"/>
      <c r="J644" s="34"/>
      <c r="K644" s="34"/>
      <c r="L644" s="34"/>
      <c r="M644" s="34"/>
      <c r="N644" s="34"/>
      <c r="O644" s="35"/>
      <c r="P644" s="34"/>
      <c r="Q644" s="36"/>
      <c r="R644" s="37"/>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c r="A645" s="86" t="s">
        <v>25</v>
      </c>
      <c r="B645" s="86" t="s">
        <v>1147</v>
      </c>
      <c r="C645" s="87">
        <v>0.61111111111111105</v>
      </c>
      <c r="D645" s="86" t="s">
        <v>27</v>
      </c>
      <c r="E645" s="86" t="s">
        <v>63</v>
      </c>
      <c r="F645" s="86" t="s">
        <v>1217</v>
      </c>
      <c r="G645" s="289"/>
      <c r="H645" s="88" t="s">
        <v>1148</v>
      </c>
      <c r="I645" s="89">
        <v>0.35709999999999997</v>
      </c>
      <c r="J645" s="90">
        <v>60</v>
      </c>
      <c r="K645" s="91">
        <v>45977</v>
      </c>
      <c r="L645" s="90">
        <v>31</v>
      </c>
      <c r="M645" s="90">
        <v>0</v>
      </c>
      <c r="N645" s="90">
        <v>3</v>
      </c>
      <c r="O645" s="92" t="s">
        <v>269</v>
      </c>
      <c r="P645" s="93">
        <v>0.61111111111111105</v>
      </c>
      <c r="Q645" s="90">
        <v>168</v>
      </c>
      <c r="R645" s="94" t="s">
        <v>1260</v>
      </c>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c r="A646" s="31" t="s">
        <v>428</v>
      </c>
      <c r="B646" s="31" t="s">
        <v>1143</v>
      </c>
      <c r="C646" s="32">
        <v>0.35416666666666669</v>
      </c>
      <c r="D646" s="31" t="s">
        <v>27</v>
      </c>
      <c r="E646" s="31" t="s">
        <v>93</v>
      </c>
      <c r="F646" s="31" t="s">
        <v>1231</v>
      </c>
      <c r="G646" s="289"/>
      <c r="H646" s="33"/>
      <c r="I646" s="34"/>
      <c r="J646" s="34"/>
      <c r="K646" s="34"/>
      <c r="L646" s="34"/>
      <c r="M646" s="34"/>
      <c r="N646" s="34"/>
      <c r="O646" s="35"/>
      <c r="P646" s="34"/>
      <c r="Q646" s="36"/>
      <c r="R646" s="37"/>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c r="A647" s="40" t="s">
        <v>428</v>
      </c>
      <c r="B647" s="40" t="s">
        <v>1261</v>
      </c>
      <c r="C647" s="41">
        <v>0.20833333333333329</v>
      </c>
      <c r="D647" s="40" t="s">
        <v>27</v>
      </c>
      <c r="E647" s="40" t="s">
        <v>69</v>
      </c>
      <c r="F647" s="40" t="s">
        <v>1231</v>
      </c>
      <c r="G647" s="289"/>
      <c r="H647" s="33"/>
      <c r="I647" s="34"/>
      <c r="J647" s="34"/>
      <c r="K647" s="34"/>
      <c r="L647" s="34"/>
      <c r="M647" s="34"/>
      <c r="N647" s="34"/>
      <c r="O647" s="35"/>
      <c r="P647" s="34"/>
      <c r="Q647" s="36"/>
      <c r="R647" s="37"/>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c r="A648" s="40" t="s">
        <v>428</v>
      </c>
      <c r="B648" s="40" t="s">
        <v>1168</v>
      </c>
      <c r="C648" s="41">
        <v>0.72222222222222221</v>
      </c>
      <c r="D648" s="40" t="s">
        <v>27</v>
      </c>
      <c r="E648" s="40" t="s">
        <v>152</v>
      </c>
      <c r="F648" s="40" t="s">
        <v>1231</v>
      </c>
      <c r="G648" s="289"/>
      <c r="H648" s="33"/>
      <c r="I648" s="34"/>
      <c r="J648" s="34"/>
      <c r="K648" s="34"/>
      <c r="L648" s="34"/>
      <c r="M648" s="34"/>
      <c r="N648" s="34"/>
      <c r="O648" s="35"/>
      <c r="P648" s="34"/>
      <c r="Q648" s="36"/>
      <c r="R648" s="37"/>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c r="A649" s="31" t="s">
        <v>60</v>
      </c>
      <c r="B649" s="31" t="s">
        <v>1119</v>
      </c>
      <c r="C649" s="32">
        <v>0.2986111111111111</v>
      </c>
      <c r="D649" s="31" t="s">
        <v>62</v>
      </c>
      <c r="E649" s="31" t="s">
        <v>80</v>
      </c>
      <c r="F649" s="31" t="s">
        <v>1262</v>
      </c>
      <c r="G649" s="289"/>
      <c r="H649" s="33"/>
      <c r="I649" s="34"/>
      <c r="J649" s="34"/>
      <c r="K649" s="34"/>
      <c r="L649" s="34"/>
      <c r="M649" s="34"/>
      <c r="N649" s="34"/>
      <c r="O649" s="35"/>
      <c r="P649" s="34"/>
      <c r="Q649" s="36"/>
      <c r="R649" s="37"/>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c r="A650" s="38" t="s">
        <v>60</v>
      </c>
      <c r="B650" s="38" t="s">
        <v>1119</v>
      </c>
      <c r="C650" s="39">
        <v>0.2986111111111111</v>
      </c>
      <c r="D650" s="38" t="s">
        <v>92</v>
      </c>
      <c r="E650" s="38" t="s">
        <v>71</v>
      </c>
      <c r="F650" s="38" t="s">
        <v>1262</v>
      </c>
      <c r="G650" s="289"/>
      <c r="H650" s="33"/>
      <c r="I650" s="34"/>
      <c r="J650" s="34"/>
      <c r="K650" s="34"/>
      <c r="L650" s="34"/>
      <c r="M650" s="34"/>
      <c r="N650" s="34"/>
      <c r="O650" s="35"/>
      <c r="P650" s="34"/>
      <c r="Q650" s="36"/>
      <c r="R650" s="37"/>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c r="A651" s="38" t="s">
        <v>60</v>
      </c>
      <c r="B651" s="38" t="s">
        <v>1119</v>
      </c>
      <c r="C651" s="39">
        <v>0.2986111111111111</v>
      </c>
      <c r="D651" s="38" t="s">
        <v>65</v>
      </c>
      <c r="E651" s="38" t="s">
        <v>71</v>
      </c>
      <c r="F651" s="38" t="s">
        <v>649</v>
      </c>
      <c r="G651" s="289"/>
      <c r="H651" s="33"/>
      <c r="I651" s="34"/>
      <c r="J651" s="34"/>
      <c r="K651" s="34"/>
      <c r="L651" s="34"/>
      <c r="M651" s="34"/>
      <c r="N651" s="34"/>
      <c r="O651" s="35"/>
      <c r="P651" s="34"/>
      <c r="Q651" s="36"/>
      <c r="R651" s="37"/>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c r="A652" s="40" t="s">
        <v>60</v>
      </c>
      <c r="B652" s="40" t="s">
        <v>1122</v>
      </c>
      <c r="C652" s="41">
        <v>0.68402777777777779</v>
      </c>
      <c r="D652" s="40" t="s">
        <v>92</v>
      </c>
      <c r="E652" s="40" t="s">
        <v>69</v>
      </c>
      <c r="F652" s="40" t="s">
        <v>593</v>
      </c>
      <c r="G652" s="289"/>
      <c r="H652" s="33"/>
      <c r="I652" s="34"/>
      <c r="J652" s="34"/>
      <c r="K652" s="34"/>
      <c r="L652" s="34"/>
      <c r="M652" s="34"/>
      <c r="N652" s="34"/>
      <c r="O652" s="35"/>
      <c r="P652" s="34"/>
      <c r="Q652" s="36"/>
      <c r="R652" s="37"/>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c r="A653" s="38" t="s">
        <v>60</v>
      </c>
      <c r="B653" s="38" t="s">
        <v>1122</v>
      </c>
      <c r="C653" s="39">
        <v>0.68402777777777779</v>
      </c>
      <c r="D653" s="38" t="s">
        <v>62</v>
      </c>
      <c r="E653" s="38" t="s">
        <v>71</v>
      </c>
      <c r="F653" s="38" t="s">
        <v>593</v>
      </c>
      <c r="G653" s="289"/>
      <c r="H653" s="33"/>
      <c r="I653" s="34"/>
      <c r="J653" s="34"/>
      <c r="K653" s="34"/>
      <c r="L653" s="34"/>
      <c r="M653" s="34"/>
      <c r="N653" s="34"/>
      <c r="O653" s="35"/>
      <c r="P653" s="34"/>
      <c r="Q653" s="36"/>
      <c r="R653" s="37"/>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c r="A654" s="38" t="s">
        <v>60</v>
      </c>
      <c r="B654" s="38" t="s">
        <v>1122</v>
      </c>
      <c r="C654" s="39">
        <v>0.68402777777777779</v>
      </c>
      <c r="D654" s="38" t="s">
        <v>65</v>
      </c>
      <c r="E654" s="38" t="s">
        <v>71</v>
      </c>
      <c r="F654" s="38" t="s">
        <v>1221</v>
      </c>
      <c r="G654" s="289"/>
      <c r="H654" s="33"/>
      <c r="I654" s="34"/>
      <c r="J654" s="34"/>
      <c r="K654" s="34"/>
      <c r="L654" s="34"/>
      <c r="M654" s="34"/>
      <c r="N654" s="34"/>
      <c r="O654" s="35"/>
      <c r="P654" s="34"/>
      <c r="Q654" s="36"/>
      <c r="R654" s="37"/>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c r="A655" s="40" t="s">
        <v>60</v>
      </c>
      <c r="B655" s="40" t="s">
        <v>1127</v>
      </c>
      <c r="C655" s="41">
        <v>0.4826388888888889</v>
      </c>
      <c r="D655" s="40" t="s">
        <v>62</v>
      </c>
      <c r="E655" s="40" t="s">
        <v>69</v>
      </c>
      <c r="F655" s="40" t="s">
        <v>593</v>
      </c>
      <c r="G655" s="289"/>
      <c r="H655" s="33"/>
      <c r="I655" s="34"/>
      <c r="J655" s="34"/>
      <c r="K655" s="34"/>
      <c r="L655" s="34"/>
      <c r="M655" s="34"/>
      <c r="N655" s="34"/>
      <c r="O655" s="35"/>
      <c r="P655" s="34"/>
      <c r="Q655" s="36"/>
      <c r="R655" s="37"/>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c r="A656" s="38" t="s">
        <v>60</v>
      </c>
      <c r="B656" s="38" t="s">
        <v>1127</v>
      </c>
      <c r="C656" s="39">
        <v>0.4826388888888889</v>
      </c>
      <c r="D656" s="38" t="s">
        <v>65</v>
      </c>
      <c r="E656" s="38" t="s">
        <v>71</v>
      </c>
      <c r="F656" s="38" t="s">
        <v>1221</v>
      </c>
      <c r="G656" s="289"/>
      <c r="H656" s="33"/>
      <c r="I656" s="34"/>
      <c r="J656" s="34"/>
      <c r="K656" s="34"/>
      <c r="L656" s="34"/>
      <c r="M656" s="34"/>
      <c r="N656" s="34"/>
      <c r="O656" s="35"/>
      <c r="P656" s="34"/>
      <c r="Q656" s="36"/>
      <c r="R656" s="37"/>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c r="A657" s="40" t="s">
        <v>60</v>
      </c>
      <c r="B657" s="40" t="s">
        <v>1125</v>
      </c>
      <c r="C657" s="41">
        <v>0.83680555555555547</v>
      </c>
      <c r="D657" s="40" t="s">
        <v>92</v>
      </c>
      <c r="E657" s="40" t="s">
        <v>69</v>
      </c>
      <c r="F657" s="40" t="s">
        <v>1200</v>
      </c>
      <c r="G657" s="289"/>
      <c r="H657" s="33"/>
      <c r="I657" s="34"/>
      <c r="J657" s="34"/>
      <c r="K657" s="34"/>
      <c r="L657" s="34"/>
      <c r="M657" s="34"/>
      <c r="N657" s="34"/>
      <c r="O657" s="35"/>
      <c r="P657" s="34"/>
      <c r="Q657" s="36"/>
      <c r="R657" s="37"/>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c r="A658" s="38" t="s">
        <v>60</v>
      </c>
      <c r="B658" s="38" t="s">
        <v>1125</v>
      </c>
      <c r="C658" s="39">
        <v>0.83680555555555547</v>
      </c>
      <c r="D658" s="38" t="s">
        <v>62</v>
      </c>
      <c r="E658" s="38" t="s">
        <v>71</v>
      </c>
      <c r="F658" s="38" t="s">
        <v>1200</v>
      </c>
      <c r="G658" s="289"/>
      <c r="H658" s="33"/>
      <c r="I658" s="34"/>
      <c r="J658" s="34"/>
      <c r="K658" s="34"/>
      <c r="L658" s="34"/>
      <c r="M658" s="34"/>
      <c r="N658" s="34"/>
      <c r="O658" s="35"/>
      <c r="P658" s="34"/>
      <c r="Q658" s="36"/>
      <c r="R658" s="37"/>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c r="A659" s="38" t="s">
        <v>60</v>
      </c>
      <c r="B659" s="38" t="s">
        <v>1125</v>
      </c>
      <c r="C659" s="39">
        <v>0.83680555555555547</v>
      </c>
      <c r="D659" s="38" t="s">
        <v>65</v>
      </c>
      <c r="E659" s="38" t="s">
        <v>71</v>
      </c>
      <c r="F659" s="38" t="s">
        <v>1201</v>
      </c>
      <c r="G659" s="289"/>
      <c r="H659" s="33"/>
      <c r="I659" s="34"/>
      <c r="J659" s="34"/>
      <c r="K659" s="34"/>
      <c r="L659" s="34"/>
      <c r="M659" s="34"/>
      <c r="N659" s="34"/>
      <c r="O659" s="35"/>
      <c r="P659" s="34"/>
      <c r="Q659" s="36"/>
      <c r="R659" s="37"/>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c r="A660" s="40" t="s">
        <v>60</v>
      </c>
      <c r="B660" s="40" t="s">
        <v>1116</v>
      </c>
      <c r="C660" s="41">
        <v>0.76041666666666663</v>
      </c>
      <c r="D660" s="40" t="s">
        <v>79</v>
      </c>
      <c r="E660" s="40" t="s">
        <v>75</v>
      </c>
      <c r="F660" s="40" t="s">
        <v>1222</v>
      </c>
      <c r="G660" s="289"/>
      <c r="H660" s="33"/>
      <c r="I660" s="34"/>
      <c r="J660" s="34"/>
      <c r="K660" s="34"/>
      <c r="L660" s="34"/>
      <c r="M660" s="34"/>
      <c r="N660" s="34"/>
      <c r="O660" s="35"/>
      <c r="P660" s="34"/>
      <c r="Q660" s="36"/>
      <c r="R660" s="37"/>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c r="A661" s="40" t="s">
        <v>60</v>
      </c>
      <c r="B661" s="40" t="s">
        <v>1114</v>
      </c>
      <c r="C661" s="41">
        <v>0.5</v>
      </c>
      <c r="D661" s="40" t="s">
        <v>79</v>
      </c>
      <c r="E661" s="40" t="s">
        <v>75</v>
      </c>
      <c r="F661" s="40" t="s">
        <v>1222</v>
      </c>
      <c r="G661" s="289"/>
      <c r="H661" s="33"/>
      <c r="I661" s="34"/>
      <c r="J661" s="34"/>
      <c r="K661" s="34"/>
      <c r="L661" s="34"/>
      <c r="M661" s="34"/>
      <c r="N661" s="34"/>
      <c r="O661" s="35"/>
      <c r="P661" s="34"/>
      <c r="Q661" s="36"/>
      <c r="R661" s="37"/>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c r="A662" s="38" t="s">
        <v>60</v>
      </c>
      <c r="B662" s="38" t="s">
        <v>1114</v>
      </c>
      <c r="C662" s="39">
        <v>0.5</v>
      </c>
      <c r="D662" s="38" t="s">
        <v>65</v>
      </c>
      <c r="E662" s="38" t="s">
        <v>66</v>
      </c>
      <c r="F662" s="38" t="s">
        <v>1222</v>
      </c>
      <c r="G662" s="289"/>
      <c r="H662" s="33"/>
      <c r="I662" s="34"/>
      <c r="J662" s="34"/>
      <c r="K662" s="34"/>
      <c r="L662" s="34"/>
      <c r="M662" s="34"/>
      <c r="N662" s="34"/>
      <c r="O662" s="35"/>
      <c r="P662" s="34"/>
      <c r="Q662" s="36"/>
      <c r="R662" s="37"/>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c r="A663" s="40" t="s">
        <v>60</v>
      </c>
      <c r="B663" s="40" t="s">
        <v>1118</v>
      </c>
      <c r="C663" s="41">
        <v>0.81597222222222221</v>
      </c>
      <c r="D663" s="40" t="s">
        <v>79</v>
      </c>
      <c r="E663" s="40" t="s">
        <v>75</v>
      </c>
      <c r="F663" s="40" t="s">
        <v>1222</v>
      </c>
      <c r="G663" s="289"/>
      <c r="H663" s="33"/>
      <c r="I663" s="34"/>
      <c r="J663" s="34"/>
      <c r="K663" s="34"/>
      <c r="L663" s="34"/>
      <c r="M663" s="34"/>
      <c r="N663" s="34"/>
      <c r="O663" s="35"/>
      <c r="P663" s="34"/>
      <c r="Q663" s="36"/>
      <c r="R663" s="37"/>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c r="A664" s="62" t="s">
        <v>60</v>
      </c>
      <c r="B664" s="62" t="s">
        <v>1118</v>
      </c>
      <c r="C664" s="63">
        <v>0.81597222222222221</v>
      </c>
      <c r="D664" s="62" t="s">
        <v>65</v>
      </c>
      <c r="E664" s="62" t="s">
        <v>66</v>
      </c>
      <c r="F664" s="62" t="s">
        <v>1222</v>
      </c>
      <c r="G664" s="290"/>
      <c r="H664" s="308"/>
      <c r="I664" s="191"/>
      <c r="J664" s="191"/>
      <c r="K664" s="191"/>
      <c r="L664" s="191"/>
      <c r="M664" s="191"/>
      <c r="N664" s="191"/>
      <c r="O664" s="192"/>
      <c r="P664" s="191"/>
      <c r="Q664" s="193"/>
      <c r="R664" s="309"/>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4.45" customHeight="1">
      <c r="A665" s="316"/>
      <c r="B665" s="312"/>
      <c r="C665" s="312"/>
      <c r="D665" s="312"/>
      <c r="E665" s="312"/>
      <c r="F665" s="312"/>
      <c r="G665" s="312"/>
      <c r="H665" s="312"/>
      <c r="I665" s="312"/>
      <c r="J665" s="312"/>
      <c r="K665" s="312"/>
      <c r="L665" s="312"/>
      <c r="M665" s="312"/>
      <c r="N665" s="312"/>
      <c r="O665" s="312"/>
      <c r="P665" s="312"/>
      <c r="Q665" s="312"/>
      <c r="R665" s="315"/>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22.15" customHeight="1">
      <c r="A666" s="293" t="s">
        <v>5</v>
      </c>
      <c r="B666" s="294"/>
      <c r="C666" s="294"/>
      <c r="D666" s="294"/>
      <c r="E666" s="294"/>
      <c r="F666" s="294"/>
      <c r="G666" s="5">
        <v>45991</v>
      </c>
      <c r="H666" s="295" t="s">
        <v>6</v>
      </c>
      <c r="I666" s="292"/>
      <c r="J666" s="292"/>
      <c r="K666" s="292"/>
      <c r="L666" s="292"/>
      <c r="M666" s="292"/>
      <c r="N666" s="292"/>
      <c r="O666" s="292"/>
      <c r="P666" s="292"/>
      <c r="Q666" s="292"/>
      <c r="R666" s="292"/>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24" customHeight="1">
      <c r="A667" s="44" t="s">
        <v>7</v>
      </c>
      <c r="B667" s="44" t="s">
        <v>8</v>
      </c>
      <c r="C667" s="45" t="s">
        <v>9</v>
      </c>
      <c r="D667" s="44" t="s">
        <v>10</v>
      </c>
      <c r="E667" s="44" t="s">
        <v>11</v>
      </c>
      <c r="F667" s="44" t="s">
        <v>12</v>
      </c>
      <c r="G667" s="46" t="s">
        <v>13</v>
      </c>
      <c r="H667" s="44" t="s">
        <v>14</v>
      </c>
      <c r="I667" s="47" t="s">
        <v>15</v>
      </c>
      <c r="J667" s="48" t="s">
        <v>16</v>
      </c>
      <c r="K667" s="49" t="s">
        <v>17</v>
      </c>
      <c r="L667" s="48" t="s">
        <v>18</v>
      </c>
      <c r="M667" s="48" t="s">
        <v>19</v>
      </c>
      <c r="N667" s="48" t="s">
        <v>20</v>
      </c>
      <c r="O667" s="44" t="s">
        <v>21</v>
      </c>
      <c r="P667" s="45" t="s">
        <v>22</v>
      </c>
      <c r="Q667" s="48" t="s">
        <v>23</v>
      </c>
      <c r="R667" s="44" t="s">
        <v>24</v>
      </c>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c r="A668" s="50" t="s">
        <v>40</v>
      </c>
      <c r="B668" s="50" t="s">
        <v>1093</v>
      </c>
      <c r="C668" s="51">
        <v>0.44791666666666669</v>
      </c>
      <c r="D668" s="50" t="s">
        <v>42</v>
      </c>
      <c r="E668" s="50" t="s">
        <v>43</v>
      </c>
      <c r="F668" s="50" t="s">
        <v>1206</v>
      </c>
      <c r="G668" s="288"/>
      <c r="H668" s="33"/>
      <c r="I668" s="34"/>
      <c r="J668" s="34"/>
      <c r="K668" s="34"/>
      <c r="L668" s="34"/>
      <c r="M668" s="34"/>
      <c r="N668" s="34"/>
      <c r="O668" s="35"/>
      <c r="P668" s="34"/>
      <c r="Q668" s="36"/>
      <c r="R668" s="37"/>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c r="A669" s="38" t="s">
        <v>40</v>
      </c>
      <c r="B669" s="38" t="s">
        <v>1093</v>
      </c>
      <c r="C669" s="39">
        <v>0.44791666666666669</v>
      </c>
      <c r="D669" s="38" t="s">
        <v>45</v>
      </c>
      <c r="E669" s="38" t="s">
        <v>46</v>
      </c>
      <c r="F669" s="38" t="s">
        <v>1207</v>
      </c>
      <c r="G669" s="289"/>
      <c r="H669" s="33"/>
      <c r="I669" s="34"/>
      <c r="J669" s="34"/>
      <c r="K669" s="34"/>
      <c r="L669" s="34"/>
      <c r="M669" s="34"/>
      <c r="N669" s="34"/>
      <c r="O669" s="35"/>
      <c r="P669" s="34"/>
      <c r="Q669" s="36"/>
      <c r="R669" s="37"/>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c r="A670" s="38" t="s">
        <v>40</v>
      </c>
      <c r="B670" s="38" t="s">
        <v>1093</v>
      </c>
      <c r="C670" s="39">
        <v>0.44791666666666669</v>
      </c>
      <c r="D670" s="38" t="s">
        <v>48</v>
      </c>
      <c r="E670" s="38" t="s">
        <v>46</v>
      </c>
      <c r="F670" s="38" t="s">
        <v>44</v>
      </c>
      <c r="G670" s="289"/>
      <c r="H670" s="33"/>
      <c r="I670" s="34"/>
      <c r="J670" s="34"/>
      <c r="K670" s="34"/>
      <c r="L670" s="34"/>
      <c r="M670" s="34"/>
      <c r="N670" s="34"/>
      <c r="O670" s="35"/>
      <c r="P670" s="34"/>
      <c r="Q670" s="36"/>
      <c r="R670" s="37"/>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c r="A671" s="40" t="s">
        <v>40</v>
      </c>
      <c r="B671" s="40" t="s">
        <v>1096</v>
      </c>
      <c r="C671" s="41">
        <v>0.5</v>
      </c>
      <c r="D671" s="40" t="s">
        <v>42</v>
      </c>
      <c r="E671" s="40" t="s">
        <v>660</v>
      </c>
      <c r="F671" s="40" t="s">
        <v>1206</v>
      </c>
      <c r="G671" s="289"/>
      <c r="H671" s="33"/>
      <c r="I671" s="34"/>
      <c r="J671" s="34"/>
      <c r="K671" s="34"/>
      <c r="L671" s="34"/>
      <c r="M671" s="34"/>
      <c r="N671" s="34"/>
      <c r="O671" s="35"/>
      <c r="P671" s="34"/>
      <c r="Q671" s="36"/>
      <c r="R671" s="37"/>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c r="A672" s="38" t="s">
        <v>40</v>
      </c>
      <c r="B672" s="38" t="s">
        <v>1096</v>
      </c>
      <c r="C672" s="39">
        <v>0.5</v>
      </c>
      <c r="D672" s="38" t="s">
        <v>45</v>
      </c>
      <c r="E672" s="38" t="s">
        <v>661</v>
      </c>
      <c r="F672" s="38" t="s">
        <v>1207</v>
      </c>
      <c r="G672" s="289"/>
      <c r="H672" s="33"/>
      <c r="I672" s="34"/>
      <c r="J672" s="34"/>
      <c r="K672" s="34"/>
      <c r="L672" s="34"/>
      <c r="M672" s="34"/>
      <c r="N672" s="34"/>
      <c r="O672" s="35"/>
      <c r="P672" s="34"/>
      <c r="Q672" s="36"/>
      <c r="R672" s="37"/>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c r="A673" s="38" t="s">
        <v>40</v>
      </c>
      <c r="B673" s="38" t="s">
        <v>1096</v>
      </c>
      <c r="C673" s="39">
        <v>0.5</v>
      </c>
      <c r="D673" s="38" t="s">
        <v>48</v>
      </c>
      <c r="E673" s="38" t="s">
        <v>661</v>
      </c>
      <c r="F673" s="38" t="s">
        <v>44</v>
      </c>
      <c r="G673" s="289"/>
      <c r="H673" s="33"/>
      <c r="I673" s="34"/>
      <c r="J673" s="34"/>
      <c r="K673" s="34"/>
      <c r="L673" s="34"/>
      <c r="M673" s="34"/>
      <c r="N673" s="34"/>
      <c r="O673" s="35"/>
      <c r="P673" s="34"/>
      <c r="Q673" s="36"/>
      <c r="R673" s="37"/>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c r="A674" s="40" t="s">
        <v>40</v>
      </c>
      <c r="B674" s="40" t="s">
        <v>1098</v>
      </c>
      <c r="C674" s="41">
        <v>0.76041666666666663</v>
      </c>
      <c r="D674" s="40" t="s">
        <v>42</v>
      </c>
      <c r="E674" s="40" t="s">
        <v>95</v>
      </c>
      <c r="F674" s="40" t="s">
        <v>1206</v>
      </c>
      <c r="G674" s="289"/>
      <c r="H674" s="33"/>
      <c r="I674" s="34"/>
      <c r="J674" s="34"/>
      <c r="K674" s="34"/>
      <c r="L674" s="34"/>
      <c r="M674" s="34"/>
      <c r="N674" s="34"/>
      <c r="O674" s="35"/>
      <c r="P674" s="34"/>
      <c r="Q674" s="36"/>
      <c r="R674" s="37"/>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c r="A675" s="38" t="s">
        <v>40</v>
      </c>
      <c r="B675" s="38" t="s">
        <v>1098</v>
      </c>
      <c r="C675" s="39">
        <v>0.76041666666666663</v>
      </c>
      <c r="D675" s="38" t="s">
        <v>45</v>
      </c>
      <c r="E675" s="38" t="s">
        <v>94</v>
      </c>
      <c r="F675" s="38" t="s">
        <v>1207</v>
      </c>
      <c r="G675" s="289"/>
      <c r="H675" s="33"/>
      <c r="I675" s="34"/>
      <c r="J675" s="34"/>
      <c r="K675" s="34"/>
      <c r="L675" s="34"/>
      <c r="M675" s="34"/>
      <c r="N675" s="34"/>
      <c r="O675" s="35"/>
      <c r="P675" s="34"/>
      <c r="Q675" s="36"/>
      <c r="R675" s="37"/>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c r="A676" s="38" t="s">
        <v>40</v>
      </c>
      <c r="B676" s="38" t="s">
        <v>1098</v>
      </c>
      <c r="C676" s="39">
        <v>0.76041666666666663</v>
      </c>
      <c r="D676" s="38" t="s">
        <v>48</v>
      </c>
      <c r="E676" s="38" t="s">
        <v>94</v>
      </c>
      <c r="F676" s="38" t="s">
        <v>44</v>
      </c>
      <c r="G676" s="289"/>
      <c r="H676" s="33"/>
      <c r="I676" s="34"/>
      <c r="J676" s="34"/>
      <c r="K676" s="34"/>
      <c r="L676" s="34"/>
      <c r="M676" s="34"/>
      <c r="N676" s="34"/>
      <c r="O676" s="35"/>
      <c r="P676" s="34"/>
      <c r="Q676" s="36"/>
      <c r="R676" s="37"/>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c r="A677" s="40" t="s">
        <v>40</v>
      </c>
      <c r="B677" s="40" t="s">
        <v>1099</v>
      </c>
      <c r="C677" s="41">
        <v>0.81597222222222221</v>
      </c>
      <c r="D677" s="40" t="s">
        <v>42</v>
      </c>
      <c r="E677" s="40" t="s">
        <v>152</v>
      </c>
      <c r="F677" s="40" t="s">
        <v>1206</v>
      </c>
      <c r="G677" s="289"/>
      <c r="H677" s="33"/>
      <c r="I677" s="34"/>
      <c r="J677" s="34"/>
      <c r="K677" s="34"/>
      <c r="L677" s="34"/>
      <c r="M677" s="34"/>
      <c r="N677" s="34"/>
      <c r="O677" s="35"/>
      <c r="P677" s="34"/>
      <c r="Q677" s="36"/>
      <c r="R677" s="37"/>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c r="A678" s="38" t="s">
        <v>40</v>
      </c>
      <c r="B678" s="38" t="s">
        <v>1099</v>
      </c>
      <c r="C678" s="39">
        <v>0.81597222222222221</v>
      </c>
      <c r="D678" s="38" t="s">
        <v>45</v>
      </c>
      <c r="E678" s="38" t="s">
        <v>153</v>
      </c>
      <c r="F678" s="38" t="s">
        <v>1207</v>
      </c>
      <c r="G678" s="289"/>
      <c r="H678" s="33"/>
      <c r="I678" s="34"/>
      <c r="J678" s="34"/>
      <c r="K678" s="34"/>
      <c r="L678" s="34"/>
      <c r="M678" s="34"/>
      <c r="N678" s="34"/>
      <c r="O678" s="35"/>
      <c r="P678" s="34"/>
      <c r="Q678" s="36"/>
      <c r="R678" s="37"/>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c r="A679" s="38" t="s">
        <v>40</v>
      </c>
      <c r="B679" s="38" t="s">
        <v>1099</v>
      </c>
      <c r="C679" s="39">
        <v>0.81597222222222221</v>
      </c>
      <c r="D679" s="38" t="s">
        <v>48</v>
      </c>
      <c r="E679" s="38" t="s">
        <v>153</v>
      </c>
      <c r="F679" s="38" t="s">
        <v>44</v>
      </c>
      <c r="G679" s="289"/>
      <c r="H679" s="33"/>
      <c r="I679" s="34"/>
      <c r="J679" s="34"/>
      <c r="K679" s="34"/>
      <c r="L679" s="34"/>
      <c r="M679" s="34"/>
      <c r="N679" s="34"/>
      <c r="O679" s="35"/>
      <c r="P679" s="34"/>
      <c r="Q679" s="36"/>
      <c r="R679" s="37"/>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c r="A680" s="31" t="s">
        <v>50</v>
      </c>
      <c r="B680" s="31" t="s">
        <v>1100</v>
      </c>
      <c r="C680" s="32">
        <v>0.30555555555555552</v>
      </c>
      <c r="D680" s="31" t="s">
        <v>52</v>
      </c>
      <c r="E680" s="31" t="s">
        <v>63</v>
      </c>
      <c r="F680" s="31" t="s">
        <v>1225</v>
      </c>
      <c r="G680" s="289"/>
      <c r="H680" s="33"/>
      <c r="I680" s="34"/>
      <c r="J680" s="34"/>
      <c r="K680" s="34"/>
      <c r="L680" s="34"/>
      <c r="M680" s="34"/>
      <c r="N680" s="34"/>
      <c r="O680" s="35"/>
      <c r="P680" s="34"/>
      <c r="Q680" s="36"/>
      <c r="R680" s="37"/>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c r="A681" s="38" t="s">
        <v>50</v>
      </c>
      <c r="B681" s="38" t="s">
        <v>1100</v>
      </c>
      <c r="C681" s="39">
        <v>0.30555555555555552</v>
      </c>
      <c r="D681" s="38" t="s">
        <v>55</v>
      </c>
      <c r="E681" s="38" t="s">
        <v>66</v>
      </c>
      <c r="F681" s="38" t="s">
        <v>1226</v>
      </c>
      <c r="G681" s="289"/>
      <c r="H681" s="33"/>
      <c r="I681" s="34"/>
      <c r="J681" s="34"/>
      <c r="K681" s="34"/>
      <c r="L681" s="34"/>
      <c r="M681" s="34"/>
      <c r="N681" s="34"/>
      <c r="O681" s="35"/>
      <c r="P681" s="34"/>
      <c r="Q681" s="36"/>
      <c r="R681" s="37"/>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c r="A682" s="38" t="s">
        <v>50</v>
      </c>
      <c r="B682" s="38" t="s">
        <v>1100</v>
      </c>
      <c r="C682" s="39">
        <v>0.30555555555555552</v>
      </c>
      <c r="D682" s="38" t="s">
        <v>58</v>
      </c>
      <c r="E682" s="38" t="s">
        <v>66</v>
      </c>
      <c r="F682" s="38" t="s">
        <v>1227</v>
      </c>
      <c r="G682" s="289"/>
      <c r="H682" s="33"/>
      <c r="I682" s="34"/>
      <c r="J682" s="34"/>
      <c r="K682" s="34"/>
      <c r="L682" s="34"/>
      <c r="M682" s="34"/>
      <c r="N682" s="34"/>
      <c r="O682" s="35"/>
      <c r="P682" s="34"/>
      <c r="Q682" s="36"/>
      <c r="R682" s="37"/>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c r="A683" s="40" t="s">
        <v>50</v>
      </c>
      <c r="B683" s="40" t="s">
        <v>1103</v>
      </c>
      <c r="C683" s="41">
        <v>0.5</v>
      </c>
      <c r="D683" s="40" t="s">
        <v>52</v>
      </c>
      <c r="E683" s="40" t="s">
        <v>75</v>
      </c>
      <c r="F683" s="40" t="s">
        <v>1225</v>
      </c>
      <c r="G683" s="289"/>
      <c r="H683" s="33"/>
      <c r="I683" s="34"/>
      <c r="J683" s="34"/>
      <c r="K683" s="34"/>
      <c r="L683" s="34"/>
      <c r="M683" s="34"/>
      <c r="N683" s="34"/>
      <c r="O683" s="35"/>
      <c r="P683" s="34"/>
      <c r="Q683" s="36"/>
      <c r="R683" s="37"/>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c r="A684" s="38" t="s">
        <v>50</v>
      </c>
      <c r="B684" s="38" t="s">
        <v>1103</v>
      </c>
      <c r="C684" s="39">
        <v>0.5</v>
      </c>
      <c r="D684" s="38" t="s">
        <v>55</v>
      </c>
      <c r="E684" s="38" t="s">
        <v>66</v>
      </c>
      <c r="F684" s="38" t="s">
        <v>1226</v>
      </c>
      <c r="G684" s="289"/>
      <c r="H684" s="33"/>
      <c r="I684" s="34"/>
      <c r="J684" s="34"/>
      <c r="K684" s="34"/>
      <c r="L684" s="34"/>
      <c r="M684" s="34"/>
      <c r="N684" s="34"/>
      <c r="O684" s="35"/>
      <c r="P684" s="34"/>
      <c r="Q684" s="36"/>
      <c r="R684" s="37"/>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c r="A685" s="38" t="s">
        <v>50</v>
      </c>
      <c r="B685" s="38" t="s">
        <v>1103</v>
      </c>
      <c r="C685" s="39">
        <v>0.5</v>
      </c>
      <c r="D685" s="38" t="s">
        <v>58</v>
      </c>
      <c r="E685" s="38" t="s">
        <v>66</v>
      </c>
      <c r="F685" s="38" t="s">
        <v>1227</v>
      </c>
      <c r="G685" s="289"/>
      <c r="H685" s="33"/>
      <c r="I685" s="34"/>
      <c r="J685" s="34"/>
      <c r="K685" s="34"/>
      <c r="L685" s="34"/>
      <c r="M685" s="34"/>
      <c r="N685" s="34"/>
      <c r="O685" s="35"/>
      <c r="P685" s="34"/>
      <c r="Q685" s="36"/>
      <c r="R685" s="37"/>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c r="A686" s="40" t="s">
        <v>50</v>
      </c>
      <c r="B686" s="40" t="s">
        <v>1101</v>
      </c>
      <c r="C686" s="41">
        <v>0.42708333333333331</v>
      </c>
      <c r="D686" s="40" t="s">
        <v>52</v>
      </c>
      <c r="E686" s="40" t="s">
        <v>75</v>
      </c>
      <c r="F686" s="40" t="s">
        <v>1225</v>
      </c>
      <c r="G686" s="289"/>
      <c r="H686" s="33"/>
      <c r="I686" s="34"/>
      <c r="J686" s="34"/>
      <c r="K686" s="34"/>
      <c r="L686" s="34"/>
      <c r="M686" s="34"/>
      <c r="N686" s="34"/>
      <c r="O686" s="35"/>
      <c r="P686" s="34"/>
      <c r="Q686" s="36"/>
      <c r="R686" s="37"/>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c r="A687" s="38" t="s">
        <v>50</v>
      </c>
      <c r="B687" s="38" t="s">
        <v>1101</v>
      </c>
      <c r="C687" s="39">
        <v>0.42708333333333331</v>
      </c>
      <c r="D687" s="38" t="s">
        <v>55</v>
      </c>
      <c r="E687" s="38" t="s">
        <v>66</v>
      </c>
      <c r="F687" s="38" t="s">
        <v>1226</v>
      </c>
      <c r="G687" s="289"/>
      <c r="H687" s="33"/>
      <c r="I687" s="34"/>
      <c r="J687" s="34"/>
      <c r="K687" s="34"/>
      <c r="L687" s="34"/>
      <c r="M687" s="34"/>
      <c r="N687" s="34"/>
      <c r="O687" s="35"/>
      <c r="P687" s="34"/>
      <c r="Q687" s="36"/>
      <c r="R687" s="37"/>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c r="A688" s="38" t="s">
        <v>50</v>
      </c>
      <c r="B688" s="38" t="s">
        <v>1101</v>
      </c>
      <c r="C688" s="39">
        <v>0.42708333333333331</v>
      </c>
      <c r="D688" s="38" t="s">
        <v>58</v>
      </c>
      <c r="E688" s="38" t="s">
        <v>66</v>
      </c>
      <c r="F688" s="38" t="s">
        <v>1227</v>
      </c>
      <c r="G688" s="289"/>
      <c r="H688" s="33"/>
      <c r="I688" s="34"/>
      <c r="J688" s="34"/>
      <c r="K688" s="34"/>
      <c r="L688" s="34"/>
      <c r="M688" s="34"/>
      <c r="N688" s="34"/>
      <c r="O688" s="35"/>
      <c r="P688" s="34"/>
      <c r="Q688" s="36"/>
      <c r="R688" s="37"/>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c r="A689" s="40" t="s">
        <v>50</v>
      </c>
      <c r="B689" s="40" t="s">
        <v>1104</v>
      </c>
      <c r="C689" s="41">
        <v>0.6875</v>
      </c>
      <c r="D689" s="40" t="s">
        <v>52</v>
      </c>
      <c r="E689" s="40" t="s">
        <v>95</v>
      </c>
      <c r="F689" s="40" t="s">
        <v>1225</v>
      </c>
      <c r="G689" s="289"/>
      <c r="H689" s="33"/>
      <c r="I689" s="34"/>
      <c r="J689" s="34"/>
      <c r="K689" s="34"/>
      <c r="L689" s="34"/>
      <c r="M689" s="34"/>
      <c r="N689" s="34"/>
      <c r="O689" s="35"/>
      <c r="P689" s="34"/>
      <c r="Q689" s="36"/>
      <c r="R689" s="37"/>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c r="A690" s="38" t="s">
        <v>50</v>
      </c>
      <c r="B690" s="38" t="s">
        <v>1104</v>
      </c>
      <c r="C690" s="39">
        <v>0.6875</v>
      </c>
      <c r="D690" s="38" t="s">
        <v>55</v>
      </c>
      <c r="E690" s="38" t="s">
        <v>94</v>
      </c>
      <c r="F690" s="38" t="s">
        <v>1226</v>
      </c>
      <c r="G690" s="289"/>
      <c r="H690" s="33"/>
      <c r="I690" s="34"/>
      <c r="J690" s="34"/>
      <c r="K690" s="34"/>
      <c r="L690" s="34"/>
      <c r="M690" s="34"/>
      <c r="N690" s="34"/>
      <c r="O690" s="35"/>
      <c r="P690" s="34"/>
      <c r="Q690" s="36"/>
      <c r="R690" s="37"/>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c r="A691" s="38" t="s">
        <v>50</v>
      </c>
      <c r="B691" s="38" t="s">
        <v>1104</v>
      </c>
      <c r="C691" s="39">
        <v>0.6875</v>
      </c>
      <c r="D691" s="38" t="s">
        <v>58</v>
      </c>
      <c r="E691" s="38" t="s">
        <v>94</v>
      </c>
      <c r="F691" s="38" t="s">
        <v>1227</v>
      </c>
      <c r="G691" s="289"/>
      <c r="H691" s="33"/>
      <c r="I691" s="34"/>
      <c r="J691" s="34"/>
      <c r="K691" s="34"/>
      <c r="L691" s="34"/>
      <c r="M691" s="34"/>
      <c r="N691" s="34"/>
      <c r="O691" s="35"/>
      <c r="P691" s="34"/>
      <c r="Q691" s="36"/>
      <c r="R691" s="37"/>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c r="A692" s="40" t="s">
        <v>50</v>
      </c>
      <c r="B692" s="40" t="s">
        <v>1102</v>
      </c>
      <c r="C692" s="41">
        <v>0.375</v>
      </c>
      <c r="D692" s="40" t="s">
        <v>52</v>
      </c>
      <c r="E692" s="40" t="s">
        <v>393</v>
      </c>
      <c r="F692" s="40" t="s">
        <v>1225</v>
      </c>
      <c r="G692" s="289"/>
      <c r="H692" s="33"/>
      <c r="I692" s="34"/>
      <c r="J692" s="34"/>
      <c r="K692" s="34"/>
      <c r="L692" s="34"/>
      <c r="M692" s="34"/>
      <c r="N692" s="34"/>
      <c r="O692" s="35"/>
      <c r="P692" s="34"/>
      <c r="Q692" s="36"/>
      <c r="R692" s="37"/>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c r="A693" s="38" t="s">
        <v>50</v>
      </c>
      <c r="B693" s="38" t="s">
        <v>1102</v>
      </c>
      <c r="C693" s="39">
        <v>0.375</v>
      </c>
      <c r="D693" s="38" t="s">
        <v>55</v>
      </c>
      <c r="E693" s="38" t="s">
        <v>86</v>
      </c>
      <c r="F693" s="38" t="s">
        <v>1226</v>
      </c>
      <c r="G693" s="289"/>
      <c r="H693" s="33"/>
      <c r="I693" s="34"/>
      <c r="J693" s="34"/>
      <c r="K693" s="34"/>
      <c r="L693" s="34"/>
      <c r="M693" s="34"/>
      <c r="N693" s="34"/>
      <c r="O693" s="35"/>
      <c r="P693" s="34"/>
      <c r="Q693" s="36"/>
      <c r="R693" s="37"/>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c r="A694" s="38" t="s">
        <v>50</v>
      </c>
      <c r="B694" s="38" t="s">
        <v>1102</v>
      </c>
      <c r="C694" s="39">
        <v>0.375</v>
      </c>
      <c r="D694" s="38" t="s">
        <v>58</v>
      </c>
      <c r="E694" s="38" t="s">
        <v>86</v>
      </c>
      <c r="F694" s="38" t="s">
        <v>1227</v>
      </c>
      <c r="G694" s="289"/>
      <c r="H694" s="33"/>
      <c r="I694" s="34"/>
      <c r="J694" s="34"/>
      <c r="K694" s="34"/>
      <c r="L694" s="34"/>
      <c r="M694" s="34"/>
      <c r="N694" s="34"/>
      <c r="O694" s="35"/>
      <c r="P694" s="34"/>
      <c r="Q694" s="36"/>
      <c r="R694" s="37"/>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c r="A695" s="40" t="s">
        <v>50</v>
      </c>
      <c r="B695" s="40" t="s">
        <v>1105</v>
      </c>
      <c r="C695" s="41">
        <v>0.56597222222222221</v>
      </c>
      <c r="D695" s="40" t="s">
        <v>52</v>
      </c>
      <c r="E695" s="40" t="s">
        <v>119</v>
      </c>
      <c r="F695" s="40" t="s">
        <v>1225</v>
      </c>
      <c r="G695" s="289"/>
      <c r="H695" s="33"/>
      <c r="I695" s="34"/>
      <c r="J695" s="34"/>
      <c r="K695" s="34"/>
      <c r="L695" s="34"/>
      <c r="M695" s="34"/>
      <c r="N695" s="34"/>
      <c r="O695" s="35"/>
      <c r="P695" s="34"/>
      <c r="Q695" s="36"/>
      <c r="R695" s="37"/>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c r="A696" s="38" t="s">
        <v>50</v>
      </c>
      <c r="B696" s="38" t="s">
        <v>1105</v>
      </c>
      <c r="C696" s="39">
        <v>0.56597222222222221</v>
      </c>
      <c r="D696" s="38" t="s">
        <v>55</v>
      </c>
      <c r="E696" s="38" t="s">
        <v>103</v>
      </c>
      <c r="F696" s="38" t="s">
        <v>1226</v>
      </c>
      <c r="G696" s="289"/>
      <c r="H696" s="33"/>
      <c r="I696" s="34"/>
      <c r="J696" s="34"/>
      <c r="K696" s="34"/>
      <c r="L696" s="34"/>
      <c r="M696" s="34"/>
      <c r="N696" s="34"/>
      <c r="O696" s="35"/>
      <c r="P696" s="34"/>
      <c r="Q696" s="36"/>
      <c r="R696" s="37"/>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c r="A697" s="38" t="s">
        <v>50</v>
      </c>
      <c r="B697" s="38" t="s">
        <v>1105</v>
      </c>
      <c r="C697" s="39">
        <v>0.56597222222222221</v>
      </c>
      <c r="D697" s="38" t="s">
        <v>58</v>
      </c>
      <c r="E697" s="38" t="s">
        <v>103</v>
      </c>
      <c r="F697" s="38" t="s">
        <v>1227</v>
      </c>
      <c r="G697" s="289"/>
      <c r="H697" s="33"/>
      <c r="I697" s="34"/>
      <c r="J697" s="34"/>
      <c r="K697" s="34"/>
      <c r="L697" s="34"/>
      <c r="M697" s="34"/>
      <c r="N697" s="34"/>
      <c r="O697" s="35"/>
      <c r="P697" s="34"/>
      <c r="Q697" s="36"/>
      <c r="R697" s="37"/>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c r="A698" s="40" t="s">
        <v>50</v>
      </c>
      <c r="B698" s="40" t="s">
        <v>1106</v>
      </c>
      <c r="C698" s="41">
        <v>0.82638888888888884</v>
      </c>
      <c r="D698" s="40" t="s">
        <v>52</v>
      </c>
      <c r="E698" s="40" t="s">
        <v>110</v>
      </c>
      <c r="F698" s="40" t="s">
        <v>1212</v>
      </c>
      <c r="G698" s="289"/>
      <c r="H698" s="33"/>
      <c r="I698" s="34"/>
      <c r="J698" s="34"/>
      <c r="K698" s="34"/>
      <c r="L698" s="34"/>
      <c r="M698" s="34"/>
      <c r="N698" s="34"/>
      <c r="O698" s="35"/>
      <c r="P698" s="34"/>
      <c r="Q698" s="36"/>
      <c r="R698" s="37"/>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c r="A699" s="38" t="s">
        <v>50</v>
      </c>
      <c r="B699" s="38" t="s">
        <v>1106</v>
      </c>
      <c r="C699" s="39">
        <v>0.82638888888888884</v>
      </c>
      <c r="D699" s="38" t="s">
        <v>55</v>
      </c>
      <c r="E699" s="38" t="s">
        <v>111</v>
      </c>
      <c r="F699" s="38" t="s">
        <v>1213</v>
      </c>
      <c r="G699" s="289"/>
      <c r="H699" s="33"/>
      <c r="I699" s="34"/>
      <c r="J699" s="34"/>
      <c r="K699" s="34"/>
      <c r="L699" s="34"/>
      <c r="M699" s="34"/>
      <c r="N699" s="34"/>
      <c r="O699" s="35"/>
      <c r="P699" s="34"/>
      <c r="Q699" s="36"/>
      <c r="R699" s="37"/>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c r="A700" s="38" t="s">
        <v>50</v>
      </c>
      <c r="B700" s="38" t="s">
        <v>1106</v>
      </c>
      <c r="C700" s="39">
        <v>0.82638888888888884</v>
      </c>
      <c r="D700" s="38" t="s">
        <v>58</v>
      </c>
      <c r="E700" s="38" t="s">
        <v>111</v>
      </c>
      <c r="F700" s="38" t="s">
        <v>1139</v>
      </c>
      <c r="G700" s="289"/>
      <c r="H700" s="33"/>
      <c r="I700" s="34"/>
      <c r="J700" s="34"/>
      <c r="K700" s="34"/>
      <c r="L700" s="34"/>
      <c r="M700" s="34"/>
      <c r="N700" s="34"/>
      <c r="O700" s="35"/>
      <c r="P700" s="34"/>
      <c r="Q700" s="36"/>
      <c r="R700" s="37"/>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c r="A701" s="31" t="s">
        <v>404</v>
      </c>
      <c r="B701" s="31" t="s">
        <v>1191</v>
      </c>
      <c r="C701" s="32">
        <v>0.58680555555555558</v>
      </c>
      <c r="D701" s="31" t="s">
        <v>406</v>
      </c>
      <c r="E701" s="31" t="s">
        <v>80</v>
      </c>
      <c r="F701" s="31" t="s">
        <v>1235</v>
      </c>
      <c r="G701" s="289"/>
      <c r="H701" s="33"/>
      <c r="I701" s="34"/>
      <c r="J701" s="34"/>
      <c r="K701" s="34"/>
      <c r="L701" s="34"/>
      <c r="M701" s="34"/>
      <c r="N701" s="34"/>
      <c r="O701" s="35"/>
      <c r="P701" s="34"/>
      <c r="Q701" s="36"/>
      <c r="R701" s="37"/>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c r="A702" s="31" t="s">
        <v>77</v>
      </c>
      <c r="B702" s="31" t="s">
        <v>1130</v>
      </c>
      <c r="C702" s="32">
        <v>0.54166666666666663</v>
      </c>
      <c r="D702" s="31" t="s">
        <v>919</v>
      </c>
      <c r="E702" s="31" t="s">
        <v>80</v>
      </c>
      <c r="F702" s="31" t="s">
        <v>1192</v>
      </c>
      <c r="G702" s="289"/>
      <c r="H702" s="33"/>
      <c r="I702" s="34"/>
      <c r="J702" s="34"/>
      <c r="K702" s="34"/>
      <c r="L702" s="34"/>
      <c r="M702" s="34"/>
      <c r="N702" s="34"/>
      <c r="O702" s="35"/>
      <c r="P702" s="34"/>
      <c r="Q702" s="36"/>
      <c r="R702" s="37"/>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c r="A703" s="40" t="s">
        <v>77</v>
      </c>
      <c r="B703" s="40" t="s">
        <v>1131</v>
      </c>
      <c r="C703" s="41">
        <v>0.91666666666666663</v>
      </c>
      <c r="D703" s="40" t="s">
        <v>919</v>
      </c>
      <c r="E703" s="40" t="s">
        <v>69</v>
      </c>
      <c r="F703" s="40" t="s">
        <v>1243</v>
      </c>
      <c r="G703" s="289"/>
      <c r="H703" s="33"/>
      <c r="I703" s="34"/>
      <c r="J703" s="34"/>
      <c r="K703" s="34"/>
      <c r="L703" s="34"/>
      <c r="M703" s="34"/>
      <c r="N703" s="34"/>
      <c r="O703" s="35"/>
      <c r="P703" s="34"/>
      <c r="Q703" s="36"/>
      <c r="R703" s="37"/>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c r="A704" s="40" t="s">
        <v>77</v>
      </c>
      <c r="B704" s="40" t="s">
        <v>1128</v>
      </c>
      <c r="C704" s="41">
        <v>0.1701388888888889</v>
      </c>
      <c r="D704" s="40" t="s">
        <v>79</v>
      </c>
      <c r="E704" s="40" t="s">
        <v>69</v>
      </c>
      <c r="F704" s="40" t="s">
        <v>1215</v>
      </c>
      <c r="G704" s="289"/>
      <c r="H704" s="33"/>
      <c r="I704" s="34"/>
      <c r="J704" s="34"/>
      <c r="K704" s="34"/>
      <c r="L704" s="34"/>
      <c r="M704" s="34"/>
      <c r="N704" s="34"/>
      <c r="O704" s="35"/>
      <c r="P704" s="34"/>
      <c r="Q704" s="36"/>
      <c r="R704" s="37"/>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c r="A705" s="86" t="s">
        <v>25</v>
      </c>
      <c r="B705" s="86" t="s">
        <v>1147</v>
      </c>
      <c r="C705" s="87">
        <v>0.625</v>
      </c>
      <c r="D705" s="86" t="s">
        <v>27</v>
      </c>
      <c r="E705" s="86" t="s">
        <v>80</v>
      </c>
      <c r="F705" s="86" t="s">
        <v>1217</v>
      </c>
      <c r="G705" s="289"/>
      <c r="H705" s="88" t="s">
        <v>1148</v>
      </c>
      <c r="I705" s="89">
        <v>0.375</v>
      </c>
      <c r="J705" s="90">
        <v>63</v>
      </c>
      <c r="K705" s="91">
        <v>45977</v>
      </c>
      <c r="L705" s="90">
        <v>30</v>
      </c>
      <c r="M705" s="90">
        <v>0</v>
      </c>
      <c r="N705" s="90">
        <v>2</v>
      </c>
      <c r="O705" s="92" t="s">
        <v>223</v>
      </c>
      <c r="P705" s="93">
        <v>0.625</v>
      </c>
      <c r="Q705" s="90">
        <v>168</v>
      </c>
      <c r="R705" s="94" t="s">
        <v>1263</v>
      </c>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c r="A706" s="31" t="s">
        <v>428</v>
      </c>
      <c r="B706" s="31" t="s">
        <v>1143</v>
      </c>
      <c r="C706" s="32">
        <v>0.3576388888888889</v>
      </c>
      <c r="D706" s="31" t="s">
        <v>27</v>
      </c>
      <c r="E706" s="31" t="s">
        <v>63</v>
      </c>
      <c r="F706" s="31" t="s">
        <v>1231</v>
      </c>
      <c r="G706" s="289"/>
      <c r="H706" s="33"/>
      <c r="I706" s="34"/>
      <c r="J706" s="34"/>
      <c r="K706" s="34"/>
      <c r="L706" s="34"/>
      <c r="M706" s="34"/>
      <c r="N706" s="34"/>
      <c r="O706" s="35"/>
      <c r="P706" s="34"/>
      <c r="Q706" s="36"/>
      <c r="R706" s="37"/>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c r="A707" s="40" t="s">
        <v>428</v>
      </c>
      <c r="B707" s="40" t="s">
        <v>1187</v>
      </c>
      <c r="C707" s="41">
        <v>0.31597222222222221</v>
      </c>
      <c r="D707" s="40" t="s">
        <v>27</v>
      </c>
      <c r="E707" s="40" t="s">
        <v>69</v>
      </c>
      <c r="F707" s="40" t="s">
        <v>1231</v>
      </c>
      <c r="G707" s="289"/>
      <c r="H707" s="33"/>
      <c r="I707" s="34"/>
      <c r="J707" s="34"/>
      <c r="K707" s="34"/>
      <c r="L707" s="34"/>
      <c r="M707" s="34"/>
      <c r="N707" s="34"/>
      <c r="O707" s="35"/>
      <c r="P707" s="34"/>
      <c r="Q707" s="36"/>
      <c r="R707" s="37"/>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c r="A708" s="31" t="s">
        <v>60</v>
      </c>
      <c r="B708" s="31" t="s">
        <v>1119</v>
      </c>
      <c r="C708" s="32">
        <v>0.2986111111111111</v>
      </c>
      <c r="D708" s="31" t="s">
        <v>62</v>
      </c>
      <c r="E708" s="31" t="s">
        <v>93</v>
      </c>
      <c r="F708" s="31" t="s">
        <v>1264</v>
      </c>
      <c r="G708" s="289"/>
      <c r="H708" s="33"/>
      <c r="I708" s="34"/>
      <c r="J708" s="34"/>
      <c r="K708" s="34"/>
      <c r="L708" s="34"/>
      <c r="M708" s="34"/>
      <c r="N708" s="34"/>
      <c r="O708" s="35"/>
      <c r="P708" s="34"/>
      <c r="Q708" s="36"/>
      <c r="R708" s="37"/>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c r="A709" s="38" t="s">
        <v>60</v>
      </c>
      <c r="B709" s="38" t="s">
        <v>1119</v>
      </c>
      <c r="C709" s="39">
        <v>0.2986111111111111</v>
      </c>
      <c r="D709" s="38" t="s">
        <v>65</v>
      </c>
      <c r="E709" s="38" t="s">
        <v>94</v>
      </c>
      <c r="F709" s="38" t="s">
        <v>1265</v>
      </c>
      <c r="G709" s="289"/>
      <c r="H709" s="33"/>
      <c r="I709" s="34"/>
      <c r="J709" s="34"/>
      <c r="K709" s="34"/>
      <c r="L709" s="34"/>
      <c r="M709" s="34"/>
      <c r="N709" s="34"/>
      <c r="O709" s="35"/>
      <c r="P709" s="34"/>
      <c r="Q709" s="36"/>
      <c r="R709" s="37"/>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c r="A710" s="40" t="s">
        <v>60</v>
      </c>
      <c r="B710" s="40" t="s">
        <v>1126</v>
      </c>
      <c r="C710" s="41">
        <v>0.55208333333333337</v>
      </c>
      <c r="D710" s="40" t="s">
        <v>62</v>
      </c>
      <c r="E710" s="40" t="s">
        <v>69</v>
      </c>
      <c r="F710" s="40" t="s">
        <v>1262</v>
      </c>
      <c r="G710" s="289"/>
      <c r="H710" s="33"/>
      <c r="I710" s="34"/>
      <c r="J710" s="34"/>
      <c r="K710" s="34"/>
      <c r="L710" s="34"/>
      <c r="M710" s="34"/>
      <c r="N710" s="34"/>
      <c r="O710" s="35"/>
      <c r="P710" s="34"/>
      <c r="Q710" s="36"/>
      <c r="R710" s="37"/>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c r="A711" s="38" t="s">
        <v>60</v>
      </c>
      <c r="B711" s="38" t="s">
        <v>1126</v>
      </c>
      <c r="C711" s="39">
        <v>0.55208333333333337</v>
      </c>
      <c r="D711" s="38" t="s">
        <v>65</v>
      </c>
      <c r="E711" s="38" t="s">
        <v>71</v>
      </c>
      <c r="F711" s="38" t="s">
        <v>649</v>
      </c>
      <c r="G711" s="289"/>
      <c r="H711" s="33"/>
      <c r="I711" s="34"/>
      <c r="J711" s="34"/>
      <c r="K711" s="34"/>
      <c r="L711" s="34"/>
      <c r="M711" s="34"/>
      <c r="N711" s="34"/>
      <c r="O711" s="35"/>
      <c r="P711" s="34"/>
      <c r="Q711" s="36"/>
      <c r="R711" s="37"/>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c r="A712" s="40" t="s">
        <v>60</v>
      </c>
      <c r="B712" s="40" t="s">
        <v>1127</v>
      </c>
      <c r="C712" s="41">
        <v>0.4826388888888889</v>
      </c>
      <c r="D712" s="40" t="s">
        <v>62</v>
      </c>
      <c r="E712" s="40" t="s">
        <v>69</v>
      </c>
      <c r="F712" s="40" t="s">
        <v>1262</v>
      </c>
      <c r="G712" s="289"/>
      <c r="H712" s="33"/>
      <c r="I712" s="34"/>
      <c r="J712" s="34"/>
      <c r="K712" s="34"/>
      <c r="L712" s="34"/>
      <c r="M712" s="34"/>
      <c r="N712" s="34"/>
      <c r="O712" s="35"/>
      <c r="P712" s="34"/>
      <c r="Q712" s="36"/>
      <c r="R712" s="37"/>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c r="A713" s="38" t="s">
        <v>60</v>
      </c>
      <c r="B713" s="38" t="s">
        <v>1127</v>
      </c>
      <c r="C713" s="39">
        <v>0.4826388888888889</v>
      </c>
      <c r="D713" s="38" t="s">
        <v>65</v>
      </c>
      <c r="E713" s="38" t="s">
        <v>71</v>
      </c>
      <c r="F713" s="38" t="s">
        <v>649</v>
      </c>
      <c r="G713" s="289"/>
      <c r="H713" s="33"/>
      <c r="I713" s="34"/>
      <c r="J713" s="34"/>
      <c r="K713" s="34"/>
      <c r="L713" s="34"/>
      <c r="M713" s="34"/>
      <c r="N713" s="34"/>
      <c r="O713" s="35"/>
      <c r="P713" s="34"/>
      <c r="Q713" s="36"/>
      <c r="R713" s="37"/>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c r="A714" s="40" t="s">
        <v>60</v>
      </c>
      <c r="B714" s="40" t="s">
        <v>1122</v>
      </c>
      <c r="C714" s="41">
        <v>0.68402777777777779</v>
      </c>
      <c r="D714" s="40" t="s">
        <v>62</v>
      </c>
      <c r="E714" s="40" t="s">
        <v>69</v>
      </c>
      <c r="F714" s="40" t="s">
        <v>593</v>
      </c>
      <c r="G714" s="289"/>
      <c r="H714" s="33"/>
      <c r="I714" s="34"/>
      <c r="J714" s="34"/>
      <c r="K714" s="34"/>
      <c r="L714" s="34"/>
      <c r="M714" s="34"/>
      <c r="N714" s="34"/>
      <c r="O714" s="35"/>
      <c r="P714" s="34"/>
      <c r="Q714" s="36"/>
      <c r="R714" s="37"/>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c r="A715" s="38" t="s">
        <v>60</v>
      </c>
      <c r="B715" s="38" t="s">
        <v>1122</v>
      </c>
      <c r="C715" s="39">
        <v>0.68402777777777779</v>
      </c>
      <c r="D715" s="38" t="s">
        <v>65</v>
      </c>
      <c r="E715" s="38" t="s">
        <v>71</v>
      </c>
      <c r="F715" s="38" t="s">
        <v>1221</v>
      </c>
      <c r="G715" s="289"/>
      <c r="H715" s="33"/>
      <c r="I715" s="34"/>
      <c r="J715" s="34"/>
      <c r="K715" s="34"/>
      <c r="L715" s="34"/>
      <c r="M715" s="34"/>
      <c r="N715" s="34"/>
      <c r="O715" s="35"/>
      <c r="P715" s="34"/>
      <c r="Q715" s="36"/>
      <c r="R715" s="37"/>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c r="A716" s="40" t="s">
        <v>60</v>
      </c>
      <c r="B716" s="40" t="s">
        <v>1125</v>
      </c>
      <c r="C716" s="41">
        <v>0.83680555555555547</v>
      </c>
      <c r="D716" s="40" t="s">
        <v>62</v>
      </c>
      <c r="E716" s="40" t="s">
        <v>69</v>
      </c>
      <c r="F716" s="40" t="s">
        <v>1200</v>
      </c>
      <c r="G716" s="289"/>
      <c r="H716" s="33"/>
      <c r="I716" s="34"/>
      <c r="J716" s="34"/>
      <c r="K716" s="34"/>
      <c r="L716" s="34"/>
      <c r="M716" s="34"/>
      <c r="N716" s="34"/>
      <c r="O716" s="35"/>
      <c r="P716" s="34"/>
      <c r="Q716" s="36"/>
      <c r="R716" s="37"/>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c r="A717" s="38" t="s">
        <v>60</v>
      </c>
      <c r="B717" s="38" t="s">
        <v>1125</v>
      </c>
      <c r="C717" s="39">
        <v>0.83680555555555547</v>
      </c>
      <c r="D717" s="38" t="s">
        <v>65</v>
      </c>
      <c r="E717" s="38" t="s">
        <v>71</v>
      </c>
      <c r="F717" s="38" t="s">
        <v>1201</v>
      </c>
      <c r="G717" s="289"/>
      <c r="H717" s="33"/>
      <c r="I717" s="34"/>
      <c r="J717" s="34"/>
      <c r="K717" s="34"/>
      <c r="L717" s="34"/>
      <c r="M717" s="34"/>
      <c r="N717" s="34"/>
      <c r="O717" s="35"/>
      <c r="P717" s="34"/>
      <c r="Q717" s="36"/>
      <c r="R717" s="37"/>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c r="A718" s="40" t="s">
        <v>60</v>
      </c>
      <c r="B718" s="40" t="s">
        <v>1116</v>
      </c>
      <c r="C718" s="41">
        <v>0.76041666666666663</v>
      </c>
      <c r="D718" s="40" t="s">
        <v>65</v>
      </c>
      <c r="E718" s="40" t="s">
        <v>75</v>
      </c>
      <c r="F718" s="40" t="s">
        <v>1222</v>
      </c>
      <c r="G718" s="289"/>
      <c r="H718" s="33"/>
      <c r="I718" s="34"/>
      <c r="J718" s="34"/>
      <c r="K718" s="34"/>
      <c r="L718" s="34"/>
      <c r="M718" s="34"/>
      <c r="N718" s="34"/>
      <c r="O718" s="35"/>
      <c r="P718" s="34"/>
      <c r="Q718" s="36"/>
      <c r="R718" s="37"/>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c r="A719" s="40" t="s">
        <v>60</v>
      </c>
      <c r="B719" s="40" t="s">
        <v>1114</v>
      </c>
      <c r="C719" s="41">
        <v>0.5</v>
      </c>
      <c r="D719" s="40" t="s">
        <v>65</v>
      </c>
      <c r="E719" s="40" t="s">
        <v>75</v>
      </c>
      <c r="F719" s="40" t="s">
        <v>1222</v>
      </c>
      <c r="G719" s="289"/>
      <c r="H719" s="33"/>
      <c r="I719" s="34"/>
      <c r="J719" s="34"/>
      <c r="K719" s="34"/>
      <c r="L719" s="34"/>
      <c r="M719" s="34"/>
      <c r="N719" s="34"/>
      <c r="O719" s="35"/>
      <c r="P719" s="34"/>
      <c r="Q719" s="36"/>
      <c r="R719" s="37"/>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c r="A720" s="42" t="s">
        <v>60</v>
      </c>
      <c r="B720" s="42" t="s">
        <v>1118</v>
      </c>
      <c r="C720" s="43">
        <v>0.81597222222222221</v>
      </c>
      <c r="D720" s="42" t="s">
        <v>65</v>
      </c>
      <c r="E720" s="42" t="s">
        <v>75</v>
      </c>
      <c r="F720" s="42" t="s">
        <v>1222</v>
      </c>
      <c r="G720" s="290"/>
      <c r="H720" s="308"/>
      <c r="I720" s="191"/>
      <c r="J720" s="191"/>
      <c r="K720" s="191"/>
      <c r="L720" s="191"/>
      <c r="M720" s="191"/>
      <c r="N720" s="191"/>
      <c r="O720" s="192"/>
      <c r="P720" s="191"/>
      <c r="Q720" s="193"/>
      <c r="R720" s="309"/>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4.45" customHeight="1">
      <c r="A721" s="316"/>
      <c r="B721" s="312"/>
      <c r="C721" s="312"/>
      <c r="D721" s="312"/>
      <c r="E721" s="312"/>
      <c r="F721" s="312"/>
      <c r="G721" s="312"/>
      <c r="H721" s="312"/>
      <c r="I721" s="312"/>
      <c r="J721" s="312"/>
      <c r="K721" s="312"/>
      <c r="L721" s="312"/>
      <c r="M721" s="312"/>
      <c r="N721" s="312"/>
      <c r="O721" s="312"/>
      <c r="P721" s="312"/>
      <c r="Q721" s="312"/>
      <c r="R721" s="315"/>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sheetData>
  <mergeCells count="61">
    <mergeCell ref="D1:F1"/>
    <mergeCell ref="G429:G481"/>
    <mergeCell ref="A539:F539"/>
    <mergeCell ref="G316:G368"/>
    <mergeCell ref="A260:F260"/>
    <mergeCell ref="A59:R59"/>
    <mergeCell ref="A60:F60"/>
    <mergeCell ref="A1:C1"/>
    <mergeCell ref="G1:H1"/>
    <mergeCell ref="G372:G425"/>
    <mergeCell ref="A222:R222"/>
    <mergeCell ref="G262:G312"/>
    <mergeCell ref="A370:F370"/>
    <mergeCell ref="H260:R260"/>
    <mergeCell ref="A427:F427"/>
    <mergeCell ref="G119:G170"/>
    <mergeCell ref="A721:R721"/>
    <mergeCell ref="G595:G664"/>
    <mergeCell ref="A314:F314"/>
    <mergeCell ref="G62:G115"/>
    <mergeCell ref="H593:R593"/>
    <mergeCell ref="H666:R666"/>
    <mergeCell ref="H172:R172"/>
    <mergeCell ref="A665:R665"/>
    <mergeCell ref="G668:G720"/>
    <mergeCell ref="H427:R427"/>
    <mergeCell ref="A117:F117"/>
    <mergeCell ref="A593:F593"/>
    <mergeCell ref="A666:F666"/>
    <mergeCell ref="H314:R314"/>
    <mergeCell ref="A592:R592"/>
    <mergeCell ref="G541:G591"/>
    <mergeCell ref="A171:R171"/>
    <mergeCell ref="A482:R482"/>
    <mergeCell ref="H370:R370"/>
    <mergeCell ref="H483:R483"/>
    <mergeCell ref="A538:R538"/>
    <mergeCell ref="H539:R539"/>
    <mergeCell ref="A172:F172"/>
    <mergeCell ref="G225:G258"/>
    <mergeCell ref="H223:R223"/>
    <mergeCell ref="A313:R313"/>
    <mergeCell ref="G174:G221"/>
    <mergeCell ref="A483:F483"/>
    <mergeCell ref="A259:R259"/>
    <mergeCell ref="O1:Q1"/>
    <mergeCell ref="G485:G537"/>
    <mergeCell ref="A426:R426"/>
    <mergeCell ref="G6:G58"/>
    <mergeCell ref="A223:F223"/>
    <mergeCell ref="H4:R4"/>
    <mergeCell ref="A369:R369"/>
    <mergeCell ref="A2:F2"/>
    <mergeCell ref="A3:R3"/>
    <mergeCell ref="H60:R60"/>
    <mergeCell ref="G2:J2"/>
    <mergeCell ref="A116:R116"/>
    <mergeCell ref="A4:F4"/>
    <mergeCell ref="J1:M1"/>
    <mergeCell ref="H117:R117"/>
    <mergeCell ref="K2:R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9"/>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1112</v>
      </c>
      <c r="D2" s="113">
        <v>0.91319444444444453</v>
      </c>
      <c r="E2" s="112" t="s">
        <v>1092</v>
      </c>
      <c r="F2" s="112" t="s">
        <v>190</v>
      </c>
      <c r="G2" s="114">
        <v>0.84519999999999995</v>
      </c>
      <c r="H2" s="115">
        <v>168</v>
      </c>
      <c r="I2" s="115">
        <v>142</v>
      </c>
      <c r="J2" s="115">
        <v>0</v>
      </c>
      <c r="K2" s="111">
        <v>45977</v>
      </c>
      <c r="L2" s="115">
        <v>0</v>
      </c>
      <c r="M2" s="115">
        <v>8</v>
      </c>
      <c r="N2" s="115">
        <v>50</v>
      </c>
      <c r="O2" s="112" t="s">
        <v>751</v>
      </c>
      <c r="P2" s="116"/>
      <c r="Q2" s="116"/>
      <c r="R2" s="116"/>
      <c r="S2" s="116"/>
      <c r="T2" s="116"/>
      <c r="U2" s="115" t="s">
        <v>338</v>
      </c>
      <c r="V2" s="116"/>
      <c r="W2" s="116"/>
      <c r="X2" s="116"/>
      <c r="Y2" s="115" t="s">
        <v>348</v>
      </c>
      <c r="Z2" s="116"/>
      <c r="AA2" s="115" t="s">
        <v>229</v>
      </c>
      <c r="AB2" s="115" t="s">
        <v>1266</v>
      </c>
      <c r="AC2" s="115" t="s">
        <v>705</v>
      </c>
      <c r="AD2" s="115" t="s">
        <v>223</v>
      </c>
      <c r="AE2" s="115" t="s">
        <v>381</v>
      </c>
      <c r="AF2" s="116"/>
      <c r="AG2" s="116"/>
      <c r="AH2" s="116"/>
      <c r="AI2" s="116"/>
    </row>
    <row r="3" spans="1:35" ht="18">
      <c r="A3" s="117" t="s">
        <v>332</v>
      </c>
      <c r="B3" s="118">
        <v>45980</v>
      </c>
      <c r="C3" s="119" t="s">
        <v>1148</v>
      </c>
      <c r="D3" s="120">
        <v>0.61111111111111105</v>
      </c>
      <c r="E3" s="119" t="s">
        <v>1092</v>
      </c>
      <c r="F3" s="119" t="s">
        <v>190</v>
      </c>
      <c r="G3" s="121">
        <v>0.69889999999999997</v>
      </c>
      <c r="H3" s="122">
        <v>176</v>
      </c>
      <c r="I3" s="122">
        <v>123</v>
      </c>
      <c r="J3" s="122">
        <v>0</v>
      </c>
      <c r="K3" s="118">
        <v>45977</v>
      </c>
      <c r="L3" s="122">
        <v>0</v>
      </c>
      <c r="M3" s="122">
        <v>11</v>
      </c>
      <c r="N3" s="122">
        <v>45</v>
      </c>
      <c r="O3" s="119" t="s">
        <v>220</v>
      </c>
      <c r="P3" s="123"/>
      <c r="Q3" s="123"/>
      <c r="R3" s="122" t="s">
        <v>1267</v>
      </c>
      <c r="S3" s="123"/>
      <c r="T3" s="123"/>
      <c r="U3" s="122" t="s">
        <v>765</v>
      </c>
      <c r="V3" s="123"/>
      <c r="W3" s="123"/>
      <c r="X3" s="122" t="s">
        <v>759</v>
      </c>
      <c r="Y3" s="123"/>
      <c r="Z3" s="122" t="s">
        <v>265</v>
      </c>
      <c r="AA3" s="122" t="s">
        <v>1268</v>
      </c>
      <c r="AB3" s="122" t="s">
        <v>1269</v>
      </c>
      <c r="AC3" s="122" t="s">
        <v>258</v>
      </c>
      <c r="AD3" s="122" t="s">
        <v>959</v>
      </c>
      <c r="AE3" s="122" t="s">
        <v>1270</v>
      </c>
      <c r="AF3" s="123"/>
      <c r="AG3" s="123"/>
      <c r="AH3" s="123"/>
      <c r="AI3" s="123"/>
    </row>
    <row r="4" spans="1:35" ht="18">
      <c r="A4" s="110" t="s">
        <v>332</v>
      </c>
      <c r="B4" s="111">
        <v>45980</v>
      </c>
      <c r="C4" s="112" t="s">
        <v>1112</v>
      </c>
      <c r="D4" s="113">
        <v>0.92361111111111116</v>
      </c>
      <c r="E4" s="112" t="s">
        <v>1092</v>
      </c>
      <c r="F4" s="112" t="s">
        <v>190</v>
      </c>
      <c r="G4" s="114">
        <v>0.75600000000000001</v>
      </c>
      <c r="H4" s="115">
        <v>168</v>
      </c>
      <c r="I4" s="115">
        <v>127</v>
      </c>
      <c r="J4" s="115">
        <v>0</v>
      </c>
      <c r="K4" s="111">
        <v>45978</v>
      </c>
      <c r="L4" s="115">
        <v>1</v>
      </c>
      <c r="M4" s="115">
        <v>21</v>
      </c>
      <c r="N4" s="115">
        <v>41</v>
      </c>
      <c r="O4" s="112" t="s">
        <v>353</v>
      </c>
      <c r="P4" s="116"/>
      <c r="Q4" s="116"/>
      <c r="R4" s="116"/>
      <c r="S4" s="116"/>
      <c r="T4" s="116"/>
      <c r="U4" s="115" t="s">
        <v>338</v>
      </c>
      <c r="V4" s="116"/>
      <c r="W4" s="116"/>
      <c r="X4" s="116"/>
      <c r="Y4" s="115" t="s">
        <v>218</v>
      </c>
      <c r="Z4" s="115" t="s">
        <v>1271</v>
      </c>
      <c r="AA4" s="115" t="s">
        <v>1272</v>
      </c>
      <c r="AB4" s="115" t="s">
        <v>1273</v>
      </c>
      <c r="AC4" s="115" t="s">
        <v>794</v>
      </c>
      <c r="AD4" s="115" t="s">
        <v>269</v>
      </c>
      <c r="AE4" s="116"/>
      <c r="AF4" s="116"/>
      <c r="AG4" s="116"/>
      <c r="AH4" s="116"/>
      <c r="AI4" s="116"/>
    </row>
    <row r="5" spans="1:35" ht="18">
      <c r="A5" s="117" t="s">
        <v>214</v>
      </c>
      <c r="B5" s="118">
        <v>45981</v>
      </c>
      <c r="C5" s="119" t="s">
        <v>1148</v>
      </c>
      <c r="D5" s="120">
        <v>0.61111111111111105</v>
      </c>
      <c r="E5" s="119" t="s">
        <v>1092</v>
      </c>
      <c r="F5" s="119" t="s">
        <v>190</v>
      </c>
      <c r="G5" s="121">
        <v>0.625</v>
      </c>
      <c r="H5" s="122">
        <v>168</v>
      </c>
      <c r="I5" s="122">
        <v>105</v>
      </c>
      <c r="J5" s="122">
        <v>0</v>
      </c>
      <c r="K5" s="118">
        <v>45977</v>
      </c>
      <c r="L5" s="122">
        <v>0</v>
      </c>
      <c r="M5" s="122">
        <v>2</v>
      </c>
      <c r="N5" s="122">
        <v>19</v>
      </c>
      <c r="O5" s="119" t="s">
        <v>774</v>
      </c>
      <c r="P5" s="123"/>
      <c r="Q5" s="123"/>
      <c r="R5" s="123"/>
      <c r="S5" s="123"/>
      <c r="T5" s="122" t="s">
        <v>138</v>
      </c>
      <c r="U5" s="122" t="s">
        <v>1274</v>
      </c>
      <c r="V5" s="122" t="s">
        <v>255</v>
      </c>
      <c r="W5" s="122" t="s">
        <v>1275</v>
      </c>
      <c r="X5" s="122" t="s">
        <v>1276</v>
      </c>
      <c r="Y5" s="122" t="s">
        <v>379</v>
      </c>
      <c r="Z5" s="123"/>
      <c r="AA5" s="123"/>
      <c r="AB5" s="122" t="s">
        <v>335</v>
      </c>
      <c r="AC5" s="122" t="s">
        <v>231</v>
      </c>
      <c r="AD5" s="122" t="s">
        <v>383</v>
      </c>
      <c r="AE5" s="122" t="s">
        <v>629</v>
      </c>
      <c r="AF5" s="123"/>
      <c r="AG5" s="123"/>
      <c r="AH5" s="123"/>
      <c r="AI5" s="122" t="s">
        <v>226</v>
      </c>
    </row>
    <row r="6" spans="1:35" ht="18">
      <c r="A6" s="110" t="s">
        <v>747</v>
      </c>
      <c r="B6" s="111">
        <v>45982</v>
      </c>
      <c r="C6" s="112" t="s">
        <v>1148</v>
      </c>
      <c r="D6" s="113">
        <v>0.60416666666666663</v>
      </c>
      <c r="E6" s="112" t="s">
        <v>1092</v>
      </c>
      <c r="F6" s="112" t="s">
        <v>190</v>
      </c>
      <c r="G6" s="114">
        <v>0.78569999999999995</v>
      </c>
      <c r="H6" s="115">
        <v>168</v>
      </c>
      <c r="I6" s="115">
        <v>132</v>
      </c>
      <c r="J6" s="115">
        <v>0</v>
      </c>
      <c r="K6" s="111">
        <v>45977</v>
      </c>
      <c r="L6" s="115">
        <v>0</v>
      </c>
      <c r="M6" s="115">
        <v>13</v>
      </c>
      <c r="N6" s="115">
        <v>34</v>
      </c>
      <c r="O6" s="112" t="s">
        <v>342</v>
      </c>
      <c r="P6" s="116"/>
      <c r="Q6" s="116"/>
      <c r="R6" s="116"/>
      <c r="S6" s="116"/>
      <c r="T6" s="116"/>
      <c r="U6" s="115" t="s">
        <v>298</v>
      </c>
      <c r="V6" s="116"/>
      <c r="W6" s="116"/>
      <c r="X6" s="115" t="s">
        <v>703</v>
      </c>
      <c r="Y6" s="115" t="s">
        <v>694</v>
      </c>
      <c r="Z6" s="115" t="s">
        <v>1277</v>
      </c>
      <c r="AA6" s="115" t="s">
        <v>200</v>
      </c>
      <c r="AB6" s="115" t="s">
        <v>201</v>
      </c>
      <c r="AC6" s="115" t="s">
        <v>231</v>
      </c>
      <c r="AD6" s="115" t="s">
        <v>203</v>
      </c>
      <c r="AE6" s="115" t="s">
        <v>381</v>
      </c>
      <c r="AF6" s="116"/>
      <c r="AG6" s="116"/>
      <c r="AH6" s="116"/>
      <c r="AI6" s="116"/>
    </row>
    <row r="7" spans="1:35" ht="18">
      <c r="A7" s="117" t="s">
        <v>747</v>
      </c>
      <c r="B7" s="118">
        <v>45982</v>
      </c>
      <c r="C7" s="119" t="s">
        <v>1112</v>
      </c>
      <c r="D7" s="120">
        <v>0.92361111111111116</v>
      </c>
      <c r="E7" s="119" t="s">
        <v>1092</v>
      </c>
      <c r="F7" s="119" t="s">
        <v>190</v>
      </c>
      <c r="G7" s="121">
        <v>0.61309999999999998</v>
      </c>
      <c r="H7" s="122">
        <v>168</v>
      </c>
      <c r="I7" s="122">
        <v>103</v>
      </c>
      <c r="J7" s="122">
        <v>0</v>
      </c>
      <c r="K7" s="118">
        <v>45978</v>
      </c>
      <c r="L7" s="122">
        <v>3</v>
      </c>
      <c r="M7" s="122">
        <v>7</v>
      </c>
      <c r="N7" s="122">
        <v>34</v>
      </c>
      <c r="O7" s="119" t="s">
        <v>220</v>
      </c>
      <c r="P7" s="123"/>
      <c r="Q7" s="123"/>
      <c r="R7" s="123"/>
      <c r="S7" s="123"/>
      <c r="T7" s="123"/>
      <c r="U7" s="123"/>
      <c r="V7" s="123"/>
      <c r="W7" s="123"/>
      <c r="X7" s="123"/>
      <c r="Y7" s="122" t="s">
        <v>694</v>
      </c>
      <c r="Z7" s="122" t="s">
        <v>1278</v>
      </c>
      <c r="AA7" s="122" t="s">
        <v>1272</v>
      </c>
      <c r="AB7" s="122" t="s">
        <v>1279</v>
      </c>
      <c r="AC7" s="123"/>
      <c r="AD7" s="123"/>
      <c r="AE7" s="123"/>
      <c r="AF7" s="123"/>
      <c r="AG7" s="123"/>
      <c r="AH7" s="123"/>
      <c r="AI7" s="123"/>
    </row>
    <row r="8" spans="1:35" ht="18">
      <c r="A8" s="110" t="s">
        <v>227</v>
      </c>
      <c r="B8" s="111">
        <v>45983</v>
      </c>
      <c r="C8" s="112" t="s">
        <v>1148</v>
      </c>
      <c r="D8" s="113">
        <v>0.61111111111111105</v>
      </c>
      <c r="E8" s="112" t="s">
        <v>1092</v>
      </c>
      <c r="F8" s="112" t="s">
        <v>190</v>
      </c>
      <c r="G8" s="114">
        <v>0.5595</v>
      </c>
      <c r="H8" s="115">
        <v>168</v>
      </c>
      <c r="I8" s="115">
        <v>94</v>
      </c>
      <c r="J8" s="115">
        <v>0</v>
      </c>
      <c r="K8" s="111">
        <v>45977</v>
      </c>
      <c r="L8" s="115">
        <v>0</v>
      </c>
      <c r="M8" s="115">
        <v>1</v>
      </c>
      <c r="N8" s="115">
        <v>33</v>
      </c>
      <c r="O8" s="112" t="s">
        <v>240</v>
      </c>
      <c r="P8" s="116"/>
      <c r="Q8" s="116"/>
      <c r="R8" s="116"/>
      <c r="S8" s="116"/>
      <c r="T8" s="116"/>
      <c r="U8" s="115" t="s">
        <v>765</v>
      </c>
      <c r="V8" s="116"/>
      <c r="W8" s="116"/>
      <c r="X8" s="116"/>
      <c r="Y8" s="116"/>
      <c r="Z8" s="115" t="s">
        <v>787</v>
      </c>
      <c r="AA8" s="115" t="s">
        <v>200</v>
      </c>
      <c r="AB8" s="115" t="s">
        <v>1076</v>
      </c>
      <c r="AC8" s="115" t="s">
        <v>253</v>
      </c>
      <c r="AD8" s="115" t="s">
        <v>1036</v>
      </c>
      <c r="AE8" s="115" t="s">
        <v>330</v>
      </c>
      <c r="AF8" s="116"/>
      <c r="AG8" s="116"/>
      <c r="AH8" s="116"/>
      <c r="AI8" s="116"/>
    </row>
    <row r="9" spans="1:35" ht="18">
      <c r="A9" s="117" t="s">
        <v>236</v>
      </c>
      <c r="B9" s="118">
        <v>45984</v>
      </c>
      <c r="C9" s="119" t="s">
        <v>1148</v>
      </c>
      <c r="D9" s="120">
        <v>0.625</v>
      </c>
      <c r="E9" s="119" t="s">
        <v>1092</v>
      </c>
      <c r="F9" s="119" t="s">
        <v>190</v>
      </c>
      <c r="G9" s="121">
        <v>0.70830000000000004</v>
      </c>
      <c r="H9" s="122">
        <v>168</v>
      </c>
      <c r="I9" s="122">
        <v>119</v>
      </c>
      <c r="J9" s="122">
        <v>0</v>
      </c>
      <c r="K9" s="118">
        <v>45977</v>
      </c>
      <c r="L9" s="122">
        <v>0</v>
      </c>
      <c r="M9" s="122">
        <v>20</v>
      </c>
      <c r="N9" s="122">
        <v>69</v>
      </c>
      <c r="O9" s="119" t="s">
        <v>252</v>
      </c>
      <c r="P9" s="123"/>
      <c r="Q9" s="123"/>
      <c r="R9" s="123"/>
      <c r="S9" s="123"/>
      <c r="T9" s="123"/>
      <c r="U9" s="122" t="s">
        <v>338</v>
      </c>
      <c r="V9" s="123"/>
      <c r="W9" s="123"/>
      <c r="X9" s="123"/>
      <c r="Y9" s="123"/>
      <c r="Z9" s="123"/>
      <c r="AA9" s="123"/>
      <c r="AB9" s="122" t="s">
        <v>349</v>
      </c>
      <c r="AC9" s="122" t="s">
        <v>1280</v>
      </c>
      <c r="AD9" s="122" t="s">
        <v>375</v>
      </c>
      <c r="AE9" s="122" t="s">
        <v>1281</v>
      </c>
      <c r="AF9" s="123"/>
      <c r="AG9" s="123"/>
      <c r="AH9" s="123"/>
      <c r="AI9" s="122" t="s">
        <v>769</v>
      </c>
    </row>
    <row r="10" spans="1:35" ht="18">
      <c r="A10" s="110" t="s">
        <v>378</v>
      </c>
      <c r="B10" s="111">
        <v>45985</v>
      </c>
      <c r="C10" s="112" t="s">
        <v>1112</v>
      </c>
      <c r="D10" s="113">
        <v>0.92361111111111116</v>
      </c>
      <c r="E10" s="112" t="s">
        <v>1092</v>
      </c>
      <c r="F10" s="112" t="s">
        <v>190</v>
      </c>
      <c r="G10" s="114">
        <v>0.42859999999999998</v>
      </c>
      <c r="H10" s="115">
        <v>168</v>
      </c>
      <c r="I10" s="115">
        <v>72</v>
      </c>
      <c r="J10" s="115">
        <v>0</v>
      </c>
      <c r="K10" s="111">
        <v>45977</v>
      </c>
      <c r="L10" s="115">
        <v>0</v>
      </c>
      <c r="M10" s="115">
        <v>3</v>
      </c>
      <c r="N10" s="115">
        <v>43</v>
      </c>
      <c r="O10" s="112" t="s">
        <v>223</v>
      </c>
      <c r="P10" s="116"/>
      <c r="Q10" s="116"/>
      <c r="R10" s="116"/>
      <c r="S10" s="116"/>
      <c r="T10" s="116"/>
      <c r="U10" s="115" t="s">
        <v>251</v>
      </c>
      <c r="V10" s="116"/>
      <c r="W10" s="116"/>
      <c r="X10" s="116"/>
      <c r="Y10" s="115" t="s">
        <v>386</v>
      </c>
      <c r="Z10" s="116"/>
      <c r="AA10" s="116"/>
      <c r="AB10" s="116"/>
      <c r="AC10" s="115" t="s">
        <v>329</v>
      </c>
      <c r="AD10" s="115" t="s">
        <v>203</v>
      </c>
      <c r="AE10" s="115" t="s">
        <v>1281</v>
      </c>
      <c r="AF10" s="116"/>
      <c r="AG10" s="116"/>
      <c r="AH10" s="116"/>
      <c r="AI10" s="115" t="s">
        <v>769</v>
      </c>
    </row>
    <row r="11" spans="1:35" ht="18">
      <c r="A11" s="117" t="s">
        <v>189</v>
      </c>
      <c r="B11" s="118">
        <v>45986</v>
      </c>
      <c r="C11" s="119" t="s">
        <v>1112</v>
      </c>
      <c r="D11" s="120">
        <v>0.91319444444444453</v>
      </c>
      <c r="E11" s="119" t="s">
        <v>1092</v>
      </c>
      <c r="F11" s="119" t="s">
        <v>190</v>
      </c>
      <c r="G11" s="121">
        <v>0.45829999999999999</v>
      </c>
      <c r="H11" s="122">
        <v>168</v>
      </c>
      <c r="I11" s="122">
        <v>77</v>
      </c>
      <c r="J11" s="122">
        <v>0</v>
      </c>
      <c r="K11" s="118">
        <v>45978</v>
      </c>
      <c r="L11" s="122">
        <v>2</v>
      </c>
      <c r="M11" s="122">
        <v>7</v>
      </c>
      <c r="N11" s="122">
        <v>34</v>
      </c>
      <c r="O11" s="119" t="s">
        <v>728</v>
      </c>
      <c r="P11" s="123"/>
      <c r="Q11" s="123"/>
      <c r="R11" s="123"/>
      <c r="S11" s="123"/>
      <c r="T11" s="123"/>
      <c r="U11" s="123"/>
      <c r="V11" s="123"/>
      <c r="W11" s="123"/>
      <c r="X11" s="123"/>
      <c r="Y11" s="123"/>
      <c r="Z11" s="123"/>
      <c r="AA11" s="123"/>
      <c r="AB11" s="123"/>
      <c r="AC11" s="123"/>
      <c r="AD11" s="122" t="s">
        <v>959</v>
      </c>
      <c r="AE11" s="122" t="s">
        <v>1282</v>
      </c>
      <c r="AF11" s="123"/>
      <c r="AG11" s="123"/>
      <c r="AH11" s="123"/>
      <c r="AI11" s="123"/>
    </row>
    <row r="12" spans="1:35" ht="18">
      <c r="A12" s="110" t="s">
        <v>332</v>
      </c>
      <c r="B12" s="111">
        <v>45987</v>
      </c>
      <c r="C12" s="112" t="s">
        <v>1148</v>
      </c>
      <c r="D12" s="113">
        <v>0.61111111111111105</v>
      </c>
      <c r="E12" s="112" t="s">
        <v>1092</v>
      </c>
      <c r="F12" s="112" t="s">
        <v>190</v>
      </c>
      <c r="G12" s="114">
        <v>0.32740000000000002</v>
      </c>
      <c r="H12" s="115">
        <v>168</v>
      </c>
      <c r="I12" s="115">
        <v>55</v>
      </c>
      <c r="J12" s="115">
        <v>0</v>
      </c>
      <c r="K12" s="111">
        <v>45977</v>
      </c>
      <c r="L12" s="115">
        <v>0</v>
      </c>
      <c r="M12" s="115">
        <v>3</v>
      </c>
      <c r="N12" s="115">
        <v>35</v>
      </c>
      <c r="O12" s="112" t="s">
        <v>223</v>
      </c>
      <c r="P12" s="116"/>
      <c r="Q12" s="116"/>
      <c r="R12" s="116"/>
      <c r="S12" s="116"/>
      <c r="T12" s="116"/>
      <c r="U12" s="115" t="s">
        <v>333</v>
      </c>
      <c r="V12" s="116"/>
      <c r="W12" s="116"/>
      <c r="X12" s="116"/>
      <c r="Y12" s="116"/>
      <c r="Z12" s="116"/>
      <c r="AA12" s="116"/>
      <c r="AB12" s="116"/>
      <c r="AC12" s="116"/>
      <c r="AD12" s="115" t="s">
        <v>269</v>
      </c>
      <c r="AE12" s="115" t="s">
        <v>1283</v>
      </c>
      <c r="AF12" s="116"/>
      <c r="AG12" s="116"/>
      <c r="AH12" s="116"/>
      <c r="AI12" s="116"/>
    </row>
    <row r="13" spans="1:35" ht="18">
      <c r="A13" s="117" t="s">
        <v>332</v>
      </c>
      <c r="B13" s="118">
        <v>45987</v>
      </c>
      <c r="C13" s="119" t="s">
        <v>1112</v>
      </c>
      <c r="D13" s="120">
        <v>0.92361111111111116</v>
      </c>
      <c r="E13" s="119" t="s">
        <v>1092</v>
      </c>
      <c r="F13" s="119" t="s">
        <v>190</v>
      </c>
      <c r="G13" s="121">
        <v>0.1845</v>
      </c>
      <c r="H13" s="122">
        <v>168</v>
      </c>
      <c r="I13" s="122">
        <v>31</v>
      </c>
      <c r="J13" s="122">
        <v>0</v>
      </c>
      <c r="K13" s="118">
        <v>45977</v>
      </c>
      <c r="L13" s="122">
        <v>0</v>
      </c>
      <c r="M13" s="122">
        <v>9</v>
      </c>
      <c r="N13" s="122">
        <v>17</v>
      </c>
      <c r="O13" s="119" t="s">
        <v>631</v>
      </c>
      <c r="P13" s="123"/>
      <c r="Q13" s="123"/>
      <c r="R13" s="123"/>
      <c r="S13" s="123"/>
      <c r="T13" s="123"/>
      <c r="U13" s="122" t="s">
        <v>338</v>
      </c>
      <c r="V13" s="123"/>
      <c r="W13" s="123"/>
      <c r="X13" s="123"/>
      <c r="Y13" s="122" t="s">
        <v>257</v>
      </c>
      <c r="Z13" s="122" t="s">
        <v>791</v>
      </c>
      <c r="AA13" s="123"/>
      <c r="AB13" s="123"/>
      <c r="AC13" s="123"/>
      <c r="AD13" s="123"/>
      <c r="AE13" s="122" t="s">
        <v>1037</v>
      </c>
      <c r="AF13" s="123"/>
      <c r="AG13" s="123"/>
      <c r="AH13" s="123"/>
      <c r="AI13" s="123"/>
    </row>
    <row r="14" spans="1:35" ht="18">
      <c r="A14" s="110" t="s">
        <v>214</v>
      </c>
      <c r="B14" s="111">
        <v>45988</v>
      </c>
      <c r="C14" s="112" t="s">
        <v>1148</v>
      </c>
      <c r="D14" s="113">
        <v>0.61111111111111105</v>
      </c>
      <c r="E14" s="112" t="s">
        <v>1092</v>
      </c>
      <c r="F14" s="112" t="s">
        <v>190</v>
      </c>
      <c r="G14" s="114">
        <v>0.48209999999999997</v>
      </c>
      <c r="H14" s="115">
        <v>168</v>
      </c>
      <c r="I14" s="115">
        <v>81</v>
      </c>
      <c r="J14" s="115">
        <v>0</v>
      </c>
      <c r="K14" s="111">
        <v>45977</v>
      </c>
      <c r="L14" s="115">
        <v>0</v>
      </c>
      <c r="M14" s="115">
        <v>4</v>
      </c>
      <c r="N14" s="115">
        <v>39</v>
      </c>
      <c r="O14" s="112" t="s">
        <v>253</v>
      </c>
      <c r="P14" s="116"/>
      <c r="Q14" s="116"/>
      <c r="R14" s="116"/>
      <c r="S14" s="116"/>
      <c r="T14" s="116"/>
      <c r="U14" s="115" t="s">
        <v>765</v>
      </c>
      <c r="V14" s="116"/>
      <c r="W14" s="116"/>
      <c r="X14" s="116"/>
      <c r="Y14" s="115" t="s">
        <v>348</v>
      </c>
      <c r="Z14" s="115" t="s">
        <v>805</v>
      </c>
      <c r="AA14" s="116"/>
      <c r="AB14" s="116"/>
      <c r="AC14" s="115" t="s">
        <v>253</v>
      </c>
      <c r="AD14" s="115" t="s">
        <v>203</v>
      </c>
      <c r="AE14" s="115" t="s">
        <v>1284</v>
      </c>
      <c r="AF14" s="116"/>
      <c r="AG14" s="116"/>
      <c r="AH14" s="116"/>
      <c r="AI14" s="116"/>
    </row>
    <row r="15" spans="1:35" ht="18">
      <c r="A15" s="117" t="s">
        <v>747</v>
      </c>
      <c r="B15" s="118">
        <v>45989</v>
      </c>
      <c r="C15" s="119" t="s">
        <v>1148</v>
      </c>
      <c r="D15" s="120">
        <v>0.60416666666666663</v>
      </c>
      <c r="E15" s="119" t="s">
        <v>1092</v>
      </c>
      <c r="F15" s="119" t="s">
        <v>190</v>
      </c>
      <c r="G15" s="121">
        <v>0.36899999999999999</v>
      </c>
      <c r="H15" s="122">
        <v>168</v>
      </c>
      <c r="I15" s="122">
        <v>62</v>
      </c>
      <c r="J15" s="122">
        <v>0</v>
      </c>
      <c r="K15" s="118">
        <v>45977</v>
      </c>
      <c r="L15" s="122">
        <v>0</v>
      </c>
      <c r="M15" s="122">
        <v>3</v>
      </c>
      <c r="N15" s="122">
        <v>37</v>
      </c>
      <c r="O15" s="119" t="s">
        <v>231</v>
      </c>
      <c r="P15" s="123"/>
      <c r="Q15" s="123"/>
      <c r="R15" s="123"/>
      <c r="S15" s="123"/>
      <c r="T15" s="123"/>
      <c r="U15" s="122" t="s">
        <v>338</v>
      </c>
      <c r="V15" s="123"/>
      <c r="W15" s="123"/>
      <c r="X15" s="123"/>
      <c r="Y15" s="122" t="s">
        <v>257</v>
      </c>
      <c r="Z15" s="123"/>
      <c r="AA15" s="123"/>
      <c r="AB15" s="123"/>
      <c r="AC15" s="123"/>
      <c r="AD15" s="122" t="s">
        <v>203</v>
      </c>
      <c r="AE15" s="122" t="s">
        <v>1281</v>
      </c>
      <c r="AF15" s="123"/>
      <c r="AG15" s="123"/>
      <c r="AH15" s="123"/>
      <c r="AI15" s="123"/>
    </row>
    <row r="16" spans="1:35" ht="18">
      <c r="A16" s="110" t="s">
        <v>747</v>
      </c>
      <c r="B16" s="111">
        <v>45989</v>
      </c>
      <c r="C16" s="112" t="s">
        <v>1112</v>
      </c>
      <c r="D16" s="113">
        <v>0.92361111111111116</v>
      </c>
      <c r="E16" s="112" t="s">
        <v>1092</v>
      </c>
      <c r="F16" s="112" t="s">
        <v>190</v>
      </c>
      <c r="G16" s="114">
        <v>0.17860000000000001</v>
      </c>
      <c r="H16" s="115">
        <v>168</v>
      </c>
      <c r="I16" s="115">
        <v>30</v>
      </c>
      <c r="J16" s="115">
        <v>0</v>
      </c>
      <c r="K16" s="111">
        <v>45977</v>
      </c>
      <c r="L16" s="115">
        <v>0</v>
      </c>
      <c r="M16" s="115">
        <v>1</v>
      </c>
      <c r="N16" s="115">
        <v>7</v>
      </c>
      <c r="O16" s="112" t="s">
        <v>631</v>
      </c>
      <c r="P16" s="116"/>
      <c r="Q16" s="116"/>
      <c r="R16" s="116"/>
      <c r="S16" s="116"/>
      <c r="T16" s="116"/>
      <c r="U16" s="116"/>
      <c r="V16" s="116"/>
      <c r="W16" s="116"/>
      <c r="X16" s="116"/>
      <c r="Y16" s="116"/>
      <c r="Z16" s="115" t="s">
        <v>265</v>
      </c>
      <c r="AA16" s="116"/>
      <c r="AB16" s="116"/>
      <c r="AC16" s="116"/>
      <c r="AD16" s="116"/>
      <c r="AE16" s="115" t="s">
        <v>1270</v>
      </c>
      <c r="AF16" s="116"/>
      <c r="AG16" s="116"/>
      <c r="AH16" s="116"/>
      <c r="AI16" s="116"/>
    </row>
    <row r="17" spans="1:35" ht="18">
      <c r="A17" s="117" t="s">
        <v>227</v>
      </c>
      <c r="B17" s="118">
        <v>45990</v>
      </c>
      <c r="C17" s="119" t="s">
        <v>1148</v>
      </c>
      <c r="D17" s="120">
        <v>0.61111111111111105</v>
      </c>
      <c r="E17" s="119" t="s">
        <v>1092</v>
      </c>
      <c r="F17" s="119" t="s">
        <v>190</v>
      </c>
      <c r="G17" s="121">
        <v>0.35709999999999997</v>
      </c>
      <c r="H17" s="122">
        <v>168</v>
      </c>
      <c r="I17" s="122">
        <v>60</v>
      </c>
      <c r="J17" s="122">
        <v>0</v>
      </c>
      <c r="K17" s="118">
        <v>45977</v>
      </c>
      <c r="L17" s="122">
        <v>0</v>
      </c>
      <c r="M17" s="122">
        <v>3</v>
      </c>
      <c r="N17" s="122">
        <v>31</v>
      </c>
      <c r="O17" s="119" t="s">
        <v>269</v>
      </c>
      <c r="P17" s="123"/>
      <c r="Q17" s="123"/>
      <c r="R17" s="123"/>
      <c r="S17" s="123"/>
      <c r="T17" s="123"/>
      <c r="U17" s="122" t="s">
        <v>338</v>
      </c>
      <c r="V17" s="123"/>
      <c r="W17" s="123"/>
      <c r="X17" s="123"/>
      <c r="Y17" s="122" t="s">
        <v>348</v>
      </c>
      <c r="Z17" s="122" t="s">
        <v>791</v>
      </c>
      <c r="AA17" s="123"/>
      <c r="AB17" s="123"/>
      <c r="AC17" s="123"/>
      <c r="AD17" s="122" t="s">
        <v>644</v>
      </c>
      <c r="AE17" s="122" t="s">
        <v>1281</v>
      </c>
      <c r="AF17" s="123"/>
      <c r="AG17" s="123"/>
      <c r="AH17" s="123"/>
      <c r="AI17" s="123"/>
    </row>
    <row r="18" spans="1:35" ht="18">
      <c r="A18" s="110" t="s">
        <v>236</v>
      </c>
      <c r="B18" s="111">
        <v>45991</v>
      </c>
      <c r="C18" s="112" t="s">
        <v>1148</v>
      </c>
      <c r="D18" s="113">
        <v>0.625</v>
      </c>
      <c r="E18" s="112" t="s">
        <v>1092</v>
      </c>
      <c r="F18" s="112" t="s">
        <v>190</v>
      </c>
      <c r="G18" s="114">
        <v>0.375</v>
      </c>
      <c r="H18" s="115">
        <v>168</v>
      </c>
      <c r="I18" s="115">
        <v>63</v>
      </c>
      <c r="J18" s="115">
        <v>0</v>
      </c>
      <c r="K18" s="111">
        <v>45977</v>
      </c>
      <c r="L18" s="115">
        <v>0</v>
      </c>
      <c r="M18" s="115">
        <v>2</v>
      </c>
      <c r="N18" s="115">
        <v>30</v>
      </c>
      <c r="O18" s="112" t="s">
        <v>223</v>
      </c>
      <c r="P18" s="116"/>
      <c r="Q18" s="116"/>
      <c r="R18" s="116"/>
      <c r="S18" s="116"/>
      <c r="T18" s="116"/>
      <c r="U18" s="115" t="s">
        <v>338</v>
      </c>
      <c r="V18" s="116"/>
      <c r="W18" s="116"/>
      <c r="X18" s="116"/>
      <c r="Y18" s="116"/>
      <c r="Z18" s="115" t="s">
        <v>791</v>
      </c>
      <c r="AA18" s="116"/>
      <c r="AB18" s="116"/>
      <c r="AC18" s="115" t="s">
        <v>336</v>
      </c>
      <c r="AD18" s="115" t="s">
        <v>203</v>
      </c>
      <c r="AE18" s="115" t="s">
        <v>1281</v>
      </c>
      <c r="AF18" s="116"/>
      <c r="AG18" s="116"/>
      <c r="AH18" s="116"/>
      <c r="AI18" s="116"/>
    </row>
    <row r="19" spans="1:35" ht="18">
      <c r="A19" s="124" t="s">
        <v>270</v>
      </c>
      <c r="B19" s="125"/>
      <c r="C19" s="126">
        <f>COUNTA(C2:C18)</f>
        <v>17</v>
      </c>
      <c r="D19" s="125"/>
      <c r="E19" s="125"/>
      <c r="F19" s="125"/>
      <c r="G19" s="127">
        <f>AVERAGE(G2:G18)</f>
        <v>0.51484117647058814</v>
      </c>
      <c r="H19" s="128">
        <f>SUM(H2:H18)</f>
        <v>2864</v>
      </c>
      <c r="I19" s="128">
        <f>SUM(I2:I18)</f>
        <v>1476</v>
      </c>
      <c r="J19" s="128">
        <f>SUM(J2:J18)</f>
        <v>0</v>
      </c>
      <c r="K19" s="125"/>
      <c r="L19" s="128">
        <f>SUM(L2:L18)</f>
        <v>6</v>
      </c>
      <c r="M19" s="128">
        <f>SUM(M2:M18)</f>
        <v>118</v>
      </c>
      <c r="N19" s="128">
        <f>SUM(N2:N18)</f>
        <v>598</v>
      </c>
      <c r="O19" s="125"/>
      <c r="P19" s="128">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28">
        <f t="shared" si="0"/>
        <v>0</v>
      </c>
      <c r="R19" s="128">
        <f t="shared" si="0"/>
        <v>0</v>
      </c>
      <c r="S19" s="128">
        <f t="shared" si="0"/>
        <v>0</v>
      </c>
      <c r="T19" s="128">
        <f t="shared" si="0"/>
        <v>0</v>
      </c>
      <c r="U19" s="128">
        <f t="shared" si="0"/>
        <v>0</v>
      </c>
      <c r="V19" s="128">
        <f t="shared" si="0"/>
        <v>0</v>
      </c>
      <c r="W19" s="128">
        <f t="shared" si="0"/>
        <v>0</v>
      </c>
      <c r="X19" s="128">
        <f t="shared" si="0"/>
        <v>0</v>
      </c>
      <c r="Y19" s="128">
        <f t="shared" si="0"/>
        <v>0</v>
      </c>
      <c r="Z19" s="128">
        <f t="shared" si="0"/>
        <v>0</v>
      </c>
      <c r="AA19" s="128">
        <f t="shared" si="0"/>
        <v>0</v>
      </c>
      <c r="AB19" s="128">
        <f t="shared" si="0"/>
        <v>0</v>
      </c>
      <c r="AC19" s="128">
        <f t="shared" si="0"/>
        <v>0</v>
      </c>
      <c r="AD19" s="128">
        <f t="shared" si="0"/>
        <v>0</v>
      </c>
      <c r="AE19" s="128">
        <f t="shared" si="0"/>
        <v>0</v>
      </c>
      <c r="AF19" s="128">
        <f t="shared" si="0"/>
        <v>0</v>
      </c>
      <c r="AG19" s="128">
        <f t="shared" si="0"/>
        <v>0</v>
      </c>
      <c r="AH19" s="128">
        <f t="shared" si="0"/>
        <v>0</v>
      </c>
      <c r="AI19" s="128">
        <f t="shared" si="0"/>
        <v>0</v>
      </c>
    </row>
  </sheetData>
  <autoFilter ref="A1:AI18"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80"/>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40</v>
      </c>
      <c r="C2" s="142" t="s">
        <v>1093</v>
      </c>
      <c r="D2" s="141" t="s">
        <v>1092</v>
      </c>
      <c r="E2" s="143">
        <v>1.447916666666667</v>
      </c>
      <c r="F2" s="141" t="s">
        <v>42</v>
      </c>
      <c r="G2" s="144">
        <v>5</v>
      </c>
      <c r="H2" s="162">
        <v>406</v>
      </c>
    </row>
    <row r="3" spans="1:8" ht="18">
      <c r="A3" s="146">
        <v>45979</v>
      </c>
      <c r="B3" s="147" t="s">
        <v>40</v>
      </c>
      <c r="C3" s="148" t="s">
        <v>1093</v>
      </c>
      <c r="D3" s="147" t="s">
        <v>1092</v>
      </c>
      <c r="E3" s="149">
        <v>1.447916666666667</v>
      </c>
      <c r="F3" s="147" t="s">
        <v>45</v>
      </c>
      <c r="G3" s="150">
        <v>5</v>
      </c>
      <c r="H3" s="163">
        <v>559</v>
      </c>
    </row>
    <row r="4" spans="1:8" ht="18">
      <c r="A4" s="146">
        <v>45979</v>
      </c>
      <c r="B4" s="147" t="s">
        <v>40</v>
      </c>
      <c r="C4" s="148" t="s">
        <v>1093</v>
      </c>
      <c r="D4" s="147" t="s">
        <v>1092</v>
      </c>
      <c r="E4" s="149">
        <v>1.447916666666667</v>
      </c>
      <c r="F4" s="147" t="s">
        <v>48</v>
      </c>
      <c r="G4" s="150">
        <v>5</v>
      </c>
      <c r="H4" s="163">
        <v>916</v>
      </c>
    </row>
    <row r="5" spans="1:8" ht="18">
      <c r="A5" s="151">
        <v>45979</v>
      </c>
      <c r="B5" s="152" t="s">
        <v>40</v>
      </c>
      <c r="C5" s="153" t="s">
        <v>1096</v>
      </c>
      <c r="D5" s="152" t="s">
        <v>1092</v>
      </c>
      <c r="E5" s="154">
        <v>1.5</v>
      </c>
      <c r="F5" s="152" t="s">
        <v>42</v>
      </c>
      <c r="G5" s="155">
        <v>7</v>
      </c>
      <c r="H5" s="173">
        <v>406</v>
      </c>
    </row>
    <row r="6" spans="1:8" ht="18">
      <c r="A6" s="146">
        <v>45979</v>
      </c>
      <c r="B6" s="147" t="s">
        <v>40</v>
      </c>
      <c r="C6" s="148" t="s">
        <v>1096</v>
      </c>
      <c r="D6" s="147" t="s">
        <v>1092</v>
      </c>
      <c r="E6" s="149">
        <v>1.5</v>
      </c>
      <c r="F6" s="147" t="s">
        <v>45</v>
      </c>
      <c r="G6" s="150">
        <v>7</v>
      </c>
      <c r="H6" s="163">
        <v>559</v>
      </c>
    </row>
    <row r="7" spans="1:8" ht="18">
      <c r="A7" s="146">
        <v>45979</v>
      </c>
      <c r="B7" s="147" t="s">
        <v>40</v>
      </c>
      <c r="C7" s="148" t="s">
        <v>1096</v>
      </c>
      <c r="D7" s="147" t="s">
        <v>1092</v>
      </c>
      <c r="E7" s="149">
        <v>1.5</v>
      </c>
      <c r="F7" s="147" t="s">
        <v>48</v>
      </c>
      <c r="G7" s="150">
        <v>7</v>
      </c>
      <c r="H7" s="147" t="s">
        <v>1097</v>
      </c>
    </row>
    <row r="8" spans="1:8" ht="18">
      <c r="A8" s="151">
        <v>45979</v>
      </c>
      <c r="B8" s="152" t="s">
        <v>40</v>
      </c>
      <c r="C8" s="153" t="s">
        <v>1098</v>
      </c>
      <c r="D8" s="152" t="s">
        <v>1092</v>
      </c>
      <c r="E8" s="154">
        <v>1.760416666666667</v>
      </c>
      <c r="F8" s="152" t="s">
        <v>42</v>
      </c>
      <c r="G8" s="155">
        <v>14</v>
      </c>
      <c r="H8" s="173">
        <v>478</v>
      </c>
    </row>
    <row r="9" spans="1:8" ht="18">
      <c r="A9" s="146">
        <v>45979</v>
      </c>
      <c r="B9" s="147" t="s">
        <v>40</v>
      </c>
      <c r="C9" s="148" t="s">
        <v>1098</v>
      </c>
      <c r="D9" s="147" t="s">
        <v>1092</v>
      </c>
      <c r="E9" s="149">
        <v>1.760416666666667</v>
      </c>
      <c r="F9" s="147" t="s">
        <v>45</v>
      </c>
      <c r="G9" s="150">
        <v>14</v>
      </c>
      <c r="H9" s="163">
        <v>631</v>
      </c>
    </row>
    <row r="10" spans="1:8" ht="18">
      <c r="A10" s="146">
        <v>45979</v>
      </c>
      <c r="B10" s="147" t="s">
        <v>40</v>
      </c>
      <c r="C10" s="148" t="s">
        <v>1098</v>
      </c>
      <c r="D10" s="147" t="s">
        <v>1092</v>
      </c>
      <c r="E10" s="149">
        <v>1.760416666666667</v>
      </c>
      <c r="F10" s="147" t="s">
        <v>48</v>
      </c>
      <c r="G10" s="150">
        <v>14</v>
      </c>
      <c r="H10" s="147" t="s">
        <v>1097</v>
      </c>
    </row>
    <row r="11" spans="1:8" ht="18">
      <c r="A11" s="151">
        <v>45979</v>
      </c>
      <c r="B11" s="152" t="s">
        <v>40</v>
      </c>
      <c r="C11" s="153" t="s">
        <v>1099</v>
      </c>
      <c r="D11" s="152" t="s">
        <v>1092</v>
      </c>
      <c r="E11" s="154">
        <v>1.8159722222222221</v>
      </c>
      <c r="F11" s="152" t="s">
        <v>42</v>
      </c>
      <c r="G11" s="155">
        <v>5</v>
      </c>
      <c r="H11" s="173">
        <v>478</v>
      </c>
    </row>
    <row r="12" spans="1:8" ht="18">
      <c r="A12" s="146">
        <v>45979</v>
      </c>
      <c r="B12" s="147" t="s">
        <v>40</v>
      </c>
      <c r="C12" s="148" t="s">
        <v>1099</v>
      </c>
      <c r="D12" s="147" t="s">
        <v>1092</v>
      </c>
      <c r="E12" s="149">
        <v>1.8159722222222221</v>
      </c>
      <c r="F12" s="147" t="s">
        <v>45</v>
      </c>
      <c r="G12" s="150">
        <v>5</v>
      </c>
      <c r="H12" s="163">
        <v>631</v>
      </c>
    </row>
    <row r="13" spans="1:8" ht="18">
      <c r="A13" s="146">
        <v>45979</v>
      </c>
      <c r="B13" s="147" t="s">
        <v>40</v>
      </c>
      <c r="C13" s="148" t="s">
        <v>1099</v>
      </c>
      <c r="D13" s="147" t="s">
        <v>1092</v>
      </c>
      <c r="E13" s="149">
        <v>1.8159722222222221</v>
      </c>
      <c r="F13" s="147" t="s">
        <v>48</v>
      </c>
      <c r="G13" s="150">
        <v>5</v>
      </c>
      <c r="H13" s="147" t="s">
        <v>1097</v>
      </c>
    </row>
    <row r="14" spans="1:8" ht="18">
      <c r="A14" s="140">
        <v>45979</v>
      </c>
      <c r="B14" s="141" t="s">
        <v>50</v>
      </c>
      <c r="C14" s="142" t="s">
        <v>1100</v>
      </c>
      <c r="D14" s="141" t="s">
        <v>1092</v>
      </c>
      <c r="E14" s="143">
        <v>1.305555555555556</v>
      </c>
      <c r="F14" s="141" t="s">
        <v>52</v>
      </c>
      <c r="G14" s="144">
        <v>1</v>
      </c>
      <c r="H14" s="145">
        <v>409</v>
      </c>
    </row>
    <row r="15" spans="1:8" ht="18">
      <c r="A15" s="146">
        <v>45979</v>
      </c>
      <c r="B15" s="147" t="s">
        <v>50</v>
      </c>
      <c r="C15" s="148" t="s">
        <v>1100</v>
      </c>
      <c r="D15" s="147" t="s">
        <v>1092</v>
      </c>
      <c r="E15" s="149">
        <v>1.305555555555556</v>
      </c>
      <c r="F15" s="147" t="s">
        <v>55</v>
      </c>
      <c r="G15" s="150">
        <v>1</v>
      </c>
      <c r="H15" s="163">
        <v>509</v>
      </c>
    </row>
    <row r="16" spans="1:8" ht="18">
      <c r="A16" s="146">
        <v>45979</v>
      </c>
      <c r="B16" s="147" t="s">
        <v>50</v>
      </c>
      <c r="C16" s="148" t="s">
        <v>1100</v>
      </c>
      <c r="D16" s="147" t="s">
        <v>1092</v>
      </c>
      <c r="E16" s="149">
        <v>1.305555555555556</v>
      </c>
      <c r="F16" s="147" t="s">
        <v>58</v>
      </c>
      <c r="G16" s="150">
        <v>1</v>
      </c>
      <c r="H16" s="163">
        <v>599</v>
      </c>
    </row>
    <row r="17" spans="1:8" ht="18">
      <c r="A17" s="151">
        <v>45979</v>
      </c>
      <c r="B17" s="152" t="s">
        <v>50</v>
      </c>
      <c r="C17" s="153" t="s">
        <v>1101</v>
      </c>
      <c r="D17" s="152" t="s">
        <v>1092</v>
      </c>
      <c r="E17" s="154">
        <v>1.427083333333333</v>
      </c>
      <c r="F17" s="152" t="s">
        <v>52</v>
      </c>
      <c r="G17" s="155">
        <v>5</v>
      </c>
      <c r="H17" s="173">
        <v>409</v>
      </c>
    </row>
    <row r="18" spans="1:8" ht="18">
      <c r="A18" s="146">
        <v>45979</v>
      </c>
      <c r="B18" s="147" t="s">
        <v>50</v>
      </c>
      <c r="C18" s="148" t="s">
        <v>1101</v>
      </c>
      <c r="D18" s="147" t="s">
        <v>1092</v>
      </c>
      <c r="E18" s="149">
        <v>1.427083333333333</v>
      </c>
      <c r="F18" s="147" t="s">
        <v>55</v>
      </c>
      <c r="G18" s="150">
        <v>5</v>
      </c>
      <c r="H18" s="163">
        <v>509</v>
      </c>
    </row>
    <row r="19" spans="1:8" ht="18">
      <c r="A19" s="146">
        <v>45979</v>
      </c>
      <c r="B19" s="147" t="s">
        <v>50</v>
      </c>
      <c r="C19" s="148" t="s">
        <v>1101</v>
      </c>
      <c r="D19" s="147" t="s">
        <v>1092</v>
      </c>
      <c r="E19" s="149">
        <v>1.427083333333333</v>
      </c>
      <c r="F19" s="147" t="s">
        <v>58</v>
      </c>
      <c r="G19" s="150">
        <v>5</v>
      </c>
      <c r="H19" s="163">
        <v>599</v>
      </c>
    </row>
    <row r="20" spans="1:8" ht="18">
      <c r="A20" s="151">
        <v>45979</v>
      </c>
      <c r="B20" s="152" t="s">
        <v>50</v>
      </c>
      <c r="C20" s="153" t="s">
        <v>1102</v>
      </c>
      <c r="D20" s="152" t="s">
        <v>1092</v>
      </c>
      <c r="E20" s="154">
        <v>1.375</v>
      </c>
      <c r="F20" s="152" t="s">
        <v>52</v>
      </c>
      <c r="G20" s="155">
        <v>9</v>
      </c>
      <c r="H20" s="173">
        <v>409</v>
      </c>
    </row>
    <row r="21" spans="1:8" ht="18">
      <c r="A21" s="146">
        <v>45979</v>
      </c>
      <c r="B21" s="147" t="s">
        <v>50</v>
      </c>
      <c r="C21" s="148" t="s">
        <v>1102</v>
      </c>
      <c r="D21" s="147" t="s">
        <v>1092</v>
      </c>
      <c r="E21" s="149">
        <v>1.375</v>
      </c>
      <c r="F21" s="147" t="s">
        <v>55</v>
      </c>
      <c r="G21" s="150">
        <v>9</v>
      </c>
      <c r="H21" s="163">
        <v>509</v>
      </c>
    </row>
    <row r="22" spans="1:8" ht="18">
      <c r="A22" s="146">
        <v>45979</v>
      </c>
      <c r="B22" s="147" t="s">
        <v>50</v>
      </c>
      <c r="C22" s="148" t="s">
        <v>1102</v>
      </c>
      <c r="D22" s="147" t="s">
        <v>1092</v>
      </c>
      <c r="E22" s="149">
        <v>1.375</v>
      </c>
      <c r="F22" s="147" t="s">
        <v>58</v>
      </c>
      <c r="G22" s="150">
        <v>9</v>
      </c>
      <c r="H22" s="163">
        <v>599</v>
      </c>
    </row>
    <row r="23" spans="1:8" ht="18">
      <c r="A23" s="151">
        <v>45979</v>
      </c>
      <c r="B23" s="152" t="s">
        <v>50</v>
      </c>
      <c r="C23" s="153" t="s">
        <v>1103</v>
      </c>
      <c r="D23" s="152" t="s">
        <v>1092</v>
      </c>
      <c r="E23" s="154">
        <v>1.5</v>
      </c>
      <c r="F23" s="152" t="s">
        <v>52</v>
      </c>
      <c r="G23" s="155">
        <v>7</v>
      </c>
      <c r="H23" s="173">
        <v>449</v>
      </c>
    </row>
    <row r="24" spans="1:8" ht="18">
      <c r="A24" s="146">
        <v>45979</v>
      </c>
      <c r="B24" s="147" t="s">
        <v>50</v>
      </c>
      <c r="C24" s="148" t="s">
        <v>1103</v>
      </c>
      <c r="D24" s="147" t="s">
        <v>1092</v>
      </c>
      <c r="E24" s="149">
        <v>1.5</v>
      </c>
      <c r="F24" s="147" t="s">
        <v>55</v>
      </c>
      <c r="G24" s="150">
        <v>7</v>
      </c>
      <c r="H24" s="163">
        <v>549</v>
      </c>
    </row>
    <row r="25" spans="1:8" ht="18">
      <c r="A25" s="146">
        <v>45979</v>
      </c>
      <c r="B25" s="147" t="s">
        <v>50</v>
      </c>
      <c r="C25" s="148" t="s">
        <v>1103</v>
      </c>
      <c r="D25" s="147" t="s">
        <v>1092</v>
      </c>
      <c r="E25" s="149">
        <v>1.5</v>
      </c>
      <c r="F25" s="147" t="s">
        <v>58</v>
      </c>
      <c r="G25" s="150">
        <v>7</v>
      </c>
      <c r="H25" s="163">
        <v>639</v>
      </c>
    </row>
    <row r="26" spans="1:8" ht="18">
      <c r="A26" s="151">
        <v>45979</v>
      </c>
      <c r="B26" s="152" t="s">
        <v>50</v>
      </c>
      <c r="C26" s="153" t="s">
        <v>1104</v>
      </c>
      <c r="D26" s="152" t="s">
        <v>1092</v>
      </c>
      <c r="E26" s="154">
        <v>1.6875</v>
      </c>
      <c r="F26" s="152" t="s">
        <v>52</v>
      </c>
      <c r="G26" s="155">
        <v>4</v>
      </c>
      <c r="H26" s="173">
        <v>489</v>
      </c>
    </row>
    <row r="27" spans="1:8" ht="18">
      <c r="A27" s="146">
        <v>45979</v>
      </c>
      <c r="B27" s="147" t="s">
        <v>50</v>
      </c>
      <c r="C27" s="148" t="s">
        <v>1104</v>
      </c>
      <c r="D27" s="147" t="s">
        <v>1092</v>
      </c>
      <c r="E27" s="149">
        <v>1.6875</v>
      </c>
      <c r="F27" s="147" t="s">
        <v>55</v>
      </c>
      <c r="G27" s="150">
        <v>4</v>
      </c>
      <c r="H27" s="163">
        <v>589</v>
      </c>
    </row>
    <row r="28" spans="1:8" ht="18">
      <c r="A28" s="146">
        <v>45979</v>
      </c>
      <c r="B28" s="147" t="s">
        <v>50</v>
      </c>
      <c r="C28" s="148" t="s">
        <v>1104</v>
      </c>
      <c r="D28" s="147" t="s">
        <v>1092</v>
      </c>
      <c r="E28" s="149">
        <v>1.6875</v>
      </c>
      <c r="F28" s="147" t="s">
        <v>58</v>
      </c>
      <c r="G28" s="150">
        <v>4</v>
      </c>
      <c r="H28" s="163">
        <v>679</v>
      </c>
    </row>
    <row r="29" spans="1:8" ht="18">
      <c r="A29" s="151">
        <v>45979</v>
      </c>
      <c r="B29" s="152" t="s">
        <v>50</v>
      </c>
      <c r="C29" s="153" t="s">
        <v>1105</v>
      </c>
      <c r="D29" s="152" t="s">
        <v>1092</v>
      </c>
      <c r="E29" s="154">
        <v>1.5659722222222221</v>
      </c>
      <c r="F29" s="152" t="s">
        <v>52</v>
      </c>
      <c r="G29" s="155">
        <v>9</v>
      </c>
      <c r="H29" s="173">
        <v>489</v>
      </c>
    </row>
    <row r="30" spans="1:8" ht="18">
      <c r="A30" s="146">
        <v>45979</v>
      </c>
      <c r="B30" s="147" t="s">
        <v>50</v>
      </c>
      <c r="C30" s="148" t="s">
        <v>1105</v>
      </c>
      <c r="D30" s="147" t="s">
        <v>1092</v>
      </c>
      <c r="E30" s="149">
        <v>1.5659722222222221</v>
      </c>
      <c r="F30" s="147" t="s">
        <v>55</v>
      </c>
      <c r="G30" s="150">
        <v>9</v>
      </c>
      <c r="H30" s="163">
        <v>589</v>
      </c>
    </row>
    <row r="31" spans="1:8" ht="18">
      <c r="A31" s="146">
        <v>45979</v>
      </c>
      <c r="B31" s="147" t="s">
        <v>50</v>
      </c>
      <c r="C31" s="148" t="s">
        <v>1105</v>
      </c>
      <c r="D31" s="147" t="s">
        <v>1092</v>
      </c>
      <c r="E31" s="149">
        <v>1.5659722222222221</v>
      </c>
      <c r="F31" s="147" t="s">
        <v>58</v>
      </c>
      <c r="G31" s="150">
        <v>9</v>
      </c>
      <c r="H31" s="163">
        <v>679</v>
      </c>
    </row>
    <row r="32" spans="1:8" ht="18">
      <c r="A32" s="151">
        <v>45979</v>
      </c>
      <c r="B32" s="152" t="s">
        <v>50</v>
      </c>
      <c r="C32" s="153" t="s">
        <v>1106</v>
      </c>
      <c r="D32" s="152" t="s">
        <v>1092</v>
      </c>
      <c r="E32" s="154">
        <v>1.8263888888888891</v>
      </c>
      <c r="F32" s="152" t="s">
        <v>52</v>
      </c>
      <c r="G32" s="155">
        <v>9</v>
      </c>
      <c r="H32" s="173">
        <v>589</v>
      </c>
    </row>
    <row r="33" spans="1:8" ht="18">
      <c r="A33" s="146">
        <v>45979</v>
      </c>
      <c r="B33" s="147" t="s">
        <v>50</v>
      </c>
      <c r="C33" s="148" t="s">
        <v>1106</v>
      </c>
      <c r="D33" s="147" t="s">
        <v>1092</v>
      </c>
      <c r="E33" s="149">
        <v>1.8263888888888891</v>
      </c>
      <c r="F33" s="147" t="s">
        <v>55</v>
      </c>
      <c r="G33" s="150">
        <v>9</v>
      </c>
      <c r="H33" s="163">
        <v>689</v>
      </c>
    </row>
    <row r="34" spans="1:8" ht="18">
      <c r="A34" s="146">
        <v>45979</v>
      </c>
      <c r="B34" s="147" t="s">
        <v>50</v>
      </c>
      <c r="C34" s="148" t="s">
        <v>1106</v>
      </c>
      <c r="D34" s="147" t="s">
        <v>1092</v>
      </c>
      <c r="E34" s="149">
        <v>1.8263888888888891</v>
      </c>
      <c r="F34" s="147" t="s">
        <v>58</v>
      </c>
      <c r="G34" s="150">
        <v>9</v>
      </c>
      <c r="H34" s="163">
        <v>779</v>
      </c>
    </row>
    <row r="35" spans="1:8" ht="18">
      <c r="A35" s="140">
        <v>45979</v>
      </c>
      <c r="B35" s="141" t="s">
        <v>399</v>
      </c>
      <c r="C35" s="142" t="s">
        <v>1107</v>
      </c>
      <c r="D35" s="141" t="s">
        <v>1092</v>
      </c>
      <c r="E35" s="143">
        <v>1.6215277777777779</v>
      </c>
      <c r="F35" s="141" t="s">
        <v>401</v>
      </c>
      <c r="G35" s="144">
        <v>9</v>
      </c>
      <c r="H35" s="145">
        <v>426</v>
      </c>
    </row>
    <row r="36" spans="1:8" ht="18">
      <c r="A36" s="146">
        <v>45979</v>
      </c>
      <c r="B36" s="147" t="s">
        <v>399</v>
      </c>
      <c r="C36" s="148" t="s">
        <v>1107</v>
      </c>
      <c r="D36" s="147" t="s">
        <v>1092</v>
      </c>
      <c r="E36" s="149">
        <v>1.6215277777777779</v>
      </c>
      <c r="F36" s="147" t="s">
        <v>48</v>
      </c>
      <c r="G36" s="150">
        <v>9</v>
      </c>
      <c r="H36" s="163">
        <v>549</v>
      </c>
    </row>
    <row r="37" spans="1:8" ht="18">
      <c r="A37" s="140">
        <v>45979</v>
      </c>
      <c r="B37" s="141" t="s">
        <v>404</v>
      </c>
      <c r="C37" s="142" t="s">
        <v>1109</v>
      </c>
      <c r="D37" s="141" t="s">
        <v>1092</v>
      </c>
      <c r="E37" s="143">
        <v>1.2777777777777779</v>
      </c>
      <c r="F37" s="141" t="s">
        <v>27</v>
      </c>
      <c r="G37" s="144">
        <v>8</v>
      </c>
      <c r="H37" s="145">
        <v>500</v>
      </c>
    </row>
    <row r="38" spans="1:8" ht="18">
      <c r="A38" s="179">
        <v>45979</v>
      </c>
      <c r="B38" s="131" t="s">
        <v>25</v>
      </c>
      <c r="C38" s="132" t="s">
        <v>1110</v>
      </c>
      <c r="D38" s="131" t="s">
        <v>1092</v>
      </c>
      <c r="E38" s="133">
        <v>1.913194444444444</v>
      </c>
      <c r="F38" s="131" t="s">
        <v>27</v>
      </c>
      <c r="G38" s="134">
        <v>2</v>
      </c>
      <c r="H38" s="180">
        <v>728</v>
      </c>
    </row>
    <row r="39" spans="1:8" ht="18">
      <c r="A39" s="140">
        <v>45979</v>
      </c>
      <c r="B39" s="141" t="s">
        <v>60</v>
      </c>
      <c r="C39" s="142" t="s">
        <v>1114</v>
      </c>
      <c r="D39" s="141" t="s">
        <v>1092</v>
      </c>
      <c r="E39" s="143">
        <v>1.5</v>
      </c>
      <c r="F39" s="141" t="s">
        <v>65</v>
      </c>
      <c r="G39" s="144">
        <v>4</v>
      </c>
      <c r="H39" s="141" t="s">
        <v>1115</v>
      </c>
    </row>
    <row r="40" spans="1:8" ht="18">
      <c r="A40" s="151">
        <v>45979</v>
      </c>
      <c r="B40" s="152" t="s">
        <v>60</v>
      </c>
      <c r="C40" s="153" t="s">
        <v>1116</v>
      </c>
      <c r="D40" s="152" t="s">
        <v>1092</v>
      </c>
      <c r="E40" s="154">
        <v>1.760416666666667</v>
      </c>
      <c r="F40" s="152" t="s">
        <v>65</v>
      </c>
      <c r="G40" s="155">
        <v>4</v>
      </c>
      <c r="H40" s="152" t="s">
        <v>1117</v>
      </c>
    </row>
    <row r="41" spans="1:8" ht="18">
      <c r="A41" s="151">
        <v>45979</v>
      </c>
      <c r="B41" s="152" t="s">
        <v>60</v>
      </c>
      <c r="C41" s="153" t="s">
        <v>1118</v>
      </c>
      <c r="D41" s="152" t="s">
        <v>1092</v>
      </c>
      <c r="E41" s="154">
        <v>1.8159722222222221</v>
      </c>
      <c r="F41" s="152" t="s">
        <v>65</v>
      </c>
      <c r="G41" s="155">
        <v>4</v>
      </c>
      <c r="H41" s="152" t="s">
        <v>1117</v>
      </c>
    </row>
    <row r="42" spans="1:8" ht="18">
      <c r="A42" s="151">
        <v>45979</v>
      </c>
      <c r="B42" s="152" t="s">
        <v>60</v>
      </c>
      <c r="C42" s="153" t="s">
        <v>1119</v>
      </c>
      <c r="D42" s="152" t="s">
        <v>1092</v>
      </c>
      <c r="E42" s="154">
        <v>1.2986111111111109</v>
      </c>
      <c r="F42" s="152" t="s">
        <v>62</v>
      </c>
      <c r="G42" s="155">
        <v>9</v>
      </c>
      <c r="H42" s="152" t="s">
        <v>1120</v>
      </c>
    </row>
    <row r="43" spans="1:8" ht="18">
      <c r="A43" s="146">
        <v>45979</v>
      </c>
      <c r="B43" s="147" t="s">
        <v>60</v>
      </c>
      <c r="C43" s="148" t="s">
        <v>1119</v>
      </c>
      <c r="D43" s="147" t="s">
        <v>1092</v>
      </c>
      <c r="E43" s="149">
        <v>1.2986111111111109</v>
      </c>
      <c r="F43" s="147" t="s">
        <v>65</v>
      </c>
      <c r="G43" s="150">
        <v>9</v>
      </c>
      <c r="H43" s="147" t="s">
        <v>1121</v>
      </c>
    </row>
    <row r="44" spans="1:8" ht="18">
      <c r="A44" s="151">
        <v>45979</v>
      </c>
      <c r="B44" s="152" t="s">
        <v>60</v>
      </c>
      <c r="C44" s="153" t="s">
        <v>1122</v>
      </c>
      <c r="D44" s="152" t="s">
        <v>1092</v>
      </c>
      <c r="E44" s="154">
        <v>1.6840277777777779</v>
      </c>
      <c r="F44" s="152" t="s">
        <v>62</v>
      </c>
      <c r="G44" s="155">
        <v>9</v>
      </c>
      <c r="H44" s="152" t="s">
        <v>1123</v>
      </c>
    </row>
    <row r="45" spans="1:8" ht="18">
      <c r="A45" s="146">
        <v>45979</v>
      </c>
      <c r="B45" s="147" t="s">
        <v>60</v>
      </c>
      <c r="C45" s="148" t="s">
        <v>1122</v>
      </c>
      <c r="D45" s="147" t="s">
        <v>1092</v>
      </c>
      <c r="E45" s="149">
        <v>1.6840277777777779</v>
      </c>
      <c r="F45" s="147" t="s">
        <v>65</v>
      </c>
      <c r="G45" s="150">
        <v>9</v>
      </c>
      <c r="H45" s="147" t="s">
        <v>1124</v>
      </c>
    </row>
    <row r="46" spans="1:8" ht="18">
      <c r="A46" s="151">
        <v>45979</v>
      </c>
      <c r="B46" s="152" t="s">
        <v>60</v>
      </c>
      <c r="C46" s="153" t="s">
        <v>1125</v>
      </c>
      <c r="D46" s="152" t="s">
        <v>1092</v>
      </c>
      <c r="E46" s="154">
        <v>1.836805555555556</v>
      </c>
      <c r="F46" s="152" t="s">
        <v>62</v>
      </c>
      <c r="G46" s="155">
        <v>4</v>
      </c>
      <c r="H46" s="152" t="s">
        <v>1123</v>
      </c>
    </row>
    <row r="47" spans="1:8" ht="18">
      <c r="A47" s="146">
        <v>45979</v>
      </c>
      <c r="B47" s="147" t="s">
        <v>60</v>
      </c>
      <c r="C47" s="148" t="s">
        <v>1125</v>
      </c>
      <c r="D47" s="147" t="s">
        <v>1092</v>
      </c>
      <c r="E47" s="149">
        <v>1.836805555555556</v>
      </c>
      <c r="F47" s="147" t="s">
        <v>65</v>
      </c>
      <c r="G47" s="150">
        <v>4</v>
      </c>
      <c r="H47" s="147" t="s">
        <v>1124</v>
      </c>
    </row>
    <row r="48" spans="1:8" ht="18">
      <c r="A48" s="151">
        <v>45979</v>
      </c>
      <c r="B48" s="152" t="s">
        <v>60</v>
      </c>
      <c r="C48" s="153" t="s">
        <v>1126</v>
      </c>
      <c r="D48" s="152" t="s">
        <v>1092</v>
      </c>
      <c r="E48" s="154">
        <v>1.552083333333333</v>
      </c>
      <c r="F48" s="152" t="s">
        <v>62</v>
      </c>
      <c r="G48" s="155">
        <v>9</v>
      </c>
      <c r="H48" s="152" t="s">
        <v>1123</v>
      </c>
    </row>
    <row r="49" spans="1:8" ht="18">
      <c r="A49" s="146">
        <v>45979</v>
      </c>
      <c r="B49" s="147" t="s">
        <v>60</v>
      </c>
      <c r="C49" s="148" t="s">
        <v>1126</v>
      </c>
      <c r="D49" s="147" t="s">
        <v>1092</v>
      </c>
      <c r="E49" s="149">
        <v>1.552083333333333</v>
      </c>
      <c r="F49" s="147" t="s">
        <v>65</v>
      </c>
      <c r="G49" s="150">
        <v>9</v>
      </c>
      <c r="H49" s="147" t="s">
        <v>1124</v>
      </c>
    </row>
    <row r="50" spans="1:8" ht="18">
      <c r="A50" s="151">
        <v>45979</v>
      </c>
      <c r="B50" s="152" t="s">
        <v>60</v>
      </c>
      <c r="C50" s="153" t="s">
        <v>1127</v>
      </c>
      <c r="D50" s="152" t="s">
        <v>1092</v>
      </c>
      <c r="E50" s="154">
        <v>1.4826388888888891</v>
      </c>
      <c r="F50" s="152" t="s">
        <v>62</v>
      </c>
      <c r="G50" s="155">
        <v>9</v>
      </c>
      <c r="H50" s="152" t="s">
        <v>1123</v>
      </c>
    </row>
    <row r="51" spans="1:8" ht="18">
      <c r="A51" s="146">
        <v>45979</v>
      </c>
      <c r="B51" s="147" t="s">
        <v>60</v>
      </c>
      <c r="C51" s="148" t="s">
        <v>1127</v>
      </c>
      <c r="D51" s="147" t="s">
        <v>1092</v>
      </c>
      <c r="E51" s="149">
        <v>1.4826388888888891</v>
      </c>
      <c r="F51" s="147" t="s">
        <v>65</v>
      </c>
      <c r="G51" s="150">
        <v>9</v>
      </c>
      <c r="H51" s="147" t="s">
        <v>1124</v>
      </c>
    </row>
    <row r="52" spans="1:8" ht="18">
      <c r="A52" s="140">
        <v>45979</v>
      </c>
      <c r="B52" s="141" t="s">
        <v>77</v>
      </c>
      <c r="C52" s="142" t="s">
        <v>1128</v>
      </c>
      <c r="D52" s="141" t="s">
        <v>1092</v>
      </c>
      <c r="E52" s="143">
        <v>1.166666666666667</v>
      </c>
      <c r="F52" s="141" t="s">
        <v>79</v>
      </c>
      <c r="G52" s="144">
        <v>9</v>
      </c>
      <c r="H52" s="141" t="s">
        <v>1129</v>
      </c>
    </row>
    <row r="53" spans="1:8" ht="18">
      <c r="A53" s="151">
        <v>45979</v>
      </c>
      <c r="B53" s="152" t="s">
        <v>77</v>
      </c>
      <c r="C53" s="153" t="s">
        <v>1130</v>
      </c>
      <c r="D53" s="152" t="s">
        <v>1092</v>
      </c>
      <c r="E53" s="154">
        <v>1.541666666666667</v>
      </c>
      <c r="F53" s="152" t="s">
        <v>79</v>
      </c>
      <c r="G53" s="155">
        <v>9</v>
      </c>
      <c r="H53" s="152" t="s">
        <v>1129</v>
      </c>
    </row>
    <row r="54" spans="1:8" ht="18">
      <c r="A54" s="156">
        <v>45979</v>
      </c>
      <c r="B54" s="157" t="s">
        <v>77</v>
      </c>
      <c r="C54" s="158" t="s">
        <v>1131</v>
      </c>
      <c r="D54" s="157" t="s">
        <v>1092</v>
      </c>
      <c r="E54" s="159">
        <v>1.916666666666667</v>
      </c>
      <c r="F54" s="157" t="s">
        <v>79</v>
      </c>
      <c r="G54" s="160">
        <v>8</v>
      </c>
      <c r="H54" s="157" t="s">
        <v>1132</v>
      </c>
    </row>
    <row r="55" spans="1:8" ht="18">
      <c r="A55" s="161">
        <v>45980</v>
      </c>
      <c r="B55" s="141" t="s">
        <v>404</v>
      </c>
      <c r="C55" s="142" t="s">
        <v>1109</v>
      </c>
      <c r="D55" s="141" t="s">
        <v>1092</v>
      </c>
      <c r="E55" s="143">
        <v>1.2777777777777779</v>
      </c>
      <c r="F55" s="141" t="s">
        <v>406</v>
      </c>
      <c r="G55" s="144">
        <v>9</v>
      </c>
      <c r="H55" s="162">
        <v>401</v>
      </c>
    </row>
    <row r="56" spans="1:8" ht="18">
      <c r="A56" s="140">
        <v>45980</v>
      </c>
      <c r="B56" s="141" t="s">
        <v>399</v>
      </c>
      <c r="C56" s="142" t="s">
        <v>1133</v>
      </c>
      <c r="D56" s="141" t="s">
        <v>1092</v>
      </c>
      <c r="E56" s="143">
        <v>1.2361111111111109</v>
      </c>
      <c r="F56" s="141" t="s">
        <v>401</v>
      </c>
      <c r="G56" s="144">
        <v>9</v>
      </c>
      <c r="H56" s="145">
        <v>463</v>
      </c>
    </row>
    <row r="57" spans="1:8" ht="18">
      <c r="A57" s="146">
        <v>45980</v>
      </c>
      <c r="B57" s="147" t="s">
        <v>399</v>
      </c>
      <c r="C57" s="148" t="s">
        <v>1133</v>
      </c>
      <c r="D57" s="147" t="s">
        <v>1092</v>
      </c>
      <c r="E57" s="149">
        <v>1.2361111111111109</v>
      </c>
      <c r="F57" s="147" t="s">
        <v>48</v>
      </c>
      <c r="G57" s="150">
        <v>9</v>
      </c>
      <c r="H57" s="163">
        <v>586</v>
      </c>
    </row>
    <row r="58" spans="1:8" ht="18">
      <c r="A58" s="140">
        <v>45980</v>
      </c>
      <c r="B58" s="141" t="s">
        <v>50</v>
      </c>
      <c r="C58" s="142" t="s">
        <v>1100</v>
      </c>
      <c r="D58" s="141" t="s">
        <v>1092</v>
      </c>
      <c r="E58" s="143">
        <v>1.305555555555556</v>
      </c>
      <c r="F58" s="141" t="s">
        <v>52</v>
      </c>
      <c r="G58" s="144">
        <v>9</v>
      </c>
      <c r="H58" s="145">
        <v>509</v>
      </c>
    </row>
    <row r="59" spans="1:8" ht="18">
      <c r="A59" s="146">
        <v>45980</v>
      </c>
      <c r="B59" s="147" t="s">
        <v>50</v>
      </c>
      <c r="C59" s="148" t="s">
        <v>1100</v>
      </c>
      <c r="D59" s="147" t="s">
        <v>1092</v>
      </c>
      <c r="E59" s="149">
        <v>1.305555555555556</v>
      </c>
      <c r="F59" s="147" t="s">
        <v>55</v>
      </c>
      <c r="G59" s="150">
        <v>9</v>
      </c>
      <c r="H59" s="163">
        <v>609</v>
      </c>
    </row>
    <row r="60" spans="1:8" ht="18">
      <c r="A60" s="146">
        <v>45980</v>
      </c>
      <c r="B60" s="147" t="s">
        <v>50</v>
      </c>
      <c r="C60" s="148" t="s">
        <v>1100</v>
      </c>
      <c r="D60" s="147" t="s">
        <v>1092</v>
      </c>
      <c r="E60" s="149">
        <v>1.305555555555556</v>
      </c>
      <c r="F60" s="147" t="s">
        <v>58</v>
      </c>
      <c r="G60" s="150">
        <v>9</v>
      </c>
      <c r="H60" s="163">
        <v>699</v>
      </c>
    </row>
    <row r="61" spans="1:8" ht="18">
      <c r="A61" s="151">
        <v>45980</v>
      </c>
      <c r="B61" s="152" t="s">
        <v>50</v>
      </c>
      <c r="C61" s="153" t="s">
        <v>1101</v>
      </c>
      <c r="D61" s="152" t="s">
        <v>1092</v>
      </c>
      <c r="E61" s="154">
        <v>1.427083333333333</v>
      </c>
      <c r="F61" s="152" t="s">
        <v>52</v>
      </c>
      <c r="G61" s="155">
        <v>3</v>
      </c>
      <c r="H61" s="173">
        <v>509</v>
      </c>
    </row>
    <row r="62" spans="1:8" ht="18">
      <c r="A62" s="146">
        <v>45980</v>
      </c>
      <c r="B62" s="147" t="s">
        <v>50</v>
      </c>
      <c r="C62" s="148" t="s">
        <v>1101</v>
      </c>
      <c r="D62" s="147" t="s">
        <v>1092</v>
      </c>
      <c r="E62" s="149">
        <v>1.427083333333333</v>
      </c>
      <c r="F62" s="147" t="s">
        <v>55</v>
      </c>
      <c r="G62" s="150">
        <v>3</v>
      </c>
      <c r="H62" s="163">
        <v>609</v>
      </c>
    </row>
    <row r="63" spans="1:8" ht="18">
      <c r="A63" s="146">
        <v>45980</v>
      </c>
      <c r="B63" s="147" t="s">
        <v>50</v>
      </c>
      <c r="C63" s="148" t="s">
        <v>1101</v>
      </c>
      <c r="D63" s="147" t="s">
        <v>1092</v>
      </c>
      <c r="E63" s="149">
        <v>1.427083333333333</v>
      </c>
      <c r="F63" s="147" t="s">
        <v>58</v>
      </c>
      <c r="G63" s="150">
        <v>3</v>
      </c>
      <c r="H63" s="163">
        <v>699</v>
      </c>
    </row>
    <row r="64" spans="1:8" ht="18">
      <c r="A64" s="151">
        <v>45980</v>
      </c>
      <c r="B64" s="152" t="s">
        <v>50</v>
      </c>
      <c r="C64" s="153" t="s">
        <v>1102</v>
      </c>
      <c r="D64" s="152" t="s">
        <v>1092</v>
      </c>
      <c r="E64" s="154">
        <v>1.375</v>
      </c>
      <c r="F64" s="152" t="s">
        <v>52</v>
      </c>
      <c r="G64" s="155">
        <v>8</v>
      </c>
      <c r="H64" s="173">
        <v>509</v>
      </c>
    </row>
    <row r="65" spans="1:8" ht="18">
      <c r="A65" s="146">
        <v>45980</v>
      </c>
      <c r="B65" s="147" t="s">
        <v>50</v>
      </c>
      <c r="C65" s="148" t="s">
        <v>1102</v>
      </c>
      <c r="D65" s="147" t="s">
        <v>1092</v>
      </c>
      <c r="E65" s="149">
        <v>1.375</v>
      </c>
      <c r="F65" s="147" t="s">
        <v>55</v>
      </c>
      <c r="G65" s="150">
        <v>8</v>
      </c>
      <c r="H65" s="163">
        <v>609</v>
      </c>
    </row>
    <row r="66" spans="1:8" ht="18">
      <c r="A66" s="146">
        <v>45980</v>
      </c>
      <c r="B66" s="147" t="s">
        <v>50</v>
      </c>
      <c r="C66" s="148" t="s">
        <v>1102</v>
      </c>
      <c r="D66" s="147" t="s">
        <v>1092</v>
      </c>
      <c r="E66" s="149">
        <v>1.375</v>
      </c>
      <c r="F66" s="147" t="s">
        <v>58</v>
      </c>
      <c r="G66" s="150">
        <v>8</v>
      </c>
      <c r="H66" s="163">
        <v>699</v>
      </c>
    </row>
    <row r="67" spans="1:8" ht="18">
      <c r="A67" s="151">
        <v>45980</v>
      </c>
      <c r="B67" s="152" t="s">
        <v>50</v>
      </c>
      <c r="C67" s="153" t="s">
        <v>1103</v>
      </c>
      <c r="D67" s="152" t="s">
        <v>1092</v>
      </c>
      <c r="E67" s="154">
        <v>1.5</v>
      </c>
      <c r="F67" s="152" t="s">
        <v>52</v>
      </c>
      <c r="G67" s="155">
        <v>9</v>
      </c>
      <c r="H67" s="173">
        <v>559</v>
      </c>
    </row>
    <row r="68" spans="1:8" ht="18">
      <c r="A68" s="146">
        <v>45980</v>
      </c>
      <c r="B68" s="147" t="s">
        <v>50</v>
      </c>
      <c r="C68" s="148" t="s">
        <v>1103</v>
      </c>
      <c r="D68" s="147" t="s">
        <v>1092</v>
      </c>
      <c r="E68" s="149">
        <v>1.5</v>
      </c>
      <c r="F68" s="147" t="s">
        <v>55</v>
      </c>
      <c r="G68" s="150">
        <v>9</v>
      </c>
      <c r="H68" s="163">
        <v>659</v>
      </c>
    </row>
    <row r="69" spans="1:8" ht="18">
      <c r="A69" s="146">
        <v>45980</v>
      </c>
      <c r="B69" s="147" t="s">
        <v>50</v>
      </c>
      <c r="C69" s="148" t="s">
        <v>1103</v>
      </c>
      <c r="D69" s="147" t="s">
        <v>1092</v>
      </c>
      <c r="E69" s="149">
        <v>1.5</v>
      </c>
      <c r="F69" s="147" t="s">
        <v>58</v>
      </c>
      <c r="G69" s="150">
        <v>9</v>
      </c>
      <c r="H69" s="163">
        <v>749</v>
      </c>
    </row>
    <row r="70" spans="1:8" ht="18">
      <c r="A70" s="151">
        <v>45980</v>
      </c>
      <c r="B70" s="152" t="s">
        <v>50</v>
      </c>
      <c r="C70" s="153" t="s">
        <v>1105</v>
      </c>
      <c r="D70" s="152" t="s">
        <v>1092</v>
      </c>
      <c r="E70" s="154">
        <v>1.5659722222222221</v>
      </c>
      <c r="F70" s="152" t="s">
        <v>52</v>
      </c>
      <c r="G70" s="155">
        <v>8</v>
      </c>
      <c r="H70" s="173">
        <v>559</v>
      </c>
    </row>
    <row r="71" spans="1:8" ht="18">
      <c r="A71" s="146">
        <v>45980</v>
      </c>
      <c r="B71" s="147" t="s">
        <v>50</v>
      </c>
      <c r="C71" s="148" t="s">
        <v>1105</v>
      </c>
      <c r="D71" s="147" t="s">
        <v>1092</v>
      </c>
      <c r="E71" s="149">
        <v>1.5659722222222221</v>
      </c>
      <c r="F71" s="147" t="s">
        <v>55</v>
      </c>
      <c r="G71" s="150">
        <v>8</v>
      </c>
      <c r="H71" s="163">
        <v>659</v>
      </c>
    </row>
    <row r="72" spans="1:8" ht="18">
      <c r="A72" s="146">
        <v>45980</v>
      </c>
      <c r="B72" s="147" t="s">
        <v>50</v>
      </c>
      <c r="C72" s="148" t="s">
        <v>1105</v>
      </c>
      <c r="D72" s="147" t="s">
        <v>1092</v>
      </c>
      <c r="E72" s="149">
        <v>1.5659722222222221</v>
      </c>
      <c r="F72" s="147" t="s">
        <v>58</v>
      </c>
      <c r="G72" s="150">
        <v>8</v>
      </c>
      <c r="H72" s="163">
        <v>749</v>
      </c>
    </row>
    <row r="73" spans="1:8" ht="18">
      <c r="A73" s="151">
        <v>45980</v>
      </c>
      <c r="B73" s="152" t="s">
        <v>50</v>
      </c>
      <c r="C73" s="153" t="s">
        <v>1104</v>
      </c>
      <c r="D73" s="152" t="s">
        <v>1092</v>
      </c>
      <c r="E73" s="154">
        <v>1.6875</v>
      </c>
      <c r="F73" s="152" t="s">
        <v>52</v>
      </c>
      <c r="G73" s="155">
        <v>9</v>
      </c>
      <c r="H73" s="173">
        <v>659</v>
      </c>
    </row>
    <row r="74" spans="1:8" ht="18">
      <c r="A74" s="146">
        <v>45980</v>
      </c>
      <c r="B74" s="147" t="s">
        <v>50</v>
      </c>
      <c r="C74" s="148" t="s">
        <v>1104</v>
      </c>
      <c r="D74" s="147" t="s">
        <v>1092</v>
      </c>
      <c r="E74" s="149">
        <v>1.6875</v>
      </c>
      <c r="F74" s="147" t="s">
        <v>55</v>
      </c>
      <c r="G74" s="150">
        <v>9</v>
      </c>
      <c r="H74" s="163">
        <v>759</v>
      </c>
    </row>
    <row r="75" spans="1:8" ht="18">
      <c r="A75" s="146">
        <v>45980</v>
      </c>
      <c r="B75" s="147" t="s">
        <v>50</v>
      </c>
      <c r="C75" s="148" t="s">
        <v>1104</v>
      </c>
      <c r="D75" s="147" t="s">
        <v>1092</v>
      </c>
      <c r="E75" s="149">
        <v>1.6875</v>
      </c>
      <c r="F75" s="147" t="s">
        <v>58</v>
      </c>
      <c r="G75" s="150">
        <v>9</v>
      </c>
      <c r="H75" s="163">
        <v>849</v>
      </c>
    </row>
    <row r="76" spans="1:8" ht="18">
      <c r="A76" s="151">
        <v>45980</v>
      </c>
      <c r="B76" s="152" t="s">
        <v>50</v>
      </c>
      <c r="C76" s="153" t="s">
        <v>1106</v>
      </c>
      <c r="D76" s="152" t="s">
        <v>1092</v>
      </c>
      <c r="E76" s="154">
        <v>1.8263888888888891</v>
      </c>
      <c r="F76" s="152" t="s">
        <v>52</v>
      </c>
      <c r="G76" s="155">
        <v>9</v>
      </c>
      <c r="H76" s="173">
        <v>739</v>
      </c>
    </row>
    <row r="77" spans="1:8" ht="18">
      <c r="A77" s="146">
        <v>45980</v>
      </c>
      <c r="B77" s="147" t="s">
        <v>50</v>
      </c>
      <c r="C77" s="148" t="s">
        <v>1106</v>
      </c>
      <c r="D77" s="147" t="s">
        <v>1092</v>
      </c>
      <c r="E77" s="149">
        <v>1.8263888888888891</v>
      </c>
      <c r="F77" s="147" t="s">
        <v>55</v>
      </c>
      <c r="G77" s="150">
        <v>9</v>
      </c>
      <c r="H77" s="163">
        <v>839</v>
      </c>
    </row>
    <row r="78" spans="1:8" ht="18">
      <c r="A78" s="146">
        <v>45980</v>
      </c>
      <c r="B78" s="147" t="s">
        <v>50</v>
      </c>
      <c r="C78" s="148" t="s">
        <v>1106</v>
      </c>
      <c r="D78" s="147" t="s">
        <v>1092</v>
      </c>
      <c r="E78" s="149">
        <v>1.8263888888888891</v>
      </c>
      <c r="F78" s="147" t="s">
        <v>58</v>
      </c>
      <c r="G78" s="150">
        <v>9</v>
      </c>
      <c r="H78" s="163">
        <v>929</v>
      </c>
    </row>
    <row r="79" spans="1:8" ht="18">
      <c r="A79" s="140">
        <v>45980</v>
      </c>
      <c r="B79" s="141" t="s">
        <v>40</v>
      </c>
      <c r="C79" s="142" t="s">
        <v>1093</v>
      </c>
      <c r="D79" s="141" t="s">
        <v>1092</v>
      </c>
      <c r="E79" s="143">
        <v>1.447916666666667</v>
      </c>
      <c r="F79" s="141" t="s">
        <v>42</v>
      </c>
      <c r="G79" s="144">
        <v>10</v>
      </c>
      <c r="H79" s="145">
        <v>519</v>
      </c>
    </row>
    <row r="80" spans="1:8" ht="18">
      <c r="A80" s="146">
        <v>45980</v>
      </c>
      <c r="B80" s="147" t="s">
        <v>40</v>
      </c>
      <c r="C80" s="148" t="s">
        <v>1093</v>
      </c>
      <c r="D80" s="147" t="s">
        <v>1092</v>
      </c>
      <c r="E80" s="149">
        <v>1.447916666666667</v>
      </c>
      <c r="F80" s="147" t="s">
        <v>45</v>
      </c>
      <c r="G80" s="150">
        <v>10</v>
      </c>
      <c r="H80" s="163">
        <v>672</v>
      </c>
    </row>
    <row r="81" spans="1:8" ht="18">
      <c r="A81" s="146">
        <v>45980</v>
      </c>
      <c r="B81" s="147" t="s">
        <v>40</v>
      </c>
      <c r="C81" s="148" t="s">
        <v>1093</v>
      </c>
      <c r="D81" s="147" t="s">
        <v>1092</v>
      </c>
      <c r="E81" s="149">
        <v>1.447916666666667</v>
      </c>
      <c r="F81" s="147" t="s">
        <v>48</v>
      </c>
      <c r="G81" s="150">
        <v>10</v>
      </c>
      <c r="H81" s="163">
        <v>916</v>
      </c>
    </row>
    <row r="82" spans="1:8" ht="18">
      <c r="A82" s="151">
        <v>45980</v>
      </c>
      <c r="B82" s="152" t="s">
        <v>40</v>
      </c>
      <c r="C82" s="153" t="s">
        <v>1096</v>
      </c>
      <c r="D82" s="152" t="s">
        <v>1092</v>
      </c>
      <c r="E82" s="154">
        <v>1.5</v>
      </c>
      <c r="F82" s="152" t="s">
        <v>42</v>
      </c>
      <c r="G82" s="155">
        <v>8</v>
      </c>
      <c r="H82" s="173">
        <v>519</v>
      </c>
    </row>
    <row r="83" spans="1:8" ht="18">
      <c r="A83" s="146">
        <v>45980</v>
      </c>
      <c r="B83" s="147" t="s">
        <v>40</v>
      </c>
      <c r="C83" s="148" t="s">
        <v>1096</v>
      </c>
      <c r="D83" s="147" t="s">
        <v>1092</v>
      </c>
      <c r="E83" s="149">
        <v>1.5</v>
      </c>
      <c r="F83" s="147" t="s">
        <v>45</v>
      </c>
      <c r="G83" s="150">
        <v>8</v>
      </c>
      <c r="H83" s="163">
        <v>672</v>
      </c>
    </row>
    <row r="84" spans="1:8" ht="18">
      <c r="A84" s="146">
        <v>45980</v>
      </c>
      <c r="B84" s="147" t="s">
        <v>40</v>
      </c>
      <c r="C84" s="148" t="s">
        <v>1096</v>
      </c>
      <c r="D84" s="147" t="s">
        <v>1092</v>
      </c>
      <c r="E84" s="149">
        <v>1.5</v>
      </c>
      <c r="F84" s="147" t="s">
        <v>48</v>
      </c>
      <c r="G84" s="150">
        <v>8</v>
      </c>
      <c r="H84" s="147" t="s">
        <v>1097</v>
      </c>
    </row>
    <row r="85" spans="1:8" ht="18">
      <c r="A85" s="151">
        <v>45980</v>
      </c>
      <c r="B85" s="152" t="s">
        <v>40</v>
      </c>
      <c r="C85" s="153" t="s">
        <v>1098</v>
      </c>
      <c r="D85" s="152" t="s">
        <v>1092</v>
      </c>
      <c r="E85" s="154">
        <v>1.760416666666667</v>
      </c>
      <c r="F85" s="152" t="s">
        <v>42</v>
      </c>
      <c r="G85" s="155">
        <v>4</v>
      </c>
      <c r="H85" s="173">
        <v>610</v>
      </c>
    </row>
    <row r="86" spans="1:8" ht="18">
      <c r="A86" s="146">
        <v>45980</v>
      </c>
      <c r="B86" s="147" t="s">
        <v>40</v>
      </c>
      <c r="C86" s="148" t="s">
        <v>1098</v>
      </c>
      <c r="D86" s="147" t="s">
        <v>1092</v>
      </c>
      <c r="E86" s="149">
        <v>1.760416666666667</v>
      </c>
      <c r="F86" s="147" t="s">
        <v>45</v>
      </c>
      <c r="G86" s="150">
        <v>4</v>
      </c>
      <c r="H86" s="163">
        <v>763</v>
      </c>
    </row>
    <row r="87" spans="1:8" ht="18">
      <c r="A87" s="146">
        <v>45980</v>
      </c>
      <c r="B87" s="147" t="s">
        <v>40</v>
      </c>
      <c r="C87" s="148" t="s">
        <v>1098</v>
      </c>
      <c r="D87" s="147" t="s">
        <v>1092</v>
      </c>
      <c r="E87" s="149">
        <v>1.760416666666667</v>
      </c>
      <c r="F87" s="147" t="s">
        <v>48</v>
      </c>
      <c r="G87" s="150">
        <v>4</v>
      </c>
      <c r="H87" s="147" t="s">
        <v>1142</v>
      </c>
    </row>
    <row r="88" spans="1:8" ht="18">
      <c r="A88" s="151">
        <v>45980</v>
      </c>
      <c r="B88" s="152" t="s">
        <v>40</v>
      </c>
      <c r="C88" s="153" t="s">
        <v>1099</v>
      </c>
      <c r="D88" s="152" t="s">
        <v>1092</v>
      </c>
      <c r="E88" s="154">
        <v>1.8159722222222221</v>
      </c>
      <c r="F88" s="152" t="s">
        <v>42</v>
      </c>
      <c r="G88" s="155">
        <v>9</v>
      </c>
      <c r="H88" s="173">
        <v>661</v>
      </c>
    </row>
    <row r="89" spans="1:8" ht="18">
      <c r="A89" s="146">
        <v>45980</v>
      </c>
      <c r="B89" s="147" t="s">
        <v>40</v>
      </c>
      <c r="C89" s="148" t="s">
        <v>1099</v>
      </c>
      <c r="D89" s="147" t="s">
        <v>1092</v>
      </c>
      <c r="E89" s="149">
        <v>1.8159722222222221</v>
      </c>
      <c r="F89" s="147" t="s">
        <v>45</v>
      </c>
      <c r="G89" s="150">
        <v>9</v>
      </c>
      <c r="H89" s="163">
        <v>814</v>
      </c>
    </row>
    <row r="90" spans="1:8" ht="18">
      <c r="A90" s="146">
        <v>45980</v>
      </c>
      <c r="B90" s="147" t="s">
        <v>40</v>
      </c>
      <c r="C90" s="148" t="s">
        <v>1099</v>
      </c>
      <c r="D90" s="147" t="s">
        <v>1092</v>
      </c>
      <c r="E90" s="149">
        <v>1.8159722222222221</v>
      </c>
      <c r="F90" s="147" t="s">
        <v>48</v>
      </c>
      <c r="G90" s="150">
        <v>9</v>
      </c>
      <c r="H90" s="147" t="s">
        <v>1097</v>
      </c>
    </row>
    <row r="91" spans="1:8" ht="18">
      <c r="A91" s="140">
        <v>45980</v>
      </c>
      <c r="B91" s="141" t="s">
        <v>428</v>
      </c>
      <c r="C91" s="142" t="s">
        <v>1143</v>
      </c>
      <c r="D91" s="141" t="s">
        <v>1092</v>
      </c>
      <c r="E91" s="143">
        <v>1.385416666666667</v>
      </c>
      <c r="F91" s="141" t="s">
        <v>406</v>
      </c>
      <c r="G91" s="144">
        <v>9</v>
      </c>
      <c r="H91" s="145">
        <v>576</v>
      </c>
    </row>
    <row r="92" spans="1:8" ht="18">
      <c r="A92" s="151">
        <v>45980</v>
      </c>
      <c r="B92" s="152" t="s">
        <v>428</v>
      </c>
      <c r="C92" s="153" t="s">
        <v>1145</v>
      </c>
      <c r="D92" s="152" t="s">
        <v>1092</v>
      </c>
      <c r="E92" s="154">
        <v>1.802083333333333</v>
      </c>
      <c r="F92" s="152" t="s">
        <v>406</v>
      </c>
      <c r="G92" s="155">
        <v>8</v>
      </c>
      <c r="H92" s="173">
        <v>749</v>
      </c>
    </row>
    <row r="93" spans="1:8" ht="18">
      <c r="A93" s="151">
        <v>45980</v>
      </c>
      <c r="B93" s="152" t="s">
        <v>428</v>
      </c>
      <c r="C93" s="153" t="s">
        <v>1146</v>
      </c>
      <c r="D93" s="152" t="s">
        <v>1092</v>
      </c>
      <c r="E93" s="154">
        <v>1.9513888888888891</v>
      </c>
      <c r="F93" s="152" t="s">
        <v>406</v>
      </c>
      <c r="G93" s="155">
        <v>9</v>
      </c>
      <c r="H93" s="173">
        <v>749</v>
      </c>
    </row>
    <row r="94" spans="1:8" ht="18">
      <c r="A94" s="179">
        <v>45980</v>
      </c>
      <c r="B94" s="131" t="s">
        <v>25</v>
      </c>
      <c r="C94" s="132" t="s">
        <v>1147</v>
      </c>
      <c r="D94" s="131" t="s">
        <v>1092</v>
      </c>
      <c r="E94" s="133">
        <v>1.6111111111111109</v>
      </c>
      <c r="F94" s="131" t="s">
        <v>27</v>
      </c>
      <c r="G94" s="134">
        <v>9</v>
      </c>
      <c r="H94" s="180">
        <v>728</v>
      </c>
    </row>
    <row r="95" spans="1:8" ht="18">
      <c r="A95" s="136">
        <v>45980</v>
      </c>
      <c r="B95" s="137" t="s">
        <v>25</v>
      </c>
      <c r="C95" s="138" t="s">
        <v>1110</v>
      </c>
      <c r="D95" s="137" t="s">
        <v>1092</v>
      </c>
      <c r="E95" s="139">
        <v>1.9236111111111109</v>
      </c>
      <c r="F95" s="137" t="s">
        <v>27</v>
      </c>
      <c r="G95" s="181">
        <v>8</v>
      </c>
      <c r="H95" s="182">
        <v>728</v>
      </c>
    </row>
    <row r="96" spans="1:8" ht="18">
      <c r="A96" s="140">
        <v>45980</v>
      </c>
      <c r="B96" s="141" t="s">
        <v>77</v>
      </c>
      <c r="C96" s="142" t="s">
        <v>1128</v>
      </c>
      <c r="D96" s="141" t="s">
        <v>1092</v>
      </c>
      <c r="E96" s="143">
        <v>1.166666666666667</v>
      </c>
      <c r="F96" s="141" t="s">
        <v>79</v>
      </c>
      <c r="G96" s="144">
        <v>9</v>
      </c>
      <c r="H96" s="141" t="s">
        <v>1151</v>
      </c>
    </row>
    <row r="97" spans="1:8" ht="18">
      <c r="A97" s="151">
        <v>45980</v>
      </c>
      <c r="B97" s="152" t="s">
        <v>77</v>
      </c>
      <c r="C97" s="153" t="s">
        <v>1130</v>
      </c>
      <c r="D97" s="152" t="s">
        <v>1092</v>
      </c>
      <c r="E97" s="154">
        <v>1.541666666666667</v>
      </c>
      <c r="F97" s="152" t="s">
        <v>79</v>
      </c>
      <c r="G97" s="155">
        <v>9</v>
      </c>
      <c r="H97" s="152" t="s">
        <v>1152</v>
      </c>
    </row>
    <row r="98" spans="1:8" ht="18">
      <c r="A98" s="151">
        <v>45980</v>
      </c>
      <c r="B98" s="152" t="s">
        <v>77</v>
      </c>
      <c r="C98" s="153" t="s">
        <v>1131</v>
      </c>
      <c r="D98" s="152" t="s">
        <v>1092</v>
      </c>
      <c r="E98" s="154">
        <v>1.916666666666667</v>
      </c>
      <c r="F98" s="152" t="s">
        <v>79</v>
      </c>
      <c r="G98" s="155">
        <v>9</v>
      </c>
      <c r="H98" s="152" t="s">
        <v>1153</v>
      </c>
    </row>
    <row r="99" spans="1:8" ht="18">
      <c r="A99" s="140">
        <v>45980</v>
      </c>
      <c r="B99" s="141" t="s">
        <v>60</v>
      </c>
      <c r="C99" s="142" t="s">
        <v>1114</v>
      </c>
      <c r="D99" s="141" t="s">
        <v>1092</v>
      </c>
      <c r="E99" s="143">
        <v>1.5</v>
      </c>
      <c r="F99" s="141" t="s">
        <v>65</v>
      </c>
      <c r="G99" s="144">
        <v>4</v>
      </c>
      <c r="H99" s="141" t="s">
        <v>1117</v>
      </c>
    </row>
    <row r="100" spans="1:8" ht="18">
      <c r="A100" s="151">
        <v>45980</v>
      </c>
      <c r="B100" s="152" t="s">
        <v>60</v>
      </c>
      <c r="C100" s="153" t="s">
        <v>1119</v>
      </c>
      <c r="D100" s="152" t="s">
        <v>1092</v>
      </c>
      <c r="E100" s="154">
        <v>1.2986111111111109</v>
      </c>
      <c r="F100" s="152" t="s">
        <v>62</v>
      </c>
      <c r="G100" s="155">
        <v>9</v>
      </c>
      <c r="H100" s="152" t="s">
        <v>84</v>
      </c>
    </row>
    <row r="101" spans="1:8" ht="18">
      <c r="A101" s="146">
        <v>45980</v>
      </c>
      <c r="B101" s="147" t="s">
        <v>60</v>
      </c>
      <c r="C101" s="148" t="s">
        <v>1119</v>
      </c>
      <c r="D101" s="147" t="s">
        <v>1092</v>
      </c>
      <c r="E101" s="149">
        <v>1.2986111111111109</v>
      </c>
      <c r="F101" s="147" t="s">
        <v>65</v>
      </c>
      <c r="G101" s="150">
        <v>9</v>
      </c>
      <c r="H101" s="147" t="s">
        <v>1154</v>
      </c>
    </row>
    <row r="102" spans="1:8" ht="18">
      <c r="A102" s="151">
        <v>45980</v>
      </c>
      <c r="B102" s="152" t="s">
        <v>60</v>
      </c>
      <c r="C102" s="153" t="s">
        <v>1122</v>
      </c>
      <c r="D102" s="152" t="s">
        <v>1092</v>
      </c>
      <c r="E102" s="154">
        <v>1.6840277777777779</v>
      </c>
      <c r="F102" s="152" t="s">
        <v>62</v>
      </c>
      <c r="G102" s="155">
        <v>9</v>
      </c>
      <c r="H102" s="152" t="s">
        <v>1155</v>
      </c>
    </row>
    <row r="103" spans="1:8" ht="18">
      <c r="A103" s="146">
        <v>45980</v>
      </c>
      <c r="B103" s="147" t="s">
        <v>60</v>
      </c>
      <c r="C103" s="148" t="s">
        <v>1122</v>
      </c>
      <c r="D103" s="147" t="s">
        <v>1092</v>
      </c>
      <c r="E103" s="149">
        <v>1.6840277777777779</v>
      </c>
      <c r="F103" s="147" t="s">
        <v>65</v>
      </c>
      <c r="G103" s="150">
        <v>9</v>
      </c>
      <c r="H103" s="147" t="s">
        <v>463</v>
      </c>
    </row>
    <row r="104" spans="1:8" ht="18">
      <c r="A104" s="151">
        <v>45980</v>
      </c>
      <c r="B104" s="152" t="s">
        <v>60</v>
      </c>
      <c r="C104" s="153" t="s">
        <v>1125</v>
      </c>
      <c r="D104" s="152" t="s">
        <v>1092</v>
      </c>
      <c r="E104" s="154">
        <v>1.836805555555556</v>
      </c>
      <c r="F104" s="152" t="s">
        <v>62</v>
      </c>
      <c r="G104" s="155">
        <v>9</v>
      </c>
      <c r="H104" s="152" t="s">
        <v>1155</v>
      </c>
    </row>
    <row r="105" spans="1:8" ht="18">
      <c r="A105" s="146">
        <v>45980</v>
      </c>
      <c r="B105" s="147" t="s">
        <v>60</v>
      </c>
      <c r="C105" s="148" t="s">
        <v>1125</v>
      </c>
      <c r="D105" s="147" t="s">
        <v>1092</v>
      </c>
      <c r="E105" s="149">
        <v>1.836805555555556</v>
      </c>
      <c r="F105" s="147" t="s">
        <v>65</v>
      </c>
      <c r="G105" s="150">
        <v>9</v>
      </c>
      <c r="H105" s="147" t="s">
        <v>463</v>
      </c>
    </row>
    <row r="106" spans="1:8" ht="18">
      <c r="A106" s="151">
        <v>45980</v>
      </c>
      <c r="B106" s="152" t="s">
        <v>60</v>
      </c>
      <c r="C106" s="153" t="s">
        <v>1127</v>
      </c>
      <c r="D106" s="152" t="s">
        <v>1092</v>
      </c>
      <c r="E106" s="154">
        <v>1.4826388888888891</v>
      </c>
      <c r="F106" s="152" t="s">
        <v>62</v>
      </c>
      <c r="G106" s="155">
        <v>9</v>
      </c>
      <c r="H106" s="152" t="s">
        <v>1155</v>
      </c>
    </row>
    <row r="107" spans="1:8" ht="18">
      <c r="A107" s="146">
        <v>45980</v>
      </c>
      <c r="B107" s="147" t="s">
        <v>60</v>
      </c>
      <c r="C107" s="148" t="s">
        <v>1127</v>
      </c>
      <c r="D107" s="147" t="s">
        <v>1092</v>
      </c>
      <c r="E107" s="149">
        <v>1.4826388888888891</v>
      </c>
      <c r="F107" s="147" t="s">
        <v>65</v>
      </c>
      <c r="G107" s="150">
        <v>9</v>
      </c>
      <c r="H107" s="147" t="s">
        <v>463</v>
      </c>
    </row>
    <row r="108" spans="1:8" ht="18">
      <c r="A108" s="156">
        <v>45980</v>
      </c>
      <c r="B108" s="157" t="s">
        <v>60</v>
      </c>
      <c r="C108" s="158" t="s">
        <v>1116</v>
      </c>
      <c r="D108" s="157" t="s">
        <v>1092</v>
      </c>
      <c r="E108" s="159">
        <v>1.760416666666667</v>
      </c>
      <c r="F108" s="157" t="s">
        <v>65</v>
      </c>
      <c r="G108" s="160">
        <v>4</v>
      </c>
      <c r="H108" s="157" t="s">
        <v>1156</v>
      </c>
    </row>
    <row r="109" spans="1:8" ht="18">
      <c r="A109" s="161">
        <v>45981</v>
      </c>
      <c r="B109" s="141" t="s">
        <v>50</v>
      </c>
      <c r="C109" s="142" t="s">
        <v>1100</v>
      </c>
      <c r="D109" s="141" t="s">
        <v>1092</v>
      </c>
      <c r="E109" s="143">
        <v>1.305555555555556</v>
      </c>
      <c r="F109" s="141" t="s">
        <v>52</v>
      </c>
      <c r="G109" s="144">
        <v>4</v>
      </c>
      <c r="H109" s="162">
        <v>609</v>
      </c>
    </row>
    <row r="110" spans="1:8" ht="18">
      <c r="A110" s="146">
        <v>45981</v>
      </c>
      <c r="B110" s="147" t="s">
        <v>50</v>
      </c>
      <c r="C110" s="148" t="s">
        <v>1100</v>
      </c>
      <c r="D110" s="147" t="s">
        <v>1092</v>
      </c>
      <c r="E110" s="149">
        <v>1.305555555555556</v>
      </c>
      <c r="F110" s="147" t="s">
        <v>55</v>
      </c>
      <c r="G110" s="150">
        <v>4</v>
      </c>
      <c r="H110" s="163">
        <v>709</v>
      </c>
    </row>
    <row r="111" spans="1:8" ht="18">
      <c r="A111" s="146">
        <v>45981</v>
      </c>
      <c r="B111" s="147" t="s">
        <v>50</v>
      </c>
      <c r="C111" s="148" t="s">
        <v>1100</v>
      </c>
      <c r="D111" s="147" t="s">
        <v>1092</v>
      </c>
      <c r="E111" s="149">
        <v>1.305555555555556</v>
      </c>
      <c r="F111" s="147" t="s">
        <v>58</v>
      </c>
      <c r="G111" s="150">
        <v>4</v>
      </c>
      <c r="H111" s="163">
        <v>799</v>
      </c>
    </row>
    <row r="112" spans="1:8" ht="18">
      <c r="A112" s="151">
        <v>45981</v>
      </c>
      <c r="B112" s="152" t="s">
        <v>50</v>
      </c>
      <c r="C112" s="153" t="s">
        <v>1102</v>
      </c>
      <c r="D112" s="152" t="s">
        <v>1092</v>
      </c>
      <c r="E112" s="154">
        <v>1.375</v>
      </c>
      <c r="F112" s="152" t="s">
        <v>52</v>
      </c>
      <c r="G112" s="155">
        <v>2</v>
      </c>
      <c r="H112" s="173">
        <v>609</v>
      </c>
    </row>
    <row r="113" spans="1:8" ht="18">
      <c r="A113" s="146">
        <v>45981</v>
      </c>
      <c r="B113" s="147" t="s">
        <v>50</v>
      </c>
      <c r="C113" s="148" t="s">
        <v>1102</v>
      </c>
      <c r="D113" s="147" t="s">
        <v>1092</v>
      </c>
      <c r="E113" s="149">
        <v>1.375</v>
      </c>
      <c r="F113" s="147" t="s">
        <v>55</v>
      </c>
      <c r="G113" s="150">
        <v>2</v>
      </c>
      <c r="H113" s="163">
        <v>709</v>
      </c>
    </row>
    <row r="114" spans="1:8" ht="18">
      <c r="A114" s="146">
        <v>45981</v>
      </c>
      <c r="B114" s="147" t="s">
        <v>50</v>
      </c>
      <c r="C114" s="148" t="s">
        <v>1102</v>
      </c>
      <c r="D114" s="147" t="s">
        <v>1092</v>
      </c>
      <c r="E114" s="149">
        <v>1.375</v>
      </c>
      <c r="F114" s="147" t="s">
        <v>58</v>
      </c>
      <c r="G114" s="150">
        <v>2</v>
      </c>
      <c r="H114" s="163">
        <v>799</v>
      </c>
    </row>
    <row r="115" spans="1:8" ht="18">
      <c r="A115" s="151">
        <v>45981</v>
      </c>
      <c r="B115" s="152" t="s">
        <v>50</v>
      </c>
      <c r="C115" s="153" t="s">
        <v>1101</v>
      </c>
      <c r="D115" s="152" t="s">
        <v>1092</v>
      </c>
      <c r="E115" s="154">
        <v>1.427083333333333</v>
      </c>
      <c r="F115" s="152" t="s">
        <v>52</v>
      </c>
      <c r="G115" s="155">
        <v>5</v>
      </c>
      <c r="H115" s="173">
        <v>659</v>
      </c>
    </row>
    <row r="116" spans="1:8" ht="18">
      <c r="A116" s="146">
        <v>45981</v>
      </c>
      <c r="B116" s="147" t="s">
        <v>50</v>
      </c>
      <c r="C116" s="148" t="s">
        <v>1101</v>
      </c>
      <c r="D116" s="147" t="s">
        <v>1092</v>
      </c>
      <c r="E116" s="149">
        <v>1.427083333333333</v>
      </c>
      <c r="F116" s="147" t="s">
        <v>55</v>
      </c>
      <c r="G116" s="150">
        <v>5</v>
      </c>
      <c r="H116" s="163">
        <v>759</v>
      </c>
    </row>
    <row r="117" spans="1:8" ht="18">
      <c r="A117" s="146">
        <v>45981</v>
      </c>
      <c r="B117" s="147" t="s">
        <v>50</v>
      </c>
      <c r="C117" s="148" t="s">
        <v>1101</v>
      </c>
      <c r="D117" s="147" t="s">
        <v>1092</v>
      </c>
      <c r="E117" s="149">
        <v>1.427083333333333</v>
      </c>
      <c r="F117" s="147" t="s">
        <v>58</v>
      </c>
      <c r="G117" s="150">
        <v>5</v>
      </c>
      <c r="H117" s="163">
        <v>849</v>
      </c>
    </row>
    <row r="118" spans="1:8" ht="18">
      <c r="A118" s="151">
        <v>45981</v>
      </c>
      <c r="B118" s="152" t="s">
        <v>50</v>
      </c>
      <c r="C118" s="153" t="s">
        <v>1103</v>
      </c>
      <c r="D118" s="152" t="s">
        <v>1092</v>
      </c>
      <c r="E118" s="154">
        <v>1.5</v>
      </c>
      <c r="F118" s="152" t="s">
        <v>52</v>
      </c>
      <c r="G118" s="155">
        <v>5</v>
      </c>
      <c r="H118" s="173">
        <v>739</v>
      </c>
    </row>
    <row r="119" spans="1:8" ht="18">
      <c r="A119" s="146">
        <v>45981</v>
      </c>
      <c r="B119" s="147" t="s">
        <v>50</v>
      </c>
      <c r="C119" s="148" t="s">
        <v>1103</v>
      </c>
      <c r="D119" s="147" t="s">
        <v>1092</v>
      </c>
      <c r="E119" s="149">
        <v>1.5</v>
      </c>
      <c r="F119" s="147" t="s">
        <v>55</v>
      </c>
      <c r="G119" s="150">
        <v>5</v>
      </c>
      <c r="H119" s="163">
        <v>839</v>
      </c>
    </row>
    <row r="120" spans="1:8" ht="18">
      <c r="A120" s="146">
        <v>45981</v>
      </c>
      <c r="B120" s="147" t="s">
        <v>50</v>
      </c>
      <c r="C120" s="148" t="s">
        <v>1103</v>
      </c>
      <c r="D120" s="147" t="s">
        <v>1092</v>
      </c>
      <c r="E120" s="149">
        <v>1.5</v>
      </c>
      <c r="F120" s="147" t="s">
        <v>58</v>
      </c>
      <c r="G120" s="150">
        <v>5</v>
      </c>
      <c r="H120" s="163">
        <v>929</v>
      </c>
    </row>
    <row r="121" spans="1:8" ht="18">
      <c r="A121" s="151">
        <v>45981</v>
      </c>
      <c r="B121" s="152" t="s">
        <v>50</v>
      </c>
      <c r="C121" s="153" t="s">
        <v>1105</v>
      </c>
      <c r="D121" s="152" t="s">
        <v>1092</v>
      </c>
      <c r="E121" s="154">
        <v>1.5659722222222221</v>
      </c>
      <c r="F121" s="152" t="s">
        <v>52</v>
      </c>
      <c r="G121" s="155">
        <v>4</v>
      </c>
      <c r="H121" s="173">
        <v>809</v>
      </c>
    </row>
    <row r="122" spans="1:8" ht="18">
      <c r="A122" s="146">
        <v>45981</v>
      </c>
      <c r="B122" s="147" t="s">
        <v>50</v>
      </c>
      <c r="C122" s="148" t="s">
        <v>1105</v>
      </c>
      <c r="D122" s="147" t="s">
        <v>1092</v>
      </c>
      <c r="E122" s="149">
        <v>1.5659722222222221</v>
      </c>
      <c r="F122" s="147" t="s">
        <v>55</v>
      </c>
      <c r="G122" s="150">
        <v>4</v>
      </c>
      <c r="H122" s="163">
        <v>909</v>
      </c>
    </row>
    <row r="123" spans="1:8" ht="18">
      <c r="A123" s="146">
        <v>45981</v>
      </c>
      <c r="B123" s="147" t="s">
        <v>50</v>
      </c>
      <c r="C123" s="148" t="s">
        <v>1105</v>
      </c>
      <c r="D123" s="147" t="s">
        <v>1092</v>
      </c>
      <c r="E123" s="149">
        <v>1.5659722222222221</v>
      </c>
      <c r="F123" s="147" t="s">
        <v>58</v>
      </c>
      <c r="G123" s="150">
        <v>4</v>
      </c>
      <c r="H123" s="163">
        <v>999</v>
      </c>
    </row>
    <row r="124" spans="1:8" ht="18">
      <c r="A124" s="151">
        <v>45981</v>
      </c>
      <c r="B124" s="152" t="s">
        <v>50</v>
      </c>
      <c r="C124" s="153" t="s">
        <v>1106</v>
      </c>
      <c r="D124" s="152" t="s">
        <v>1092</v>
      </c>
      <c r="E124" s="154">
        <v>1.8263888888888891</v>
      </c>
      <c r="F124" s="152" t="s">
        <v>52</v>
      </c>
      <c r="G124" s="155">
        <v>9</v>
      </c>
      <c r="H124" s="152" t="s">
        <v>142</v>
      </c>
    </row>
    <row r="125" spans="1:8" ht="18">
      <c r="A125" s="146">
        <v>45981</v>
      </c>
      <c r="B125" s="147" t="s">
        <v>50</v>
      </c>
      <c r="C125" s="148" t="s">
        <v>1106</v>
      </c>
      <c r="D125" s="147" t="s">
        <v>1092</v>
      </c>
      <c r="E125" s="149">
        <v>1.8263888888888891</v>
      </c>
      <c r="F125" s="147" t="s">
        <v>55</v>
      </c>
      <c r="G125" s="150">
        <v>9</v>
      </c>
      <c r="H125" s="147" t="s">
        <v>1160</v>
      </c>
    </row>
    <row r="126" spans="1:8" ht="18">
      <c r="A126" s="146">
        <v>45981</v>
      </c>
      <c r="B126" s="147" t="s">
        <v>50</v>
      </c>
      <c r="C126" s="148" t="s">
        <v>1106</v>
      </c>
      <c r="D126" s="147" t="s">
        <v>1092</v>
      </c>
      <c r="E126" s="149">
        <v>1.8263888888888891</v>
      </c>
      <c r="F126" s="147" t="s">
        <v>58</v>
      </c>
      <c r="G126" s="150">
        <v>9</v>
      </c>
      <c r="H126" s="147" t="s">
        <v>1161</v>
      </c>
    </row>
    <row r="127" spans="1:8" ht="18">
      <c r="A127" s="151">
        <v>45981</v>
      </c>
      <c r="B127" s="152" t="s">
        <v>50</v>
      </c>
      <c r="C127" s="153" t="s">
        <v>1104</v>
      </c>
      <c r="D127" s="152" t="s">
        <v>1092</v>
      </c>
      <c r="E127" s="154">
        <v>1.6875</v>
      </c>
      <c r="F127" s="152" t="s">
        <v>52</v>
      </c>
      <c r="G127" s="155">
        <v>9</v>
      </c>
      <c r="H127" s="152" t="s">
        <v>142</v>
      </c>
    </row>
    <row r="128" spans="1:8" ht="18">
      <c r="A128" s="146">
        <v>45981</v>
      </c>
      <c r="B128" s="147" t="s">
        <v>50</v>
      </c>
      <c r="C128" s="148" t="s">
        <v>1104</v>
      </c>
      <c r="D128" s="147" t="s">
        <v>1092</v>
      </c>
      <c r="E128" s="149">
        <v>1.6875</v>
      </c>
      <c r="F128" s="147" t="s">
        <v>55</v>
      </c>
      <c r="G128" s="150">
        <v>9</v>
      </c>
      <c r="H128" s="147" t="s">
        <v>1160</v>
      </c>
    </row>
    <row r="129" spans="1:8" ht="18">
      <c r="A129" s="146">
        <v>45981</v>
      </c>
      <c r="B129" s="147" t="s">
        <v>50</v>
      </c>
      <c r="C129" s="148" t="s">
        <v>1104</v>
      </c>
      <c r="D129" s="147" t="s">
        <v>1092</v>
      </c>
      <c r="E129" s="149">
        <v>1.6875</v>
      </c>
      <c r="F129" s="147" t="s">
        <v>58</v>
      </c>
      <c r="G129" s="150">
        <v>9</v>
      </c>
      <c r="H129" s="147" t="s">
        <v>1161</v>
      </c>
    </row>
    <row r="130" spans="1:8" ht="18">
      <c r="A130" s="140">
        <v>45981</v>
      </c>
      <c r="B130" s="141" t="s">
        <v>40</v>
      </c>
      <c r="C130" s="142" t="s">
        <v>1093</v>
      </c>
      <c r="D130" s="141" t="s">
        <v>1092</v>
      </c>
      <c r="E130" s="143">
        <v>1.447916666666667</v>
      </c>
      <c r="F130" s="141" t="s">
        <v>42</v>
      </c>
      <c r="G130" s="144">
        <v>10</v>
      </c>
      <c r="H130" s="145">
        <v>661</v>
      </c>
    </row>
    <row r="131" spans="1:8" ht="18">
      <c r="A131" s="146">
        <v>45981</v>
      </c>
      <c r="B131" s="147" t="s">
        <v>40</v>
      </c>
      <c r="C131" s="148" t="s">
        <v>1093</v>
      </c>
      <c r="D131" s="147" t="s">
        <v>1092</v>
      </c>
      <c r="E131" s="149">
        <v>1.447916666666667</v>
      </c>
      <c r="F131" s="147" t="s">
        <v>45</v>
      </c>
      <c r="G131" s="150">
        <v>10</v>
      </c>
      <c r="H131" s="163">
        <v>814</v>
      </c>
    </row>
    <row r="132" spans="1:8" ht="18">
      <c r="A132" s="146">
        <v>45981</v>
      </c>
      <c r="B132" s="147" t="s">
        <v>40</v>
      </c>
      <c r="C132" s="148" t="s">
        <v>1093</v>
      </c>
      <c r="D132" s="147" t="s">
        <v>1092</v>
      </c>
      <c r="E132" s="149">
        <v>1.447916666666667</v>
      </c>
      <c r="F132" s="147" t="s">
        <v>48</v>
      </c>
      <c r="G132" s="150">
        <v>10</v>
      </c>
      <c r="H132" s="163">
        <v>916</v>
      </c>
    </row>
    <row r="133" spans="1:8" ht="18">
      <c r="A133" s="151">
        <v>45981</v>
      </c>
      <c r="B133" s="152" t="s">
        <v>40</v>
      </c>
      <c r="C133" s="153" t="s">
        <v>1096</v>
      </c>
      <c r="D133" s="152" t="s">
        <v>1092</v>
      </c>
      <c r="E133" s="154">
        <v>1.5</v>
      </c>
      <c r="F133" s="152" t="s">
        <v>42</v>
      </c>
      <c r="G133" s="155">
        <v>1</v>
      </c>
      <c r="H133" s="173">
        <v>712</v>
      </c>
    </row>
    <row r="134" spans="1:8" ht="18">
      <c r="A134" s="146">
        <v>45981</v>
      </c>
      <c r="B134" s="147" t="s">
        <v>40</v>
      </c>
      <c r="C134" s="148" t="s">
        <v>1096</v>
      </c>
      <c r="D134" s="147" t="s">
        <v>1092</v>
      </c>
      <c r="E134" s="149">
        <v>1.5</v>
      </c>
      <c r="F134" s="147" t="s">
        <v>45</v>
      </c>
      <c r="G134" s="150">
        <v>1</v>
      </c>
      <c r="H134" s="163">
        <v>865</v>
      </c>
    </row>
    <row r="135" spans="1:8" ht="18">
      <c r="A135" s="146">
        <v>45981</v>
      </c>
      <c r="B135" s="147" t="s">
        <v>40</v>
      </c>
      <c r="C135" s="148" t="s">
        <v>1096</v>
      </c>
      <c r="D135" s="147" t="s">
        <v>1092</v>
      </c>
      <c r="E135" s="149">
        <v>1.5</v>
      </c>
      <c r="F135" s="147" t="s">
        <v>48</v>
      </c>
      <c r="G135" s="150">
        <v>1</v>
      </c>
      <c r="H135" s="147" t="s">
        <v>1097</v>
      </c>
    </row>
    <row r="136" spans="1:8" ht="18">
      <c r="A136" s="151">
        <v>45981</v>
      </c>
      <c r="B136" s="152" t="s">
        <v>40</v>
      </c>
      <c r="C136" s="153" t="s">
        <v>1098</v>
      </c>
      <c r="D136" s="152" t="s">
        <v>1092</v>
      </c>
      <c r="E136" s="154">
        <v>1.760416666666667</v>
      </c>
      <c r="F136" s="152" t="s">
        <v>42</v>
      </c>
      <c r="G136" s="155">
        <v>3</v>
      </c>
      <c r="H136" s="173">
        <v>967</v>
      </c>
    </row>
    <row r="137" spans="1:8" ht="18">
      <c r="A137" s="146">
        <v>45981</v>
      </c>
      <c r="B137" s="147" t="s">
        <v>40</v>
      </c>
      <c r="C137" s="148" t="s">
        <v>1098</v>
      </c>
      <c r="D137" s="147" t="s">
        <v>1092</v>
      </c>
      <c r="E137" s="149">
        <v>1.760416666666667</v>
      </c>
      <c r="F137" s="147" t="s">
        <v>45</v>
      </c>
      <c r="G137" s="150">
        <v>3</v>
      </c>
      <c r="H137" s="147" t="s">
        <v>49</v>
      </c>
    </row>
    <row r="138" spans="1:8" ht="18">
      <c r="A138" s="146">
        <v>45981</v>
      </c>
      <c r="B138" s="147" t="s">
        <v>40</v>
      </c>
      <c r="C138" s="148" t="s">
        <v>1098</v>
      </c>
      <c r="D138" s="147" t="s">
        <v>1092</v>
      </c>
      <c r="E138" s="149">
        <v>1.760416666666667</v>
      </c>
      <c r="F138" s="147" t="s">
        <v>48</v>
      </c>
      <c r="G138" s="150">
        <v>3</v>
      </c>
      <c r="H138" s="147" t="s">
        <v>1142</v>
      </c>
    </row>
    <row r="139" spans="1:8" ht="18">
      <c r="A139" s="151">
        <v>45981</v>
      </c>
      <c r="B139" s="152" t="s">
        <v>40</v>
      </c>
      <c r="C139" s="153" t="s">
        <v>1099</v>
      </c>
      <c r="D139" s="152" t="s">
        <v>1092</v>
      </c>
      <c r="E139" s="154">
        <v>1.8159722222222221</v>
      </c>
      <c r="F139" s="152" t="s">
        <v>42</v>
      </c>
      <c r="G139" s="155">
        <v>14</v>
      </c>
      <c r="H139" s="173">
        <v>967</v>
      </c>
    </row>
    <row r="140" spans="1:8" ht="18">
      <c r="A140" s="146">
        <v>45981</v>
      </c>
      <c r="B140" s="147" t="s">
        <v>40</v>
      </c>
      <c r="C140" s="148" t="s">
        <v>1099</v>
      </c>
      <c r="D140" s="147" t="s">
        <v>1092</v>
      </c>
      <c r="E140" s="149">
        <v>1.8159722222222221</v>
      </c>
      <c r="F140" s="147" t="s">
        <v>45</v>
      </c>
      <c r="G140" s="150">
        <v>14</v>
      </c>
      <c r="H140" s="147" t="s">
        <v>49</v>
      </c>
    </row>
    <row r="141" spans="1:8" ht="18">
      <c r="A141" s="146">
        <v>45981</v>
      </c>
      <c r="B141" s="147" t="s">
        <v>40</v>
      </c>
      <c r="C141" s="148" t="s">
        <v>1099</v>
      </c>
      <c r="D141" s="147" t="s">
        <v>1092</v>
      </c>
      <c r="E141" s="149">
        <v>1.8159722222222221</v>
      </c>
      <c r="F141" s="147" t="s">
        <v>48</v>
      </c>
      <c r="G141" s="150">
        <v>14</v>
      </c>
      <c r="H141" s="147" t="s">
        <v>1142</v>
      </c>
    </row>
    <row r="142" spans="1:8" ht="18">
      <c r="A142" s="179">
        <v>45981</v>
      </c>
      <c r="B142" s="131" t="s">
        <v>25</v>
      </c>
      <c r="C142" s="132" t="s">
        <v>1147</v>
      </c>
      <c r="D142" s="131" t="s">
        <v>1092</v>
      </c>
      <c r="E142" s="133">
        <v>1.6111111111111109</v>
      </c>
      <c r="F142" s="131" t="s">
        <v>27</v>
      </c>
      <c r="G142" s="134">
        <v>8</v>
      </c>
      <c r="H142" s="180">
        <v>864</v>
      </c>
    </row>
    <row r="143" spans="1:8" ht="18">
      <c r="A143" s="140">
        <v>45981</v>
      </c>
      <c r="B143" s="141" t="s">
        <v>399</v>
      </c>
      <c r="C143" s="142" t="s">
        <v>1107</v>
      </c>
      <c r="D143" s="141" t="s">
        <v>1092</v>
      </c>
      <c r="E143" s="143">
        <v>1.6215277777777779</v>
      </c>
      <c r="F143" s="141" t="s">
        <v>401</v>
      </c>
      <c r="G143" s="144">
        <v>9</v>
      </c>
      <c r="H143" s="145">
        <v>864</v>
      </c>
    </row>
    <row r="144" spans="1:8" ht="18">
      <c r="A144" s="146">
        <v>45981</v>
      </c>
      <c r="B144" s="147" t="s">
        <v>399</v>
      </c>
      <c r="C144" s="148" t="s">
        <v>1107</v>
      </c>
      <c r="D144" s="147" t="s">
        <v>1092</v>
      </c>
      <c r="E144" s="149">
        <v>1.6215277777777779</v>
      </c>
      <c r="F144" s="147" t="s">
        <v>48</v>
      </c>
      <c r="G144" s="150">
        <v>9</v>
      </c>
      <c r="H144" s="163">
        <v>998</v>
      </c>
    </row>
    <row r="145" spans="1:8" ht="18">
      <c r="A145" s="140">
        <v>45981</v>
      </c>
      <c r="B145" s="141" t="s">
        <v>404</v>
      </c>
      <c r="C145" s="142" t="s">
        <v>1109</v>
      </c>
      <c r="D145" s="141" t="s">
        <v>1092</v>
      </c>
      <c r="E145" s="143">
        <v>1.2777777777777779</v>
      </c>
      <c r="F145" s="141" t="s">
        <v>406</v>
      </c>
      <c r="G145" s="144">
        <v>9</v>
      </c>
      <c r="H145" s="145">
        <v>935</v>
      </c>
    </row>
    <row r="146" spans="1:8" ht="18">
      <c r="A146" s="151">
        <v>45981</v>
      </c>
      <c r="B146" s="152" t="s">
        <v>404</v>
      </c>
      <c r="C146" s="153" t="s">
        <v>1165</v>
      </c>
      <c r="D146" s="152" t="s">
        <v>1092</v>
      </c>
      <c r="E146" s="154">
        <v>1.8784722222222221</v>
      </c>
      <c r="F146" s="152" t="s">
        <v>406</v>
      </c>
      <c r="G146" s="155">
        <v>9</v>
      </c>
      <c r="H146" s="152" t="s">
        <v>1166</v>
      </c>
    </row>
    <row r="147" spans="1:8" ht="18">
      <c r="A147" s="140">
        <v>45981</v>
      </c>
      <c r="B147" s="141" t="s">
        <v>428</v>
      </c>
      <c r="C147" s="142" t="s">
        <v>1143</v>
      </c>
      <c r="D147" s="141" t="s">
        <v>1092</v>
      </c>
      <c r="E147" s="143">
        <v>1.354166666666667</v>
      </c>
      <c r="F147" s="141" t="s">
        <v>406</v>
      </c>
      <c r="G147" s="144">
        <v>9</v>
      </c>
      <c r="H147" s="141" t="s">
        <v>1167</v>
      </c>
    </row>
    <row r="148" spans="1:8" ht="18">
      <c r="A148" s="151">
        <v>45981</v>
      </c>
      <c r="B148" s="152" t="s">
        <v>428</v>
      </c>
      <c r="C148" s="153" t="s">
        <v>1168</v>
      </c>
      <c r="D148" s="152" t="s">
        <v>1092</v>
      </c>
      <c r="E148" s="154">
        <v>1.9861111111111109</v>
      </c>
      <c r="F148" s="152" t="s">
        <v>406</v>
      </c>
      <c r="G148" s="155">
        <v>4</v>
      </c>
      <c r="H148" s="152" t="s">
        <v>1167</v>
      </c>
    </row>
    <row r="149" spans="1:8" ht="18">
      <c r="A149" s="151">
        <v>45981</v>
      </c>
      <c r="B149" s="152" t="s">
        <v>428</v>
      </c>
      <c r="C149" s="153" t="s">
        <v>1145</v>
      </c>
      <c r="D149" s="152" t="s">
        <v>1092</v>
      </c>
      <c r="E149" s="154">
        <v>1.802083333333333</v>
      </c>
      <c r="F149" s="152" t="s">
        <v>406</v>
      </c>
      <c r="G149" s="155">
        <v>9</v>
      </c>
      <c r="H149" s="152" t="s">
        <v>1166</v>
      </c>
    </row>
    <row r="150" spans="1:8" ht="18">
      <c r="A150" s="140">
        <v>45981</v>
      </c>
      <c r="B150" s="141" t="s">
        <v>60</v>
      </c>
      <c r="C150" s="142" t="s">
        <v>1119</v>
      </c>
      <c r="D150" s="141" t="s">
        <v>1092</v>
      </c>
      <c r="E150" s="143">
        <v>1.2986111111111109</v>
      </c>
      <c r="F150" s="141" t="s">
        <v>62</v>
      </c>
      <c r="G150" s="144">
        <v>9</v>
      </c>
      <c r="H150" s="141" t="s">
        <v>1169</v>
      </c>
    </row>
    <row r="151" spans="1:8" ht="18">
      <c r="A151" s="146">
        <v>45981</v>
      </c>
      <c r="B151" s="147" t="s">
        <v>60</v>
      </c>
      <c r="C151" s="148" t="s">
        <v>1119</v>
      </c>
      <c r="D151" s="147" t="s">
        <v>1092</v>
      </c>
      <c r="E151" s="149">
        <v>1.2986111111111109</v>
      </c>
      <c r="F151" s="147" t="s">
        <v>65</v>
      </c>
      <c r="G151" s="150">
        <v>9</v>
      </c>
      <c r="H151" s="147" t="s">
        <v>1170</v>
      </c>
    </row>
    <row r="152" spans="1:8" ht="18">
      <c r="A152" s="151">
        <v>45981</v>
      </c>
      <c r="B152" s="152" t="s">
        <v>60</v>
      </c>
      <c r="C152" s="153" t="s">
        <v>1127</v>
      </c>
      <c r="D152" s="152" t="s">
        <v>1092</v>
      </c>
      <c r="E152" s="154">
        <v>1.4826388888888891</v>
      </c>
      <c r="F152" s="152" t="s">
        <v>62</v>
      </c>
      <c r="G152" s="155">
        <v>9</v>
      </c>
      <c r="H152" s="152" t="s">
        <v>493</v>
      </c>
    </row>
    <row r="153" spans="1:8" ht="18">
      <c r="A153" s="146">
        <v>45981</v>
      </c>
      <c r="B153" s="147" t="s">
        <v>60</v>
      </c>
      <c r="C153" s="148" t="s">
        <v>1127</v>
      </c>
      <c r="D153" s="147" t="s">
        <v>1092</v>
      </c>
      <c r="E153" s="149">
        <v>1.4826388888888891</v>
      </c>
      <c r="F153" s="147" t="s">
        <v>65</v>
      </c>
      <c r="G153" s="150">
        <v>9</v>
      </c>
      <c r="H153" s="147" t="s">
        <v>1171</v>
      </c>
    </row>
    <row r="154" spans="1:8" ht="18">
      <c r="A154" s="151">
        <v>45981</v>
      </c>
      <c r="B154" s="152" t="s">
        <v>60</v>
      </c>
      <c r="C154" s="153" t="s">
        <v>1122</v>
      </c>
      <c r="D154" s="152" t="s">
        <v>1092</v>
      </c>
      <c r="E154" s="154">
        <v>1.6840277777777779</v>
      </c>
      <c r="F154" s="152" t="s">
        <v>62</v>
      </c>
      <c r="G154" s="155">
        <v>9</v>
      </c>
      <c r="H154" s="152" t="s">
        <v>1172</v>
      </c>
    </row>
    <row r="155" spans="1:8" ht="18">
      <c r="A155" s="146">
        <v>45981</v>
      </c>
      <c r="B155" s="147" t="s">
        <v>60</v>
      </c>
      <c r="C155" s="148" t="s">
        <v>1122</v>
      </c>
      <c r="D155" s="147" t="s">
        <v>1092</v>
      </c>
      <c r="E155" s="149">
        <v>1.6840277777777779</v>
      </c>
      <c r="F155" s="147" t="s">
        <v>65</v>
      </c>
      <c r="G155" s="150">
        <v>9</v>
      </c>
      <c r="H155" s="147" t="s">
        <v>1173</v>
      </c>
    </row>
    <row r="156" spans="1:8" ht="18">
      <c r="A156" s="151">
        <v>45981</v>
      </c>
      <c r="B156" s="152" t="s">
        <v>60</v>
      </c>
      <c r="C156" s="153" t="s">
        <v>1125</v>
      </c>
      <c r="D156" s="152" t="s">
        <v>1092</v>
      </c>
      <c r="E156" s="154">
        <v>1.836805555555556</v>
      </c>
      <c r="F156" s="152" t="s">
        <v>62</v>
      </c>
      <c r="G156" s="155">
        <v>8</v>
      </c>
      <c r="H156" s="152" t="s">
        <v>1174</v>
      </c>
    </row>
    <row r="157" spans="1:8" ht="18">
      <c r="A157" s="146">
        <v>45981</v>
      </c>
      <c r="B157" s="147" t="s">
        <v>60</v>
      </c>
      <c r="C157" s="148" t="s">
        <v>1125</v>
      </c>
      <c r="D157" s="147" t="s">
        <v>1092</v>
      </c>
      <c r="E157" s="149">
        <v>1.836805555555556</v>
      </c>
      <c r="F157" s="147" t="s">
        <v>65</v>
      </c>
      <c r="G157" s="150">
        <v>8</v>
      </c>
      <c r="H157" s="147" t="s">
        <v>1175</v>
      </c>
    </row>
    <row r="158" spans="1:8" ht="18">
      <c r="A158" s="140">
        <v>45981</v>
      </c>
      <c r="B158" s="141" t="s">
        <v>77</v>
      </c>
      <c r="C158" s="142" t="s">
        <v>1128</v>
      </c>
      <c r="D158" s="141" t="s">
        <v>1092</v>
      </c>
      <c r="E158" s="143">
        <v>1.166666666666667</v>
      </c>
      <c r="F158" s="141" t="s">
        <v>79</v>
      </c>
      <c r="G158" s="144">
        <v>8</v>
      </c>
      <c r="H158" s="141" t="s">
        <v>1152</v>
      </c>
    </row>
    <row r="159" spans="1:8" ht="18">
      <c r="A159" s="151">
        <v>45981</v>
      </c>
      <c r="B159" s="152" t="s">
        <v>77</v>
      </c>
      <c r="C159" s="153" t="s">
        <v>1130</v>
      </c>
      <c r="D159" s="152" t="s">
        <v>1092</v>
      </c>
      <c r="E159" s="154">
        <v>1.541666666666667</v>
      </c>
      <c r="F159" s="152" t="s">
        <v>79</v>
      </c>
      <c r="G159" s="155">
        <v>2</v>
      </c>
      <c r="H159" s="152" t="s">
        <v>1176</v>
      </c>
    </row>
    <row r="160" spans="1:8" ht="18">
      <c r="A160" s="156">
        <v>45981</v>
      </c>
      <c r="B160" s="157" t="s">
        <v>77</v>
      </c>
      <c r="C160" s="158" t="s">
        <v>1131</v>
      </c>
      <c r="D160" s="157" t="s">
        <v>1092</v>
      </c>
      <c r="E160" s="159">
        <v>1.916666666666667</v>
      </c>
      <c r="F160" s="157" t="s">
        <v>79</v>
      </c>
      <c r="G160" s="160">
        <v>2</v>
      </c>
      <c r="H160" s="157" t="s">
        <v>1153</v>
      </c>
    </row>
    <row r="161" spans="1:8" ht="18">
      <c r="A161" s="161">
        <v>45982</v>
      </c>
      <c r="B161" s="141" t="s">
        <v>40</v>
      </c>
      <c r="C161" s="142" t="s">
        <v>1098</v>
      </c>
      <c r="D161" s="141" t="s">
        <v>1092</v>
      </c>
      <c r="E161" s="143">
        <v>1.760416666666667</v>
      </c>
      <c r="F161" s="141" t="s">
        <v>42</v>
      </c>
      <c r="G161" s="144">
        <v>5</v>
      </c>
      <c r="H161" s="162">
        <v>712</v>
      </c>
    </row>
    <row r="162" spans="1:8" ht="18">
      <c r="A162" s="146">
        <v>45982</v>
      </c>
      <c r="B162" s="147" t="s">
        <v>40</v>
      </c>
      <c r="C162" s="148" t="s">
        <v>1098</v>
      </c>
      <c r="D162" s="147" t="s">
        <v>1092</v>
      </c>
      <c r="E162" s="149">
        <v>1.760416666666667</v>
      </c>
      <c r="F162" s="147" t="s">
        <v>45</v>
      </c>
      <c r="G162" s="150">
        <v>5</v>
      </c>
      <c r="H162" s="163">
        <v>865</v>
      </c>
    </row>
    <row r="163" spans="1:8" ht="18">
      <c r="A163" s="146">
        <v>45982</v>
      </c>
      <c r="B163" s="147" t="s">
        <v>40</v>
      </c>
      <c r="C163" s="148" t="s">
        <v>1098</v>
      </c>
      <c r="D163" s="147" t="s">
        <v>1092</v>
      </c>
      <c r="E163" s="149">
        <v>1.760416666666667</v>
      </c>
      <c r="F163" s="147" t="s">
        <v>48</v>
      </c>
      <c r="G163" s="150">
        <v>5</v>
      </c>
      <c r="H163" s="147" t="s">
        <v>1097</v>
      </c>
    </row>
    <row r="164" spans="1:8" ht="18">
      <c r="A164" s="151">
        <v>45982</v>
      </c>
      <c r="B164" s="152" t="s">
        <v>40</v>
      </c>
      <c r="C164" s="153" t="s">
        <v>1099</v>
      </c>
      <c r="D164" s="152" t="s">
        <v>1092</v>
      </c>
      <c r="E164" s="154">
        <v>1.8159722222222221</v>
      </c>
      <c r="F164" s="152" t="s">
        <v>42</v>
      </c>
      <c r="G164" s="155">
        <v>10</v>
      </c>
      <c r="H164" s="173">
        <v>712</v>
      </c>
    </row>
    <row r="165" spans="1:8" ht="18">
      <c r="A165" s="146">
        <v>45982</v>
      </c>
      <c r="B165" s="147" t="s">
        <v>40</v>
      </c>
      <c r="C165" s="148" t="s">
        <v>1099</v>
      </c>
      <c r="D165" s="147" t="s">
        <v>1092</v>
      </c>
      <c r="E165" s="149">
        <v>1.8159722222222221</v>
      </c>
      <c r="F165" s="147" t="s">
        <v>45</v>
      </c>
      <c r="G165" s="150">
        <v>10</v>
      </c>
      <c r="H165" s="163">
        <v>865</v>
      </c>
    </row>
    <row r="166" spans="1:8" ht="18">
      <c r="A166" s="146">
        <v>45982</v>
      </c>
      <c r="B166" s="147" t="s">
        <v>40</v>
      </c>
      <c r="C166" s="148" t="s">
        <v>1099</v>
      </c>
      <c r="D166" s="147" t="s">
        <v>1092</v>
      </c>
      <c r="E166" s="149">
        <v>1.8159722222222221</v>
      </c>
      <c r="F166" s="147" t="s">
        <v>48</v>
      </c>
      <c r="G166" s="150">
        <v>10</v>
      </c>
      <c r="H166" s="147" t="s">
        <v>1097</v>
      </c>
    </row>
    <row r="167" spans="1:8" ht="18">
      <c r="A167" s="151">
        <v>45982</v>
      </c>
      <c r="B167" s="152" t="s">
        <v>40</v>
      </c>
      <c r="C167" s="153" t="s">
        <v>1096</v>
      </c>
      <c r="D167" s="152" t="s">
        <v>1092</v>
      </c>
      <c r="E167" s="154">
        <v>1.5</v>
      </c>
      <c r="F167" s="152" t="s">
        <v>42</v>
      </c>
      <c r="G167" s="155">
        <v>4</v>
      </c>
      <c r="H167" s="173">
        <v>814</v>
      </c>
    </row>
    <row r="168" spans="1:8" ht="18">
      <c r="A168" s="146">
        <v>45982</v>
      </c>
      <c r="B168" s="147" t="s">
        <v>40</v>
      </c>
      <c r="C168" s="148" t="s">
        <v>1096</v>
      </c>
      <c r="D168" s="147" t="s">
        <v>1092</v>
      </c>
      <c r="E168" s="149">
        <v>1.5</v>
      </c>
      <c r="F168" s="147" t="s">
        <v>45</v>
      </c>
      <c r="G168" s="150">
        <v>4</v>
      </c>
      <c r="H168" s="163">
        <v>967</v>
      </c>
    </row>
    <row r="169" spans="1:8" ht="18">
      <c r="A169" s="146">
        <v>45982</v>
      </c>
      <c r="B169" s="147" t="s">
        <v>40</v>
      </c>
      <c r="C169" s="148" t="s">
        <v>1096</v>
      </c>
      <c r="D169" s="147" t="s">
        <v>1092</v>
      </c>
      <c r="E169" s="149">
        <v>1.5</v>
      </c>
      <c r="F169" s="147" t="s">
        <v>48</v>
      </c>
      <c r="G169" s="150">
        <v>4</v>
      </c>
      <c r="H169" s="147" t="s">
        <v>1097</v>
      </c>
    </row>
    <row r="170" spans="1:8" ht="18">
      <c r="A170" s="151">
        <v>45982</v>
      </c>
      <c r="B170" s="152" t="s">
        <v>40</v>
      </c>
      <c r="C170" s="153" t="s">
        <v>1093</v>
      </c>
      <c r="D170" s="152" t="s">
        <v>1092</v>
      </c>
      <c r="E170" s="154">
        <v>1.447916666666667</v>
      </c>
      <c r="F170" s="152" t="s">
        <v>42</v>
      </c>
      <c r="G170" s="155">
        <v>15</v>
      </c>
      <c r="H170" s="173">
        <v>886</v>
      </c>
    </row>
    <row r="171" spans="1:8" ht="18">
      <c r="A171" s="146">
        <v>45982</v>
      </c>
      <c r="B171" s="147" t="s">
        <v>40</v>
      </c>
      <c r="C171" s="148" t="s">
        <v>1093</v>
      </c>
      <c r="D171" s="147" t="s">
        <v>1092</v>
      </c>
      <c r="E171" s="149">
        <v>1.447916666666667</v>
      </c>
      <c r="F171" s="147" t="s">
        <v>45</v>
      </c>
      <c r="G171" s="150">
        <v>15</v>
      </c>
      <c r="H171" s="147" t="s">
        <v>108</v>
      </c>
    </row>
    <row r="172" spans="1:8" ht="18">
      <c r="A172" s="146">
        <v>45982</v>
      </c>
      <c r="B172" s="147" t="s">
        <v>40</v>
      </c>
      <c r="C172" s="148" t="s">
        <v>1093</v>
      </c>
      <c r="D172" s="147" t="s">
        <v>1092</v>
      </c>
      <c r="E172" s="149">
        <v>1.447916666666667</v>
      </c>
      <c r="F172" s="147" t="s">
        <v>48</v>
      </c>
      <c r="G172" s="150">
        <v>15</v>
      </c>
      <c r="H172" s="147" t="s">
        <v>1097</v>
      </c>
    </row>
    <row r="173" spans="1:8" ht="18">
      <c r="A173" s="179">
        <v>45982</v>
      </c>
      <c r="B173" s="131" t="s">
        <v>25</v>
      </c>
      <c r="C173" s="132" t="s">
        <v>1110</v>
      </c>
      <c r="D173" s="131" t="s">
        <v>1092</v>
      </c>
      <c r="E173" s="133">
        <v>1.9236111111111109</v>
      </c>
      <c r="F173" s="131" t="s">
        <v>27</v>
      </c>
      <c r="G173" s="134">
        <v>9</v>
      </c>
      <c r="H173" s="180">
        <v>728</v>
      </c>
    </row>
    <row r="174" spans="1:8" ht="18">
      <c r="A174" s="136">
        <v>45982</v>
      </c>
      <c r="B174" s="137" t="s">
        <v>25</v>
      </c>
      <c r="C174" s="138" t="s">
        <v>1147</v>
      </c>
      <c r="D174" s="137" t="s">
        <v>1092</v>
      </c>
      <c r="E174" s="139">
        <v>1.604166666666667</v>
      </c>
      <c r="F174" s="137" t="s">
        <v>27</v>
      </c>
      <c r="G174" s="181">
        <v>5</v>
      </c>
      <c r="H174" s="182">
        <v>864</v>
      </c>
    </row>
    <row r="175" spans="1:8" ht="18">
      <c r="A175" s="140">
        <v>45982</v>
      </c>
      <c r="B175" s="141" t="s">
        <v>50</v>
      </c>
      <c r="C175" s="142" t="s">
        <v>1106</v>
      </c>
      <c r="D175" s="141" t="s">
        <v>1092</v>
      </c>
      <c r="E175" s="143">
        <v>1.8263888888888891</v>
      </c>
      <c r="F175" s="141" t="s">
        <v>52</v>
      </c>
      <c r="G175" s="144">
        <v>2</v>
      </c>
      <c r="H175" s="145">
        <v>739</v>
      </c>
    </row>
    <row r="176" spans="1:8" ht="18">
      <c r="A176" s="146">
        <v>45982</v>
      </c>
      <c r="B176" s="147" t="s">
        <v>50</v>
      </c>
      <c r="C176" s="148" t="s">
        <v>1106</v>
      </c>
      <c r="D176" s="147" t="s">
        <v>1092</v>
      </c>
      <c r="E176" s="149">
        <v>1.8263888888888891</v>
      </c>
      <c r="F176" s="147" t="s">
        <v>55</v>
      </c>
      <c r="G176" s="150">
        <v>2</v>
      </c>
      <c r="H176" s="163">
        <v>839</v>
      </c>
    </row>
    <row r="177" spans="1:8" ht="18">
      <c r="A177" s="146">
        <v>45982</v>
      </c>
      <c r="B177" s="147" t="s">
        <v>50</v>
      </c>
      <c r="C177" s="148" t="s">
        <v>1106</v>
      </c>
      <c r="D177" s="147" t="s">
        <v>1092</v>
      </c>
      <c r="E177" s="149">
        <v>1.8263888888888891</v>
      </c>
      <c r="F177" s="147" t="s">
        <v>58</v>
      </c>
      <c r="G177" s="150">
        <v>2</v>
      </c>
      <c r="H177" s="163">
        <v>929</v>
      </c>
    </row>
    <row r="178" spans="1:8" ht="18">
      <c r="A178" s="151">
        <v>45982</v>
      </c>
      <c r="B178" s="152" t="s">
        <v>50</v>
      </c>
      <c r="C178" s="153" t="s">
        <v>1104</v>
      </c>
      <c r="D178" s="152" t="s">
        <v>1092</v>
      </c>
      <c r="E178" s="154">
        <v>1.6875</v>
      </c>
      <c r="F178" s="152" t="s">
        <v>52</v>
      </c>
      <c r="G178" s="155">
        <v>9</v>
      </c>
      <c r="H178" s="173">
        <v>809</v>
      </c>
    </row>
    <row r="179" spans="1:8" ht="18">
      <c r="A179" s="146">
        <v>45982</v>
      </c>
      <c r="B179" s="147" t="s">
        <v>50</v>
      </c>
      <c r="C179" s="148" t="s">
        <v>1104</v>
      </c>
      <c r="D179" s="147" t="s">
        <v>1092</v>
      </c>
      <c r="E179" s="149">
        <v>1.6875</v>
      </c>
      <c r="F179" s="147" t="s">
        <v>55</v>
      </c>
      <c r="G179" s="150">
        <v>9</v>
      </c>
      <c r="H179" s="163">
        <v>909</v>
      </c>
    </row>
    <row r="180" spans="1:8" ht="18">
      <c r="A180" s="146">
        <v>45982</v>
      </c>
      <c r="B180" s="147" t="s">
        <v>50</v>
      </c>
      <c r="C180" s="148" t="s">
        <v>1104</v>
      </c>
      <c r="D180" s="147" t="s">
        <v>1092</v>
      </c>
      <c r="E180" s="149">
        <v>1.6875</v>
      </c>
      <c r="F180" s="147" t="s">
        <v>58</v>
      </c>
      <c r="G180" s="150">
        <v>9</v>
      </c>
      <c r="H180" s="163">
        <v>999</v>
      </c>
    </row>
    <row r="181" spans="1:8" ht="18">
      <c r="A181" s="151">
        <v>45982</v>
      </c>
      <c r="B181" s="152" t="s">
        <v>50</v>
      </c>
      <c r="C181" s="153" t="s">
        <v>1100</v>
      </c>
      <c r="D181" s="152" t="s">
        <v>1092</v>
      </c>
      <c r="E181" s="154">
        <v>1.305555555555556</v>
      </c>
      <c r="F181" s="152" t="s">
        <v>52</v>
      </c>
      <c r="G181" s="155">
        <v>9</v>
      </c>
      <c r="H181" s="173">
        <v>899</v>
      </c>
    </row>
    <row r="182" spans="1:8" ht="18">
      <c r="A182" s="146">
        <v>45982</v>
      </c>
      <c r="B182" s="147" t="s">
        <v>50</v>
      </c>
      <c r="C182" s="148" t="s">
        <v>1100</v>
      </c>
      <c r="D182" s="147" t="s">
        <v>1092</v>
      </c>
      <c r="E182" s="149">
        <v>1.305555555555556</v>
      </c>
      <c r="F182" s="147" t="s">
        <v>55</v>
      </c>
      <c r="G182" s="150">
        <v>9</v>
      </c>
      <c r="H182" s="163">
        <v>999</v>
      </c>
    </row>
    <row r="183" spans="1:8" ht="18">
      <c r="A183" s="146">
        <v>45982</v>
      </c>
      <c r="B183" s="147" t="s">
        <v>50</v>
      </c>
      <c r="C183" s="148" t="s">
        <v>1100</v>
      </c>
      <c r="D183" s="147" t="s">
        <v>1092</v>
      </c>
      <c r="E183" s="149">
        <v>1.305555555555556</v>
      </c>
      <c r="F183" s="147" t="s">
        <v>58</v>
      </c>
      <c r="G183" s="150">
        <v>9</v>
      </c>
      <c r="H183" s="147" t="s">
        <v>1182</v>
      </c>
    </row>
    <row r="184" spans="1:8" ht="18">
      <c r="A184" s="151">
        <v>45982</v>
      </c>
      <c r="B184" s="152" t="s">
        <v>50</v>
      </c>
      <c r="C184" s="153" t="s">
        <v>1103</v>
      </c>
      <c r="D184" s="152" t="s">
        <v>1092</v>
      </c>
      <c r="E184" s="154">
        <v>1.5</v>
      </c>
      <c r="F184" s="152" t="s">
        <v>52</v>
      </c>
      <c r="G184" s="155">
        <v>5</v>
      </c>
      <c r="H184" s="173">
        <v>899</v>
      </c>
    </row>
    <row r="185" spans="1:8" ht="18">
      <c r="A185" s="146">
        <v>45982</v>
      </c>
      <c r="B185" s="147" t="s">
        <v>50</v>
      </c>
      <c r="C185" s="148" t="s">
        <v>1103</v>
      </c>
      <c r="D185" s="147" t="s">
        <v>1092</v>
      </c>
      <c r="E185" s="149">
        <v>1.5</v>
      </c>
      <c r="F185" s="147" t="s">
        <v>55</v>
      </c>
      <c r="G185" s="150">
        <v>5</v>
      </c>
      <c r="H185" s="163">
        <v>999</v>
      </c>
    </row>
    <row r="186" spans="1:8" ht="18">
      <c r="A186" s="146">
        <v>45982</v>
      </c>
      <c r="B186" s="147" t="s">
        <v>50</v>
      </c>
      <c r="C186" s="148" t="s">
        <v>1103</v>
      </c>
      <c r="D186" s="147" t="s">
        <v>1092</v>
      </c>
      <c r="E186" s="149">
        <v>1.5</v>
      </c>
      <c r="F186" s="147" t="s">
        <v>58</v>
      </c>
      <c r="G186" s="150">
        <v>5</v>
      </c>
      <c r="H186" s="147" t="s">
        <v>1182</v>
      </c>
    </row>
    <row r="187" spans="1:8" ht="18">
      <c r="A187" s="151">
        <v>45982</v>
      </c>
      <c r="B187" s="152" t="s">
        <v>50</v>
      </c>
      <c r="C187" s="153" t="s">
        <v>1101</v>
      </c>
      <c r="D187" s="152" t="s">
        <v>1092</v>
      </c>
      <c r="E187" s="154">
        <v>1.427083333333333</v>
      </c>
      <c r="F187" s="152" t="s">
        <v>52</v>
      </c>
      <c r="G187" s="155">
        <v>3</v>
      </c>
      <c r="H187" s="173">
        <v>899</v>
      </c>
    </row>
    <row r="188" spans="1:8" ht="18">
      <c r="A188" s="146">
        <v>45982</v>
      </c>
      <c r="B188" s="147" t="s">
        <v>50</v>
      </c>
      <c r="C188" s="148" t="s">
        <v>1101</v>
      </c>
      <c r="D188" s="147" t="s">
        <v>1092</v>
      </c>
      <c r="E188" s="149">
        <v>1.427083333333333</v>
      </c>
      <c r="F188" s="147" t="s">
        <v>55</v>
      </c>
      <c r="G188" s="150">
        <v>3</v>
      </c>
      <c r="H188" s="163">
        <v>999</v>
      </c>
    </row>
    <row r="189" spans="1:8" ht="18">
      <c r="A189" s="146">
        <v>45982</v>
      </c>
      <c r="B189" s="147" t="s">
        <v>50</v>
      </c>
      <c r="C189" s="148" t="s">
        <v>1101</v>
      </c>
      <c r="D189" s="147" t="s">
        <v>1092</v>
      </c>
      <c r="E189" s="149">
        <v>1.427083333333333</v>
      </c>
      <c r="F189" s="147" t="s">
        <v>58</v>
      </c>
      <c r="G189" s="150">
        <v>3</v>
      </c>
      <c r="H189" s="147" t="s">
        <v>1182</v>
      </c>
    </row>
    <row r="190" spans="1:8" ht="18">
      <c r="A190" s="151">
        <v>45982</v>
      </c>
      <c r="B190" s="152" t="s">
        <v>50</v>
      </c>
      <c r="C190" s="153" t="s">
        <v>1102</v>
      </c>
      <c r="D190" s="152" t="s">
        <v>1092</v>
      </c>
      <c r="E190" s="154">
        <v>1.375</v>
      </c>
      <c r="F190" s="152" t="s">
        <v>52</v>
      </c>
      <c r="G190" s="155">
        <v>9</v>
      </c>
      <c r="H190" s="173">
        <v>899</v>
      </c>
    </row>
    <row r="191" spans="1:8" ht="18">
      <c r="A191" s="146">
        <v>45982</v>
      </c>
      <c r="B191" s="147" t="s">
        <v>50</v>
      </c>
      <c r="C191" s="148" t="s">
        <v>1102</v>
      </c>
      <c r="D191" s="147" t="s">
        <v>1092</v>
      </c>
      <c r="E191" s="149">
        <v>1.375</v>
      </c>
      <c r="F191" s="147" t="s">
        <v>55</v>
      </c>
      <c r="G191" s="150">
        <v>9</v>
      </c>
      <c r="H191" s="163">
        <v>999</v>
      </c>
    </row>
    <row r="192" spans="1:8" ht="18">
      <c r="A192" s="146">
        <v>45982</v>
      </c>
      <c r="B192" s="147" t="s">
        <v>50</v>
      </c>
      <c r="C192" s="148" t="s">
        <v>1102</v>
      </c>
      <c r="D192" s="147" t="s">
        <v>1092</v>
      </c>
      <c r="E192" s="149">
        <v>1.375</v>
      </c>
      <c r="F192" s="147" t="s">
        <v>58</v>
      </c>
      <c r="G192" s="150">
        <v>9</v>
      </c>
      <c r="H192" s="147" t="s">
        <v>1182</v>
      </c>
    </row>
    <row r="193" spans="1:8" ht="18">
      <c r="A193" s="151">
        <v>45982</v>
      </c>
      <c r="B193" s="152" t="s">
        <v>50</v>
      </c>
      <c r="C193" s="153" t="s">
        <v>1105</v>
      </c>
      <c r="D193" s="152" t="s">
        <v>1092</v>
      </c>
      <c r="E193" s="154">
        <v>1.5659722222222221</v>
      </c>
      <c r="F193" s="152" t="s">
        <v>52</v>
      </c>
      <c r="G193" s="155">
        <v>6</v>
      </c>
      <c r="H193" s="173">
        <v>899</v>
      </c>
    </row>
    <row r="194" spans="1:8" ht="18">
      <c r="A194" s="146">
        <v>45982</v>
      </c>
      <c r="B194" s="147" t="s">
        <v>50</v>
      </c>
      <c r="C194" s="148" t="s">
        <v>1105</v>
      </c>
      <c r="D194" s="147" t="s">
        <v>1092</v>
      </c>
      <c r="E194" s="149">
        <v>1.5659722222222221</v>
      </c>
      <c r="F194" s="147" t="s">
        <v>55</v>
      </c>
      <c r="G194" s="150">
        <v>6</v>
      </c>
      <c r="H194" s="163">
        <v>999</v>
      </c>
    </row>
    <row r="195" spans="1:8" ht="18">
      <c r="A195" s="146">
        <v>45982</v>
      </c>
      <c r="B195" s="147" t="s">
        <v>50</v>
      </c>
      <c r="C195" s="148" t="s">
        <v>1105</v>
      </c>
      <c r="D195" s="147" t="s">
        <v>1092</v>
      </c>
      <c r="E195" s="149">
        <v>1.5659722222222221</v>
      </c>
      <c r="F195" s="147" t="s">
        <v>58</v>
      </c>
      <c r="G195" s="150">
        <v>6</v>
      </c>
      <c r="H195" s="147" t="s">
        <v>1182</v>
      </c>
    </row>
    <row r="196" spans="1:8" ht="18">
      <c r="A196" s="140">
        <v>45982</v>
      </c>
      <c r="B196" s="141" t="s">
        <v>428</v>
      </c>
      <c r="C196" s="142" t="s">
        <v>1143</v>
      </c>
      <c r="D196" s="141" t="s">
        <v>1092</v>
      </c>
      <c r="E196" s="143">
        <v>1.395833333333333</v>
      </c>
      <c r="F196" s="141" t="s">
        <v>406</v>
      </c>
      <c r="G196" s="144">
        <v>9</v>
      </c>
      <c r="H196" s="141" t="s">
        <v>1166</v>
      </c>
    </row>
    <row r="197" spans="1:8" ht="18">
      <c r="A197" s="140">
        <v>45982</v>
      </c>
      <c r="B197" s="141" t="s">
        <v>404</v>
      </c>
      <c r="C197" s="142" t="s">
        <v>1109</v>
      </c>
      <c r="D197" s="141" t="s">
        <v>1092</v>
      </c>
      <c r="E197" s="143">
        <v>1.2777777777777779</v>
      </c>
      <c r="F197" s="141" t="s">
        <v>406</v>
      </c>
      <c r="G197" s="144">
        <v>4</v>
      </c>
      <c r="H197" s="141" t="s">
        <v>1166</v>
      </c>
    </row>
    <row r="198" spans="1:8" ht="18">
      <c r="A198" s="140">
        <v>45982</v>
      </c>
      <c r="B198" s="141" t="s">
        <v>77</v>
      </c>
      <c r="C198" s="142" t="s">
        <v>1131</v>
      </c>
      <c r="D198" s="141" t="s">
        <v>1092</v>
      </c>
      <c r="E198" s="143">
        <v>1.916666666666667</v>
      </c>
      <c r="F198" s="141" t="s">
        <v>79</v>
      </c>
      <c r="G198" s="144">
        <v>9</v>
      </c>
      <c r="H198" s="141" t="s">
        <v>1183</v>
      </c>
    </row>
    <row r="199" spans="1:8" ht="18">
      <c r="A199" s="151">
        <v>45982</v>
      </c>
      <c r="B199" s="152" t="s">
        <v>77</v>
      </c>
      <c r="C199" s="153" t="s">
        <v>1128</v>
      </c>
      <c r="D199" s="152" t="s">
        <v>1092</v>
      </c>
      <c r="E199" s="154">
        <v>1.166666666666667</v>
      </c>
      <c r="F199" s="152" t="s">
        <v>79</v>
      </c>
      <c r="G199" s="155">
        <v>1</v>
      </c>
      <c r="H199" s="152" t="s">
        <v>1176</v>
      </c>
    </row>
    <row r="200" spans="1:8" ht="18">
      <c r="A200" s="151">
        <v>45982</v>
      </c>
      <c r="B200" s="152" t="s">
        <v>77</v>
      </c>
      <c r="C200" s="153" t="s">
        <v>1130</v>
      </c>
      <c r="D200" s="152" t="s">
        <v>1092</v>
      </c>
      <c r="E200" s="154">
        <v>1.541666666666667</v>
      </c>
      <c r="F200" s="152" t="s">
        <v>79</v>
      </c>
      <c r="G200" s="155">
        <v>9</v>
      </c>
      <c r="H200" s="152" t="s">
        <v>1176</v>
      </c>
    </row>
    <row r="201" spans="1:8" ht="18">
      <c r="A201" s="140">
        <v>45982</v>
      </c>
      <c r="B201" s="141" t="s">
        <v>60</v>
      </c>
      <c r="C201" s="142" t="s">
        <v>1119</v>
      </c>
      <c r="D201" s="141" t="s">
        <v>1092</v>
      </c>
      <c r="E201" s="143">
        <v>1.2986111111111109</v>
      </c>
      <c r="F201" s="141" t="s">
        <v>62</v>
      </c>
      <c r="G201" s="144">
        <v>9</v>
      </c>
      <c r="H201" s="141" t="s">
        <v>84</v>
      </c>
    </row>
    <row r="202" spans="1:8" ht="18">
      <c r="A202" s="146">
        <v>45982</v>
      </c>
      <c r="B202" s="147" t="s">
        <v>60</v>
      </c>
      <c r="C202" s="148" t="s">
        <v>1119</v>
      </c>
      <c r="D202" s="147" t="s">
        <v>1092</v>
      </c>
      <c r="E202" s="149">
        <v>1.2986111111111109</v>
      </c>
      <c r="F202" s="147" t="s">
        <v>65</v>
      </c>
      <c r="G202" s="150">
        <v>9</v>
      </c>
      <c r="H202" s="147" t="s">
        <v>1154</v>
      </c>
    </row>
    <row r="203" spans="1:8" ht="18">
      <c r="A203" s="151">
        <v>45982</v>
      </c>
      <c r="B203" s="152" t="s">
        <v>60</v>
      </c>
      <c r="C203" s="153" t="s">
        <v>1125</v>
      </c>
      <c r="D203" s="152" t="s">
        <v>1092</v>
      </c>
      <c r="E203" s="154">
        <v>1.836805555555556</v>
      </c>
      <c r="F203" s="152" t="s">
        <v>62</v>
      </c>
      <c r="G203" s="155">
        <v>9</v>
      </c>
      <c r="H203" s="152" t="s">
        <v>84</v>
      </c>
    </row>
    <row r="204" spans="1:8" ht="18">
      <c r="A204" s="146">
        <v>45982</v>
      </c>
      <c r="B204" s="147" t="s">
        <v>60</v>
      </c>
      <c r="C204" s="148" t="s">
        <v>1125</v>
      </c>
      <c r="D204" s="147" t="s">
        <v>1092</v>
      </c>
      <c r="E204" s="149">
        <v>1.836805555555556</v>
      </c>
      <c r="F204" s="147" t="s">
        <v>65</v>
      </c>
      <c r="G204" s="150">
        <v>9</v>
      </c>
      <c r="H204" s="147" t="s">
        <v>1154</v>
      </c>
    </row>
    <row r="205" spans="1:8" ht="18">
      <c r="A205" s="151">
        <v>45982</v>
      </c>
      <c r="B205" s="152" t="s">
        <v>60</v>
      </c>
      <c r="C205" s="153" t="s">
        <v>1122</v>
      </c>
      <c r="D205" s="152" t="s">
        <v>1092</v>
      </c>
      <c r="E205" s="154">
        <v>1.6840277777777779</v>
      </c>
      <c r="F205" s="152" t="s">
        <v>62</v>
      </c>
      <c r="G205" s="155">
        <v>9</v>
      </c>
      <c r="H205" s="152" t="s">
        <v>1184</v>
      </c>
    </row>
    <row r="206" spans="1:8" ht="18">
      <c r="A206" s="146">
        <v>45982</v>
      </c>
      <c r="B206" s="147" t="s">
        <v>60</v>
      </c>
      <c r="C206" s="148" t="s">
        <v>1122</v>
      </c>
      <c r="D206" s="147" t="s">
        <v>1092</v>
      </c>
      <c r="E206" s="149">
        <v>1.6840277777777779</v>
      </c>
      <c r="F206" s="147" t="s">
        <v>65</v>
      </c>
      <c r="G206" s="150">
        <v>9</v>
      </c>
      <c r="H206" s="147" t="s">
        <v>1185</v>
      </c>
    </row>
    <row r="207" spans="1:8" ht="18">
      <c r="A207" s="151">
        <v>45982</v>
      </c>
      <c r="B207" s="152" t="s">
        <v>60</v>
      </c>
      <c r="C207" s="153" t="s">
        <v>1127</v>
      </c>
      <c r="D207" s="152" t="s">
        <v>1092</v>
      </c>
      <c r="E207" s="154">
        <v>1.4826388888888891</v>
      </c>
      <c r="F207" s="152" t="s">
        <v>62</v>
      </c>
      <c r="G207" s="155">
        <v>9</v>
      </c>
      <c r="H207" s="152" t="s">
        <v>1184</v>
      </c>
    </row>
    <row r="208" spans="1:8" ht="18">
      <c r="A208" s="168">
        <v>45982</v>
      </c>
      <c r="B208" s="169" t="s">
        <v>60</v>
      </c>
      <c r="C208" s="170" t="s">
        <v>1127</v>
      </c>
      <c r="D208" s="169" t="s">
        <v>1092</v>
      </c>
      <c r="E208" s="171">
        <v>1.4826388888888891</v>
      </c>
      <c r="F208" s="169" t="s">
        <v>65</v>
      </c>
      <c r="G208" s="172">
        <v>9</v>
      </c>
      <c r="H208" s="169" t="s">
        <v>1185</v>
      </c>
    </row>
    <row r="209" spans="1:8" ht="18">
      <c r="A209" s="161">
        <v>45983</v>
      </c>
      <c r="B209" s="141" t="s">
        <v>40</v>
      </c>
      <c r="C209" s="142" t="s">
        <v>1099</v>
      </c>
      <c r="D209" s="141" t="s">
        <v>1092</v>
      </c>
      <c r="E209" s="143">
        <v>1.8159722222222221</v>
      </c>
      <c r="F209" s="141" t="s">
        <v>85</v>
      </c>
      <c r="G209" s="144">
        <v>3</v>
      </c>
      <c r="H209" s="162">
        <v>437</v>
      </c>
    </row>
    <row r="210" spans="1:8" ht="18">
      <c r="A210" s="151">
        <v>45983</v>
      </c>
      <c r="B210" s="152" t="s">
        <v>40</v>
      </c>
      <c r="C210" s="153" t="s">
        <v>1098</v>
      </c>
      <c r="D210" s="152" t="s">
        <v>1092</v>
      </c>
      <c r="E210" s="154">
        <v>1.760416666666667</v>
      </c>
      <c r="F210" s="152" t="s">
        <v>85</v>
      </c>
      <c r="G210" s="155">
        <v>6</v>
      </c>
      <c r="H210" s="173">
        <v>559</v>
      </c>
    </row>
    <row r="211" spans="1:8" ht="18">
      <c r="A211" s="151">
        <v>45983</v>
      </c>
      <c r="B211" s="152" t="s">
        <v>40</v>
      </c>
      <c r="C211" s="153" t="s">
        <v>1096</v>
      </c>
      <c r="D211" s="152" t="s">
        <v>1092</v>
      </c>
      <c r="E211" s="154">
        <v>1.5</v>
      </c>
      <c r="F211" s="152" t="s">
        <v>85</v>
      </c>
      <c r="G211" s="155">
        <v>10</v>
      </c>
      <c r="H211" s="173">
        <v>610</v>
      </c>
    </row>
    <row r="212" spans="1:8" ht="18">
      <c r="A212" s="151">
        <v>45983</v>
      </c>
      <c r="B212" s="152" t="s">
        <v>40</v>
      </c>
      <c r="C212" s="153" t="s">
        <v>1093</v>
      </c>
      <c r="D212" s="152" t="s">
        <v>1092</v>
      </c>
      <c r="E212" s="154">
        <v>1.447916666666667</v>
      </c>
      <c r="F212" s="152" t="s">
        <v>85</v>
      </c>
      <c r="G212" s="155">
        <v>4</v>
      </c>
      <c r="H212" s="173">
        <v>661</v>
      </c>
    </row>
    <row r="213" spans="1:8" ht="18">
      <c r="A213" s="140">
        <v>45983</v>
      </c>
      <c r="B213" s="141" t="s">
        <v>50</v>
      </c>
      <c r="C213" s="142" t="s">
        <v>1100</v>
      </c>
      <c r="D213" s="141" t="s">
        <v>1092</v>
      </c>
      <c r="E213" s="143">
        <v>1.305555555555556</v>
      </c>
      <c r="F213" s="141" t="s">
        <v>106</v>
      </c>
      <c r="G213" s="144">
        <v>6</v>
      </c>
      <c r="H213" s="145">
        <v>539</v>
      </c>
    </row>
    <row r="214" spans="1:8" ht="18">
      <c r="A214" s="151">
        <v>45983</v>
      </c>
      <c r="B214" s="152" t="s">
        <v>50</v>
      </c>
      <c r="C214" s="153" t="s">
        <v>1106</v>
      </c>
      <c r="D214" s="152" t="s">
        <v>1092</v>
      </c>
      <c r="E214" s="154">
        <v>1.8263888888888891</v>
      </c>
      <c r="F214" s="152" t="s">
        <v>106</v>
      </c>
      <c r="G214" s="155">
        <v>9</v>
      </c>
      <c r="H214" s="173">
        <v>539</v>
      </c>
    </row>
    <row r="215" spans="1:8" ht="18">
      <c r="A215" s="151">
        <v>45983</v>
      </c>
      <c r="B215" s="152" t="s">
        <v>50</v>
      </c>
      <c r="C215" s="153" t="s">
        <v>1101</v>
      </c>
      <c r="D215" s="152" t="s">
        <v>1092</v>
      </c>
      <c r="E215" s="154">
        <v>1.427083333333333</v>
      </c>
      <c r="F215" s="152" t="s">
        <v>106</v>
      </c>
      <c r="G215" s="155">
        <v>3</v>
      </c>
      <c r="H215" s="173">
        <v>539</v>
      </c>
    </row>
    <row r="216" spans="1:8" ht="18">
      <c r="A216" s="151">
        <v>45983</v>
      </c>
      <c r="B216" s="152" t="s">
        <v>50</v>
      </c>
      <c r="C216" s="153" t="s">
        <v>1104</v>
      </c>
      <c r="D216" s="152" t="s">
        <v>1092</v>
      </c>
      <c r="E216" s="154">
        <v>1.6875</v>
      </c>
      <c r="F216" s="152" t="s">
        <v>106</v>
      </c>
      <c r="G216" s="155">
        <v>1</v>
      </c>
      <c r="H216" s="173">
        <v>539</v>
      </c>
    </row>
    <row r="217" spans="1:8" ht="18">
      <c r="A217" s="151">
        <v>45983</v>
      </c>
      <c r="B217" s="152" t="s">
        <v>50</v>
      </c>
      <c r="C217" s="153" t="s">
        <v>1102</v>
      </c>
      <c r="D217" s="152" t="s">
        <v>1092</v>
      </c>
      <c r="E217" s="154">
        <v>1.375</v>
      </c>
      <c r="F217" s="152" t="s">
        <v>106</v>
      </c>
      <c r="G217" s="155">
        <v>9</v>
      </c>
      <c r="H217" s="173">
        <v>539</v>
      </c>
    </row>
    <row r="218" spans="1:8" ht="18">
      <c r="A218" s="151">
        <v>45983</v>
      </c>
      <c r="B218" s="152" t="s">
        <v>50</v>
      </c>
      <c r="C218" s="153" t="s">
        <v>1103</v>
      </c>
      <c r="D218" s="152" t="s">
        <v>1092</v>
      </c>
      <c r="E218" s="154">
        <v>1.5</v>
      </c>
      <c r="F218" s="152" t="s">
        <v>106</v>
      </c>
      <c r="G218" s="155">
        <v>1</v>
      </c>
      <c r="H218" s="173">
        <v>589</v>
      </c>
    </row>
    <row r="219" spans="1:8" ht="18">
      <c r="A219" s="151">
        <v>45983</v>
      </c>
      <c r="B219" s="152" t="s">
        <v>50</v>
      </c>
      <c r="C219" s="153" t="s">
        <v>1105</v>
      </c>
      <c r="D219" s="152" t="s">
        <v>1092</v>
      </c>
      <c r="E219" s="154">
        <v>1.5659722222222221</v>
      </c>
      <c r="F219" s="152" t="s">
        <v>106</v>
      </c>
      <c r="G219" s="155">
        <v>9</v>
      </c>
      <c r="H219" s="173">
        <v>589</v>
      </c>
    </row>
    <row r="220" spans="1:8" ht="18">
      <c r="A220" s="140">
        <v>45983</v>
      </c>
      <c r="B220" s="141" t="s">
        <v>428</v>
      </c>
      <c r="C220" s="142" t="s">
        <v>1187</v>
      </c>
      <c r="D220" s="141" t="s">
        <v>1092</v>
      </c>
      <c r="E220" s="143">
        <v>1.663194444444444</v>
      </c>
      <c r="F220" s="141" t="s">
        <v>406</v>
      </c>
      <c r="G220" s="144">
        <v>4</v>
      </c>
      <c r="H220" s="145">
        <v>649</v>
      </c>
    </row>
    <row r="221" spans="1:8" ht="18">
      <c r="A221" s="179">
        <v>45983</v>
      </c>
      <c r="B221" s="131" t="s">
        <v>25</v>
      </c>
      <c r="C221" s="132" t="s">
        <v>1147</v>
      </c>
      <c r="D221" s="131" t="s">
        <v>1092</v>
      </c>
      <c r="E221" s="133">
        <v>1.6111111111111109</v>
      </c>
      <c r="F221" s="131" t="s">
        <v>27</v>
      </c>
      <c r="G221" s="134">
        <v>5</v>
      </c>
      <c r="H221" s="180">
        <v>728</v>
      </c>
    </row>
    <row r="222" spans="1:8" ht="18">
      <c r="A222" s="140">
        <v>45983</v>
      </c>
      <c r="B222" s="141" t="s">
        <v>404</v>
      </c>
      <c r="C222" s="142" t="s">
        <v>1109</v>
      </c>
      <c r="D222" s="141" t="s">
        <v>1092</v>
      </c>
      <c r="E222" s="143">
        <v>1.274305555555556</v>
      </c>
      <c r="F222" s="141" t="s">
        <v>406</v>
      </c>
      <c r="G222" s="144">
        <v>5</v>
      </c>
      <c r="H222" s="145">
        <v>745</v>
      </c>
    </row>
    <row r="223" spans="1:8" ht="18">
      <c r="A223" s="140">
        <v>45983</v>
      </c>
      <c r="B223" s="141" t="s">
        <v>60</v>
      </c>
      <c r="C223" s="142" t="s">
        <v>1118</v>
      </c>
      <c r="D223" s="141" t="s">
        <v>1092</v>
      </c>
      <c r="E223" s="143">
        <v>1.8159722222222221</v>
      </c>
      <c r="F223" s="141" t="s">
        <v>65</v>
      </c>
      <c r="G223" s="144">
        <v>4</v>
      </c>
      <c r="H223" s="141" t="s">
        <v>1115</v>
      </c>
    </row>
    <row r="224" spans="1:8" ht="18">
      <c r="A224" s="151">
        <v>45983</v>
      </c>
      <c r="B224" s="152" t="s">
        <v>60</v>
      </c>
      <c r="C224" s="153" t="s">
        <v>1119</v>
      </c>
      <c r="D224" s="152" t="s">
        <v>1092</v>
      </c>
      <c r="E224" s="154">
        <v>1.2986111111111109</v>
      </c>
      <c r="F224" s="152" t="s">
        <v>92</v>
      </c>
      <c r="G224" s="155">
        <v>9</v>
      </c>
      <c r="H224" s="152" t="s">
        <v>84</v>
      </c>
    </row>
    <row r="225" spans="1:8" ht="18">
      <c r="A225" s="146">
        <v>45983</v>
      </c>
      <c r="B225" s="147" t="s">
        <v>60</v>
      </c>
      <c r="C225" s="148" t="s">
        <v>1119</v>
      </c>
      <c r="D225" s="147" t="s">
        <v>1092</v>
      </c>
      <c r="E225" s="149">
        <v>1.2986111111111109</v>
      </c>
      <c r="F225" s="147" t="s">
        <v>62</v>
      </c>
      <c r="G225" s="150">
        <v>9</v>
      </c>
      <c r="H225" s="147" t="s">
        <v>84</v>
      </c>
    </row>
    <row r="226" spans="1:8" ht="18">
      <c r="A226" s="146">
        <v>45983</v>
      </c>
      <c r="B226" s="147" t="s">
        <v>60</v>
      </c>
      <c r="C226" s="148" t="s">
        <v>1119</v>
      </c>
      <c r="D226" s="147" t="s">
        <v>1092</v>
      </c>
      <c r="E226" s="149">
        <v>1.2986111111111109</v>
      </c>
      <c r="F226" s="147" t="s">
        <v>65</v>
      </c>
      <c r="G226" s="150">
        <v>9</v>
      </c>
      <c r="H226" s="147" t="s">
        <v>1154</v>
      </c>
    </row>
    <row r="227" spans="1:8" ht="18">
      <c r="A227" s="151">
        <v>45983</v>
      </c>
      <c r="B227" s="152" t="s">
        <v>60</v>
      </c>
      <c r="C227" s="153" t="s">
        <v>1122</v>
      </c>
      <c r="D227" s="152" t="s">
        <v>1092</v>
      </c>
      <c r="E227" s="154">
        <v>1.6840277777777779</v>
      </c>
      <c r="F227" s="152" t="s">
        <v>92</v>
      </c>
      <c r="G227" s="155">
        <v>9</v>
      </c>
      <c r="H227" s="152" t="s">
        <v>84</v>
      </c>
    </row>
    <row r="228" spans="1:8" ht="18">
      <c r="A228" s="146">
        <v>45983</v>
      </c>
      <c r="B228" s="147" t="s">
        <v>60</v>
      </c>
      <c r="C228" s="148" t="s">
        <v>1122</v>
      </c>
      <c r="D228" s="147" t="s">
        <v>1092</v>
      </c>
      <c r="E228" s="149">
        <v>1.6840277777777779</v>
      </c>
      <c r="F228" s="147" t="s">
        <v>62</v>
      </c>
      <c r="G228" s="150">
        <v>9</v>
      </c>
      <c r="H228" s="147" t="s">
        <v>84</v>
      </c>
    </row>
    <row r="229" spans="1:8" ht="18">
      <c r="A229" s="146">
        <v>45983</v>
      </c>
      <c r="B229" s="147" t="s">
        <v>60</v>
      </c>
      <c r="C229" s="148" t="s">
        <v>1122</v>
      </c>
      <c r="D229" s="147" t="s">
        <v>1092</v>
      </c>
      <c r="E229" s="149">
        <v>1.6840277777777779</v>
      </c>
      <c r="F229" s="147" t="s">
        <v>65</v>
      </c>
      <c r="G229" s="150">
        <v>9</v>
      </c>
      <c r="H229" s="147" t="s">
        <v>1154</v>
      </c>
    </row>
    <row r="230" spans="1:8" ht="18">
      <c r="A230" s="151">
        <v>45983</v>
      </c>
      <c r="B230" s="152" t="s">
        <v>60</v>
      </c>
      <c r="C230" s="153" t="s">
        <v>1125</v>
      </c>
      <c r="D230" s="152" t="s">
        <v>1092</v>
      </c>
      <c r="E230" s="154">
        <v>1.836805555555556</v>
      </c>
      <c r="F230" s="152" t="s">
        <v>92</v>
      </c>
      <c r="G230" s="155">
        <v>9</v>
      </c>
      <c r="H230" s="152" t="s">
        <v>84</v>
      </c>
    </row>
    <row r="231" spans="1:8" ht="18">
      <c r="A231" s="146">
        <v>45983</v>
      </c>
      <c r="B231" s="147" t="s">
        <v>60</v>
      </c>
      <c r="C231" s="148" t="s">
        <v>1125</v>
      </c>
      <c r="D231" s="147" t="s">
        <v>1092</v>
      </c>
      <c r="E231" s="149">
        <v>1.836805555555556</v>
      </c>
      <c r="F231" s="147" t="s">
        <v>62</v>
      </c>
      <c r="G231" s="150">
        <v>9</v>
      </c>
      <c r="H231" s="147" t="s">
        <v>84</v>
      </c>
    </row>
    <row r="232" spans="1:8" ht="18">
      <c r="A232" s="146">
        <v>45983</v>
      </c>
      <c r="B232" s="147" t="s">
        <v>60</v>
      </c>
      <c r="C232" s="148" t="s">
        <v>1125</v>
      </c>
      <c r="D232" s="147" t="s">
        <v>1092</v>
      </c>
      <c r="E232" s="149">
        <v>1.836805555555556</v>
      </c>
      <c r="F232" s="147" t="s">
        <v>65</v>
      </c>
      <c r="G232" s="150">
        <v>9</v>
      </c>
      <c r="H232" s="147" t="s">
        <v>1154</v>
      </c>
    </row>
    <row r="233" spans="1:8" ht="18">
      <c r="A233" s="151">
        <v>45983</v>
      </c>
      <c r="B233" s="152" t="s">
        <v>60</v>
      </c>
      <c r="C233" s="153" t="s">
        <v>1127</v>
      </c>
      <c r="D233" s="152" t="s">
        <v>1092</v>
      </c>
      <c r="E233" s="154">
        <v>1.4826388888888891</v>
      </c>
      <c r="F233" s="152" t="s">
        <v>92</v>
      </c>
      <c r="G233" s="155">
        <v>9</v>
      </c>
      <c r="H233" s="152" t="s">
        <v>84</v>
      </c>
    </row>
    <row r="234" spans="1:8" ht="18">
      <c r="A234" s="146">
        <v>45983</v>
      </c>
      <c r="B234" s="147" t="s">
        <v>60</v>
      </c>
      <c r="C234" s="148" t="s">
        <v>1127</v>
      </c>
      <c r="D234" s="147" t="s">
        <v>1092</v>
      </c>
      <c r="E234" s="149">
        <v>1.4826388888888891</v>
      </c>
      <c r="F234" s="147" t="s">
        <v>62</v>
      </c>
      <c r="G234" s="150">
        <v>9</v>
      </c>
      <c r="H234" s="147" t="s">
        <v>84</v>
      </c>
    </row>
    <row r="235" spans="1:8" ht="18">
      <c r="A235" s="146">
        <v>45983</v>
      </c>
      <c r="B235" s="147" t="s">
        <v>60</v>
      </c>
      <c r="C235" s="148" t="s">
        <v>1127</v>
      </c>
      <c r="D235" s="147" t="s">
        <v>1092</v>
      </c>
      <c r="E235" s="149">
        <v>1.4826388888888891</v>
      </c>
      <c r="F235" s="147" t="s">
        <v>65</v>
      </c>
      <c r="G235" s="150">
        <v>9</v>
      </c>
      <c r="H235" s="147" t="s">
        <v>1154</v>
      </c>
    </row>
    <row r="236" spans="1:8" ht="18">
      <c r="A236" s="151">
        <v>45983</v>
      </c>
      <c r="B236" s="152" t="s">
        <v>60</v>
      </c>
      <c r="C236" s="153" t="s">
        <v>1116</v>
      </c>
      <c r="D236" s="152" t="s">
        <v>1092</v>
      </c>
      <c r="E236" s="154">
        <v>1.760416666666667</v>
      </c>
      <c r="F236" s="152" t="s">
        <v>79</v>
      </c>
      <c r="G236" s="155">
        <v>4</v>
      </c>
      <c r="H236" s="152" t="s">
        <v>1156</v>
      </c>
    </row>
    <row r="237" spans="1:8" ht="18">
      <c r="A237" s="146">
        <v>45983</v>
      </c>
      <c r="B237" s="147" t="s">
        <v>60</v>
      </c>
      <c r="C237" s="148" t="s">
        <v>1116</v>
      </c>
      <c r="D237" s="147" t="s">
        <v>1092</v>
      </c>
      <c r="E237" s="149">
        <v>1.760416666666667</v>
      </c>
      <c r="F237" s="147" t="s">
        <v>65</v>
      </c>
      <c r="G237" s="150">
        <v>4</v>
      </c>
      <c r="H237" s="147" t="s">
        <v>1156</v>
      </c>
    </row>
    <row r="238" spans="1:8" ht="18">
      <c r="A238" s="151">
        <v>45983</v>
      </c>
      <c r="B238" s="152" t="s">
        <v>60</v>
      </c>
      <c r="C238" s="153" t="s">
        <v>1114</v>
      </c>
      <c r="D238" s="152" t="s">
        <v>1092</v>
      </c>
      <c r="E238" s="154">
        <v>1.5</v>
      </c>
      <c r="F238" s="152" t="s">
        <v>79</v>
      </c>
      <c r="G238" s="155">
        <v>4</v>
      </c>
      <c r="H238" s="152" t="s">
        <v>1156</v>
      </c>
    </row>
    <row r="239" spans="1:8" ht="18">
      <c r="A239" s="146">
        <v>45983</v>
      </c>
      <c r="B239" s="147" t="s">
        <v>60</v>
      </c>
      <c r="C239" s="148" t="s">
        <v>1114</v>
      </c>
      <c r="D239" s="147" t="s">
        <v>1092</v>
      </c>
      <c r="E239" s="149">
        <v>1.5</v>
      </c>
      <c r="F239" s="147" t="s">
        <v>65</v>
      </c>
      <c r="G239" s="150">
        <v>4</v>
      </c>
      <c r="H239" s="147" t="s">
        <v>1156</v>
      </c>
    </row>
    <row r="240" spans="1:8" ht="18">
      <c r="A240" s="140">
        <v>45983</v>
      </c>
      <c r="B240" s="141" t="s">
        <v>77</v>
      </c>
      <c r="C240" s="142" t="s">
        <v>1128</v>
      </c>
      <c r="D240" s="141" t="s">
        <v>1092</v>
      </c>
      <c r="E240" s="143">
        <v>1.166666666666667</v>
      </c>
      <c r="F240" s="141" t="s">
        <v>79</v>
      </c>
      <c r="G240" s="144">
        <v>9</v>
      </c>
      <c r="H240" s="141" t="s">
        <v>1176</v>
      </c>
    </row>
    <row r="241" spans="1:8" ht="18">
      <c r="A241" s="151">
        <v>45983</v>
      </c>
      <c r="B241" s="152" t="s">
        <v>77</v>
      </c>
      <c r="C241" s="153" t="s">
        <v>1131</v>
      </c>
      <c r="D241" s="152" t="s">
        <v>1092</v>
      </c>
      <c r="E241" s="154">
        <v>1.9201388888888891</v>
      </c>
      <c r="F241" s="152" t="s">
        <v>79</v>
      </c>
      <c r="G241" s="155">
        <v>9</v>
      </c>
      <c r="H241" s="152" t="s">
        <v>1153</v>
      </c>
    </row>
    <row r="242" spans="1:8" ht="18">
      <c r="A242" s="156">
        <v>45983</v>
      </c>
      <c r="B242" s="157" t="s">
        <v>77</v>
      </c>
      <c r="C242" s="158" t="s">
        <v>1130</v>
      </c>
      <c r="D242" s="157" t="s">
        <v>1092</v>
      </c>
      <c r="E242" s="159">
        <v>1.541666666666667</v>
      </c>
      <c r="F242" s="157" t="s">
        <v>79</v>
      </c>
      <c r="G242" s="160">
        <v>9</v>
      </c>
      <c r="H242" s="157" t="s">
        <v>1153</v>
      </c>
    </row>
    <row r="243" spans="1:8" ht="18">
      <c r="A243" s="161">
        <v>45984</v>
      </c>
      <c r="B243" s="141" t="s">
        <v>40</v>
      </c>
      <c r="C243" s="142" t="s">
        <v>1098</v>
      </c>
      <c r="D243" s="141" t="s">
        <v>1092</v>
      </c>
      <c r="E243" s="143">
        <v>1.760416666666667</v>
      </c>
      <c r="F243" s="141" t="s">
        <v>42</v>
      </c>
      <c r="G243" s="144">
        <v>5</v>
      </c>
      <c r="H243" s="162">
        <v>345</v>
      </c>
    </row>
    <row r="244" spans="1:8" ht="18">
      <c r="A244" s="146">
        <v>45984</v>
      </c>
      <c r="B244" s="147" t="s">
        <v>40</v>
      </c>
      <c r="C244" s="148" t="s">
        <v>1098</v>
      </c>
      <c r="D244" s="147" t="s">
        <v>1092</v>
      </c>
      <c r="E244" s="149">
        <v>1.760416666666667</v>
      </c>
      <c r="F244" s="147" t="s">
        <v>45</v>
      </c>
      <c r="G244" s="150">
        <v>5</v>
      </c>
      <c r="H244" s="163">
        <v>498</v>
      </c>
    </row>
    <row r="245" spans="1:8" ht="18">
      <c r="A245" s="146">
        <v>45984</v>
      </c>
      <c r="B245" s="147" t="s">
        <v>40</v>
      </c>
      <c r="C245" s="148" t="s">
        <v>1098</v>
      </c>
      <c r="D245" s="147" t="s">
        <v>1092</v>
      </c>
      <c r="E245" s="149">
        <v>1.760416666666667</v>
      </c>
      <c r="F245" s="147" t="s">
        <v>48</v>
      </c>
      <c r="G245" s="150">
        <v>5</v>
      </c>
      <c r="H245" s="163">
        <v>916</v>
      </c>
    </row>
    <row r="246" spans="1:8" ht="18">
      <c r="A246" s="151">
        <v>45984</v>
      </c>
      <c r="B246" s="152" t="s">
        <v>40</v>
      </c>
      <c r="C246" s="153" t="s">
        <v>1099</v>
      </c>
      <c r="D246" s="152" t="s">
        <v>1092</v>
      </c>
      <c r="E246" s="154">
        <v>1.8159722222222221</v>
      </c>
      <c r="F246" s="152" t="s">
        <v>42</v>
      </c>
      <c r="G246" s="155">
        <v>10</v>
      </c>
      <c r="H246" s="173">
        <v>345</v>
      </c>
    </row>
    <row r="247" spans="1:8" ht="18">
      <c r="A247" s="146">
        <v>45984</v>
      </c>
      <c r="B247" s="147" t="s">
        <v>40</v>
      </c>
      <c r="C247" s="148" t="s">
        <v>1099</v>
      </c>
      <c r="D247" s="147" t="s">
        <v>1092</v>
      </c>
      <c r="E247" s="149">
        <v>1.8159722222222221</v>
      </c>
      <c r="F247" s="147" t="s">
        <v>45</v>
      </c>
      <c r="G247" s="150">
        <v>10</v>
      </c>
      <c r="H247" s="163">
        <v>498</v>
      </c>
    </row>
    <row r="248" spans="1:8" ht="18">
      <c r="A248" s="146">
        <v>45984</v>
      </c>
      <c r="B248" s="147" t="s">
        <v>40</v>
      </c>
      <c r="C248" s="148" t="s">
        <v>1099</v>
      </c>
      <c r="D248" s="147" t="s">
        <v>1092</v>
      </c>
      <c r="E248" s="149">
        <v>1.8159722222222221</v>
      </c>
      <c r="F248" s="147" t="s">
        <v>48</v>
      </c>
      <c r="G248" s="150">
        <v>10</v>
      </c>
      <c r="H248" s="163">
        <v>916</v>
      </c>
    </row>
    <row r="249" spans="1:8" ht="18">
      <c r="A249" s="151">
        <v>45984</v>
      </c>
      <c r="B249" s="152" t="s">
        <v>40</v>
      </c>
      <c r="C249" s="153" t="s">
        <v>1093</v>
      </c>
      <c r="D249" s="152" t="s">
        <v>1092</v>
      </c>
      <c r="E249" s="154">
        <v>1.447916666666667</v>
      </c>
      <c r="F249" s="152" t="s">
        <v>42</v>
      </c>
      <c r="G249" s="155">
        <v>7</v>
      </c>
      <c r="H249" s="173">
        <v>406</v>
      </c>
    </row>
    <row r="250" spans="1:8" ht="18">
      <c r="A250" s="146">
        <v>45984</v>
      </c>
      <c r="B250" s="147" t="s">
        <v>40</v>
      </c>
      <c r="C250" s="148" t="s">
        <v>1093</v>
      </c>
      <c r="D250" s="147" t="s">
        <v>1092</v>
      </c>
      <c r="E250" s="149">
        <v>1.447916666666667</v>
      </c>
      <c r="F250" s="147" t="s">
        <v>45</v>
      </c>
      <c r="G250" s="150">
        <v>7</v>
      </c>
      <c r="H250" s="163">
        <v>559</v>
      </c>
    </row>
    <row r="251" spans="1:8" ht="18">
      <c r="A251" s="146">
        <v>45984</v>
      </c>
      <c r="B251" s="147" t="s">
        <v>40</v>
      </c>
      <c r="C251" s="148" t="s">
        <v>1093</v>
      </c>
      <c r="D251" s="147" t="s">
        <v>1092</v>
      </c>
      <c r="E251" s="149">
        <v>1.447916666666667</v>
      </c>
      <c r="F251" s="147" t="s">
        <v>48</v>
      </c>
      <c r="G251" s="150">
        <v>7</v>
      </c>
      <c r="H251" s="163">
        <v>916</v>
      </c>
    </row>
    <row r="252" spans="1:8" ht="18">
      <c r="A252" s="151">
        <v>45984</v>
      </c>
      <c r="B252" s="152" t="s">
        <v>40</v>
      </c>
      <c r="C252" s="153" t="s">
        <v>1096</v>
      </c>
      <c r="D252" s="152" t="s">
        <v>1092</v>
      </c>
      <c r="E252" s="154">
        <v>1.5</v>
      </c>
      <c r="F252" s="152" t="s">
        <v>42</v>
      </c>
      <c r="G252" s="155">
        <v>6</v>
      </c>
      <c r="H252" s="173">
        <v>406</v>
      </c>
    </row>
    <row r="253" spans="1:8" ht="18">
      <c r="A253" s="146">
        <v>45984</v>
      </c>
      <c r="B253" s="147" t="s">
        <v>40</v>
      </c>
      <c r="C253" s="148" t="s">
        <v>1096</v>
      </c>
      <c r="D253" s="147" t="s">
        <v>1092</v>
      </c>
      <c r="E253" s="149">
        <v>1.5</v>
      </c>
      <c r="F253" s="147" t="s">
        <v>45</v>
      </c>
      <c r="G253" s="150">
        <v>6</v>
      </c>
      <c r="H253" s="163">
        <v>559</v>
      </c>
    </row>
    <row r="254" spans="1:8" ht="18">
      <c r="A254" s="146">
        <v>45984</v>
      </c>
      <c r="B254" s="147" t="s">
        <v>40</v>
      </c>
      <c r="C254" s="148" t="s">
        <v>1096</v>
      </c>
      <c r="D254" s="147" t="s">
        <v>1092</v>
      </c>
      <c r="E254" s="149">
        <v>1.5</v>
      </c>
      <c r="F254" s="147" t="s">
        <v>48</v>
      </c>
      <c r="G254" s="150">
        <v>6</v>
      </c>
      <c r="H254" s="163">
        <v>916</v>
      </c>
    </row>
    <row r="255" spans="1:8" ht="18">
      <c r="A255" s="140">
        <v>45984</v>
      </c>
      <c r="B255" s="141" t="s">
        <v>404</v>
      </c>
      <c r="C255" s="142" t="s">
        <v>1191</v>
      </c>
      <c r="D255" s="141" t="s">
        <v>1092</v>
      </c>
      <c r="E255" s="143">
        <v>1.586805555555556</v>
      </c>
      <c r="F255" s="141" t="s">
        <v>406</v>
      </c>
      <c r="G255" s="144">
        <v>3</v>
      </c>
      <c r="H255" s="145">
        <v>350</v>
      </c>
    </row>
    <row r="256" spans="1:8" ht="18">
      <c r="A256" s="140">
        <v>45984</v>
      </c>
      <c r="B256" s="141" t="s">
        <v>50</v>
      </c>
      <c r="C256" s="142" t="s">
        <v>1104</v>
      </c>
      <c r="D256" s="141" t="s">
        <v>1092</v>
      </c>
      <c r="E256" s="143">
        <v>1.6875</v>
      </c>
      <c r="F256" s="141" t="s">
        <v>52</v>
      </c>
      <c r="G256" s="144">
        <v>5</v>
      </c>
      <c r="H256" s="145">
        <v>369</v>
      </c>
    </row>
    <row r="257" spans="1:8" ht="18">
      <c r="A257" s="146">
        <v>45984</v>
      </c>
      <c r="B257" s="147" t="s">
        <v>50</v>
      </c>
      <c r="C257" s="148" t="s">
        <v>1104</v>
      </c>
      <c r="D257" s="147" t="s">
        <v>1092</v>
      </c>
      <c r="E257" s="149">
        <v>1.6875</v>
      </c>
      <c r="F257" s="147" t="s">
        <v>55</v>
      </c>
      <c r="G257" s="150">
        <v>5</v>
      </c>
      <c r="H257" s="163">
        <v>469</v>
      </c>
    </row>
    <row r="258" spans="1:8" ht="18">
      <c r="A258" s="146">
        <v>45984</v>
      </c>
      <c r="B258" s="147" t="s">
        <v>50</v>
      </c>
      <c r="C258" s="148" t="s">
        <v>1104</v>
      </c>
      <c r="D258" s="147" t="s">
        <v>1092</v>
      </c>
      <c r="E258" s="149">
        <v>1.6875</v>
      </c>
      <c r="F258" s="147" t="s">
        <v>58</v>
      </c>
      <c r="G258" s="150">
        <v>5</v>
      </c>
      <c r="H258" s="163">
        <v>559</v>
      </c>
    </row>
    <row r="259" spans="1:8" ht="18">
      <c r="A259" s="151">
        <v>45984</v>
      </c>
      <c r="B259" s="152" t="s">
        <v>50</v>
      </c>
      <c r="C259" s="153" t="s">
        <v>1106</v>
      </c>
      <c r="D259" s="152" t="s">
        <v>1092</v>
      </c>
      <c r="E259" s="154">
        <v>1.8263888888888891</v>
      </c>
      <c r="F259" s="152" t="s">
        <v>52</v>
      </c>
      <c r="G259" s="155">
        <v>9</v>
      </c>
      <c r="H259" s="173">
        <v>409</v>
      </c>
    </row>
    <row r="260" spans="1:8" ht="18">
      <c r="A260" s="146">
        <v>45984</v>
      </c>
      <c r="B260" s="147" t="s">
        <v>50</v>
      </c>
      <c r="C260" s="148" t="s">
        <v>1106</v>
      </c>
      <c r="D260" s="147" t="s">
        <v>1092</v>
      </c>
      <c r="E260" s="149">
        <v>1.8263888888888891</v>
      </c>
      <c r="F260" s="147" t="s">
        <v>55</v>
      </c>
      <c r="G260" s="150">
        <v>9</v>
      </c>
      <c r="H260" s="163">
        <v>509</v>
      </c>
    </row>
    <row r="261" spans="1:8" ht="18">
      <c r="A261" s="146">
        <v>45984</v>
      </c>
      <c r="B261" s="147" t="s">
        <v>50</v>
      </c>
      <c r="C261" s="148" t="s">
        <v>1106</v>
      </c>
      <c r="D261" s="147" t="s">
        <v>1092</v>
      </c>
      <c r="E261" s="149">
        <v>1.8263888888888891</v>
      </c>
      <c r="F261" s="147" t="s">
        <v>58</v>
      </c>
      <c r="G261" s="150">
        <v>9</v>
      </c>
      <c r="H261" s="163">
        <v>599</v>
      </c>
    </row>
    <row r="262" spans="1:8" ht="18">
      <c r="A262" s="151">
        <v>45984</v>
      </c>
      <c r="B262" s="152" t="s">
        <v>50</v>
      </c>
      <c r="C262" s="153" t="s">
        <v>1101</v>
      </c>
      <c r="D262" s="152" t="s">
        <v>1092</v>
      </c>
      <c r="E262" s="154">
        <v>1.427083333333333</v>
      </c>
      <c r="F262" s="152" t="s">
        <v>52</v>
      </c>
      <c r="G262" s="155">
        <v>1</v>
      </c>
      <c r="H262" s="173">
        <v>409</v>
      </c>
    </row>
    <row r="263" spans="1:8" ht="18">
      <c r="A263" s="146">
        <v>45984</v>
      </c>
      <c r="B263" s="147" t="s">
        <v>50</v>
      </c>
      <c r="C263" s="148" t="s">
        <v>1101</v>
      </c>
      <c r="D263" s="147" t="s">
        <v>1092</v>
      </c>
      <c r="E263" s="149">
        <v>1.427083333333333</v>
      </c>
      <c r="F263" s="147" t="s">
        <v>55</v>
      </c>
      <c r="G263" s="150">
        <v>1</v>
      </c>
      <c r="H263" s="163">
        <v>509</v>
      </c>
    </row>
    <row r="264" spans="1:8" ht="18">
      <c r="A264" s="146">
        <v>45984</v>
      </c>
      <c r="B264" s="147" t="s">
        <v>50</v>
      </c>
      <c r="C264" s="148" t="s">
        <v>1101</v>
      </c>
      <c r="D264" s="147" t="s">
        <v>1092</v>
      </c>
      <c r="E264" s="149">
        <v>1.427083333333333</v>
      </c>
      <c r="F264" s="147" t="s">
        <v>58</v>
      </c>
      <c r="G264" s="150">
        <v>1</v>
      </c>
      <c r="H264" s="163">
        <v>599</v>
      </c>
    </row>
    <row r="265" spans="1:8" ht="18">
      <c r="A265" s="151">
        <v>45984</v>
      </c>
      <c r="B265" s="152" t="s">
        <v>50</v>
      </c>
      <c r="C265" s="153" t="s">
        <v>1102</v>
      </c>
      <c r="D265" s="152" t="s">
        <v>1092</v>
      </c>
      <c r="E265" s="154">
        <v>1.375</v>
      </c>
      <c r="F265" s="152" t="s">
        <v>52</v>
      </c>
      <c r="G265" s="155">
        <v>4</v>
      </c>
      <c r="H265" s="173">
        <v>409</v>
      </c>
    </row>
    <row r="266" spans="1:8" ht="18">
      <c r="A266" s="146">
        <v>45984</v>
      </c>
      <c r="B266" s="147" t="s">
        <v>50</v>
      </c>
      <c r="C266" s="148" t="s">
        <v>1102</v>
      </c>
      <c r="D266" s="147" t="s">
        <v>1092</v>
      </c>
      <c r="E266" s="149">
        <v>1.375</v>
      </c>
      <c r="F266" s="147" t="s">
        <v>55</v>
      </c>
      <c r="G266" s="150">
        <v>4</v>
      </c>
      <c r="H266" s="163">
        <v>509</v>
      </c>
    </row>
    <row r="267" spans="1:8" ht="18">
      <c r="A267" s="146">
        <v>45984</v>
      </c>
      <c r="B267" s="147" t="s">
        <v>50</v>
      </c>
      <c r="C267" s="148" t="s">
        <v>1102</v>
      </c>
      <c r="D267" s="147" t="s">
        <v>1092</v>
      </c>
      <c r="E267" s="149">
        <v>1.375</v>
      </c>
      <c r="F267" s="147" t="s">
        <v>58</v>
      </c>
      <c r="G267" s="150">
        <v>4</v>
      </c>
      <c r="H267" s="163">
        <v>599</v>
      </c>
    </row>
    <row r="268" spans="1:8" ht="18">
      <c r="A268" s="151">
        <v>45984</v>
      </c>
      <c r="B268" s="152" t="s">
        <v>50</v>
      </c>
      <c r="C268" s="153" t="s">
        <v>1100</v>
      </c>
      <c r="D268" s="152" t="s">
        <v>1092</v>
      </c>
      <c r="E268" s="154">
        <v>1.305555555555556</v>
      </c>
      <c r="F268" s="152" t="s">
        <v>52</v>
      </c>
      <c r="G268" s="155">
        <v>9</v>
      </c>
      <c r="H268" s="173">
        <v>449</v>
      </c>
    </row>
    <row r="269" spans="1:8" ht="18">
      <c r="A269" s="146">
        <v>45984</v>
      </c>
      <c r="B269" s="147" t="s">
        <v>50</v>
      </c>
      <c r="C269" s="148" t="s">
        <v>1100</v>
      </c>
      <c r="D269" s="147" t="s">
        <v>1092</v>
      </c>
      <c r="E269" s="149">
        <v>1.305555555555556</v>
      </c>
      <c r="F269" s="147" t="s">
        <v>55</v>
      </c>
      <c r="G269" s="150">
        <v>9</v>
      </c>
      <c r="H269" s="163">
        <v>549</v>
      </c>
    </row>
    <row r="270" spans="1:8" ht="18">
      <c r="A270" s="146">
        <v>45984</v>
      </c>
      <c r="B270" s="147" t="s">
        <v>50</v>
      </c>
      <c r="C270" s="148" t="s">
        <v>1100</v>
      </c>
      <c r="D270" s="147" t="s">
        <v>1092</v>
      </c>
      <c r="E270" s="149">
        <v>1.305555555555556</v>
      </c>
      <c r="F270" s="147" t="s">
        <v>58</v>
      </c>
      <c r="G270" s="150">
        <v>9</v>
      </c>
      <c r="H270" s="163">
        <v>639</v>
      </c>
    </row>
    <row r="271" spans="1:8" ht="18">
      <c r="A271" s="151">
        <v>45984</v>
      </c>
      <c r="B271" s="152" t="s">
        <v>50</v>
      </c>
      <c r="C271" s="153" t="s">
        <v>1105</v>
      </c>
      <c r="D271" s="152" t="s">
        <v>1092</v>
      </c>
      <c r="E271" s="154">
        <v>1.5659722222222221</v>
      </c>
      <c r="F271" s="152" t="s">
        <v>52</v>
      </c>
      <c r="G271" s="155">
        <v>9</v>
      </c>
      <c r="H271" s="173">
        <v>449</v>
      </c>
    </row>
    <row r="272" spans="1:8" ht="18">
      <c r="A272" s="146">
        <v>45984</v>
      </c>
      <c r="B272" s="147" t="s">
        <v>50</v>
      </c>
      <c r="C272" s="148" t="s">
        <v>1105</v>
      </c>
      <c r="D272" s="147" t="s">
        <v>1092</v>
      </c>
      <c r="E272" s="149">
        <v>1.5659722222222221</v>
      </c>
      <c r="F272" s="147" t="s">
        <v>55</v>
      </c>
      <c r="G272" s="150">
        <v>9</v>
      </c>
      <c r="H272" s="163">
        <v>549</v>
      </c>
    </row>
    <row r="273" spans="1:8" ht="18">
      <c r="A273" s="146">
        <v>45984</v>
      </c>
      <c r="B273" s="147" t="s">
        <v>50</v>
      </c>
      <c r="C273" s="148" t="s">
        <v>1105</v>
      </c>
      <c r="D273" s="147" t="s">
        <v>1092</v>
      </c>
      <c r="E273" s="149">
        <v>1.5659722222222221</v>
      </c>
      <c r="F273" s="147" t="s">
        <v>58</v>
      </c>
      <c r="G273" s="150">
        <v>9</v>
      </c>
      <c r="H273" s="163">
        <v>639</v>
      </c>
    </row>
    <row r="274" spans="1:8" ht="18">
      <c r="A274" s="151">
        <v>45984</v>
      </c>
      <c r="B274" s="152" t="s">
        <v>50</v>
      </c>
      <c r="C274" s="153" t="s">
        <v>1103</v>
      </c>
      <c r="D274" s="152" t="s">
        <v>1092</v>
      </c>
      <c r="E274" s="154">
        <v>1.5</v>
      </c>
      <c r="F274" s="152" t="s">
        <v>52</v>
      </c>
      <c r="G274" s="155">
        <v>8</v>
      </c>
      <c r="H274" s="173">
        <v>489</v>
      </c>
    </row>
    <row r="275" spans="1:8" ht="18">
      <c r="A275" s="146">
        <v>45984</v>
      </c>
      <c r="B275" s="147" t="s">
        <v>50</v>
      </c>
      <c r="C275" s="148" t="s">
        <v>1103</v>
      </c>
      <c r="D275" s="147" t="s">
        <v>1092</v>
      </c>
      <c r="E275" s="149">
        <v>1.5</v>
      </c>
      <c r="F275" s="147" t="s">
        <v>55</v>
      </c>
      <c r="G275" s="150">
        <v>8</v>
      </c>
      <c r="H275" s="163">
        <v>589</v>
      </c>
    </row>
    <row r="276" spans="1:8" ht="18">
      <c r="A276" s="146">
        <v>45984</v>
      </c>
      <c r="B276" s="147" t="s">
        <v>50</v>
      </c>
      <c r="C276" s="148" t="s">
        <v>1103</v>
      </c>
      <c r="D276" s="147" t="s">
        <v>1092</v>
      </c>
      <c r="E276" s="149">
        <v>1.5</v>
      </c>
      <c r="F276" s="147" t="s">
        <v>58</v>
      </c>
      <c r="G276" s="150">
        <v>8</v>
      </c>
      <c r="H276" s="163">
        <v>679</v>
      </c>
    </row>
    <row r="277" spans="1:8" ht="18">
      <c r="A277" s="140">
        <v>45984</v>
      </c>
      <c r="B277" s="141" t="s">
        <v>428</v>
      </c>
      <c r="C277" s="142" t="s">
        <v>1143</v>
      </c>
      <c r="D277" s="141" t="s">
        <v>1092</v>
      </c>
      <c r="E277" s="143">
        <v>1.3576388888888891</v>
      </c>
      <c r="F277" s="141" t="s">
        <v>27</v>
      </c>
      <c r="G277" s="144">
        <v>3</v>
      </c>
      <c r="H277" s="145">
        <v>416</v>
      </c>
    </row>
    <row r="278" spans="1:8" ht="18">
      <c r="A278" s="179">
        <v>45984</v>
      </c>
      <c r="B278" s="131" t="s">
        <v>25</v>
      </c>
      <c r="C278" s="132" t="s">
        <v>1147</v>
      </c>
      <c r="D278" s="131" t="s">
        <v>1092</v>
      </c>
      <c r="E278" s="133">
        <v>1.625</v>
      </c>
      <c r="F278" s="131" t="s">
        <v>27</v>
      </c>
      <c r="G278" s="134">
        <v>3</v>
      </c>
      <c r="H278" s="180">
        <v>450</v>
      </c>
    </row>
    <row r="279" spans="1:8" ht="18">
      <c r="A279" s="140">
        <v>45984</v>
      </c>
      <c r="B279" s="141" t="s">
        <v>77</v>
      </c>
      <c r="C279" s="142" t="s">
        <v>1128</v>
      </c>
      <c r="D279" s="141" t="s">
        <v>1092</v>
      </c>
      <c r="E279" s="143">
        <v>1.166666666666667</v>
      </c>
      <c r="F279" s="141" t="s">
        <v>79</v>
      </c>
      <c r="G279" s="144">
        <v>9</v>
      </c>
      <c r="H279" s="145">
        <v>552</v>
      </c>
    </row>
    <row r="280" spans="1:8" ht="18">
      <c r="A280" s="151">
        <v>45984</v>
      </c>
      <c r="B280" s="152" t="s">
        <v>77</v>
      </c>
      <c r="C280" s="153" t="s">
        <v>1131</v>
      </c>
      <c r="D280" s="152" t="s">
        <v>1092</v>
      </c>
      <c r="E280" s="154">
        <v>1.9201388888888891</v>
      </c>
      <c r="F280" s="152" t="s">
        <v>79</v>
      </c>
      <c r="G280" s="155">
        <v>9</v>
      </c>
      <c r="H280" s="173">
        <v>987</v>
      </c>
    </row>
    <row r="281" spans="1:8" ht="18">
      <c r="A281" s="140">
        <v>45984</v>
      </c>
      <c r="B281" s="141" t="s">
        <v>60</v>
      </c>
      <c r="C281" s="142" t="s">
        <v>1119</v>
      </c>
      <c r="D281" s="141" t="s">
        <v>1092</v>
      </c>
      <c r="E281" s="143">
        <v>1.2986111111111109</v>
      </c>
      <c r="F281" s="141" t="s">
        <v>62</v>
      </c>
      <c r="G281" s="144">
        <v>9</v>
      </c>
      <c r="H281" s="145">
        <v>774</v>
      </c>
    </row>
    <row r="282" spans="1:8" ht="18">
      <c r="A282" s="146">
        <v>45984</v>
      </c>
      <c r="B282" s="147" t="s">
        <v>60</v>
      </c>
      <c r="C282" s="148" t="s">
        <v>1119</v>
      </c>
      <c r="D282" s="147" t="s">
        <v>1092</v>
      </c>
      <c r="E282" s="149">
        <v>1.2986111111111109</v>
      </c>
      <c r="F282" s="147" t="s">
        <v>65</v>
      </c>
      <c r="G282" s="150">
        <v>9</v>
      </c>
      <c r="H282" s="163">
        <v>824</v>
      </c>
    </row>
    <row r="283" spans="1:8" ht="18">
      <c r="A283" s="151">
        <v>45984</v>
      </c>
      <c r="B283" s="152" t="s">
        <v>60</v>
      </c>
      <c r="C283" s="153" t="s">
        <v>1122</v>
      </c>
      <c r="D283" s="152" t="s">
        <v>1092</v>
      </c>
      <c r="E283" s="154">
        <v>1.6840277777777779</v>
      </c>
      <c r="F283" s="152" t="s">
        <v>62</v>
      </c>
      <c r="G283" s="155">
        <v>9</v>
      </c>
      <c r="H283" s="173">
        <v>774</v>
      </c>
    </row>
    <row r="284" spans="1:8" ht="18">
      <c r="A284" s="146">
        <v>45984</v>
      </c>
      <c r="B284" s="147" t="s">
        <v>60</v>
      </c>
      <c r="C284" s="148" t="s">
        <v>1122</v>
      </c>
      <c r="D284" s="147" t="s">
        <v>1092</v>
      </c>
      <c r="E284" s="149">
        <v>1.6840277777777779</v>
      </c>
      <c r="F284" s="147" t="s">
        <v>65</v>
      </c>
      <c r="G284" s="150">
        <v>9</v>
      </c>
      <c r="H284" s="163">
        <v>824</v>
      </c>
    </row>
    <row r="285" spans="1:8" ht="18">
      <c r="A285" s="151">
        <v>45984</v>
      </c>
      <c r="B285" s="152" t="s">
        <v>60</v>
      </c>
      <c r="C285" s="153" t="s">
        <v>1125</v>
      </c>
      <c r="D285" s="152" t="s">
        <v>1092</v>
      </c>
      <c r="E285" s="154">
        <v>1.836805555555556</v>
      </c>
      <c r="F285" s="152" t="s">
        <v>62</v>
      </c>
      <c r="G285" s="155">
        <v>9</v>
      </c>
      <c r="H285" s="173">
        <v>774</v>
      </c>
    </row>
    <row r="286" spans="1:8" ht="18">
      <c r="A286" s="146">
        <v>45984</v>
      </c>
      <c r="B286" s="147" t="s">
        <v>60</v>
      </c>
      <c r="C286" s="148" t="s">
        <v>1125</v>
      </c>
      <c r="D286" s="147" t="s">
        <v>1092</v>
      </c>
      <c r="E286" s="149">
        <v>1.836805555555556</v>
      </c>
      <c r="F286" s="147" t="s">
        <v>65</v>
      </c>
      <c r="G286" s="150">
        <v>9</v>
      </c>
      <c r="H286" s="163">
        <v>824</v>
      </c>
    </row>
    <row r="287" spans="1:8" ht="18">
      <c r="A287" s="151">
        <v>45984</v>
      </c>
      <c r="B287" s="152" t="s">
        <v>60</v>
      </c>
      <c r="C287" s="153" t="s">
        <v>1126</v>
      </c>
      <c r="D287" s="152" t="s">
        <v>1092</v>
      </c>
      <c r="E287" s="154">
        <v>1.552083333333333</v>
      </c>
      <c r="F287" s="152" t="s">
        <v>62</v>
      </c>
      <c r="G287" s="155">
        <v>9</v>
      </c>
      <c r="H287" s="173">
        <v>774</v>
      </c>
    </row>
    <row r="288" spans="1:8" ht="18">
      <c r="A288" s="146">
        <v>45984</v>
      </c>
      <c r="B288" s="147" t="s">
        <v>60</v>
      </c>
      <c r="C288" s="148" t="s">
        <v>1126</v>
      </c>
      <c r="D288" s="147" t="s">
        <v>1092</v>
      </c>
      <c r="E288" s="149">
        <v>1.552083333333333</v>
      </c>
      <c r="F288" s="147" t="s">
        <v>65</v>
      </c>
      <c r="G288" s="150">
        <v>9</v>
      </c>
      <c r="H288" s="163">
        <v>824</v>
      </c>
    </row>
    <row r="289" spans="1:8" ht="18">
      <c r="A289" s="151">
        <v>45984</v>
      </c>
      <c r="B289" s="152" t="s">
        <v>60</v>
      </c>
      <c r="C289" s="153" t="s">
        <v>1116</v>
      </c>
      <c r="D289" s="152" t="s">
        <v>1092</v>
      </c>
      <c r="E289" s="154">
        <v>1.760416666666667</v>
      </c>
      <c r="F289" s="152" t="s">
        <v>65</v>
      </c>
      <c r="G289" s="155">
        <v>4</v>
      </c>
      <c r="H289" s="152" t="s">
        <v>1202</v>
      </c>
    </row>
    <row r="290" spans="1:8" ht="18">
      <c r="A290" s="151">
        <v>45984</v>
      </c>
      <c r="B290" s="152" t="s">
        <v>60</v>
      </c>
      <c r="C290" s="153" t="s">
        <v>1118</v>
      </c>
      <c r="D290" s="152" t="s">
        <v>1092</v>
      </c>
      <c r="E290" s="154">
        <v>1.8159722222222221</v>
      </c>
      <c r="F290" s="152" t="s">
        <v>65</v>
      </c>
      <c r="G290" s="155">
        <v>4</v>
      </c>
      <c r="H290" s="152" t="s">
        <v>1202</v>
      </c>
    </row>
    <row r="291" spans="1:8" ht="18">
      <c r="A291" s="151">
        <v>45984</v>
      </c>
      <c r="B291" s="152" t="s">
        <v>60</v>
      </c>
      <c r="C291" s="153" t="s">
        <v>1127</v>
      </c>
      <c r="D291" s="152" t="s">
        <v>1092</v>
      </c>
      <c r="E291" s="154">
        <v>1.4826388888888891</v>
      </c>
      <c r="F291" s="152" t="s">
        <v>62</v>
      </c>
      <c r="G291" s="155">
        <v>9</v>
      </c>
      <c r="H291" s="152" t="s">
        <v>1203</v>
      </c>
    </row>
    <row r="292" spans="1:8" ht="18">
      <c r="A292" s="146">
        <v>45984</v>
      </c>
      <c r="B292" s="147" t="s">
        <v>60</v>
      </c>
      <c r="C292" s="148" t="s">
        <v>1127</v>
      </c>
      <c r="D292" s="147" t="s">
        <v>1092</v>
      </c>
      <c r="E292" s="149">
        <v>1.4826388888888891</v>
      </c>
      <c r="F292" s="147" t="s">
        <v>65</v>
      </c>
      <c r="G292" s="150">
        <v>9</v>
      </c>
      <c r="H292" s="147" t="s">
        <v>1204</v>
      </c>
    </row>
    <row r="293" spans="1:8" ht="18">
      <c r="A293" s="156">
        <v>45984</v>
      </c>
      <c r="B293" s="157" t="s">
        <v>60</v>
      </c>
      <c r="C293" s="158" t="s">
        <v>1114</v>
      </c>
      <c r="D293" s="157" t="s">
        <v>1092</v>
      </c>
      <c r="E293" s="159">
        <v>1.5</v>
      </c>
      <c r="F293" s="157" t="s">
        <v>65</v>
      </c>
      <c r="G293" s="160">
        <v>4</v>
      </c>
      <c r="H293" s="157" t="s">
        <v>1205</v>
      </c>
    </row>
    <row r="294" spans="1:8" ht="18">
      <c r="A294" s="161">
        <v>45985</v>
      </c>
      <c r="B294" s="141" t="s">
        <v>40</v>
      </c>
      <c r="C294" s="142" t="s">
        <v>1093</v>
      </c>
      <c r="D294" s="141" t="s">
        <v>1092</v>
      </c>
      <c r="E294" s="143">
        <v>1.447916666666667</v>
      </c>
      <c r="F294" s="141" t="s">
        <v>42</v>
      </c>
      <c r="G294" s="144">
        <v>1</v>
      </c>
      <c r="H294" s="162">
        <v>264</v>
      </c>
    </row>
    <row r="295" spans="1:8" ht="18">
      <c r="A295" s="146">
        <v>45985</v>
      </c>
      <c r="B295" s="147" t="s">
        <v>40</v>
      </c>
      <c r="C295" s="148" t="s">
        <v>1093</v>
      </c>
      <c r="D295" s="147" t="s">
        <v>1092</v>
      </c>
      <c r="E295" s="149">
        <v>1.447916666666667</v>
      </c>
      <c r="F295" s="147" t="s">
        <v>45</v>
      </c>
      <c r="G295" s="150">
        <v>1</v>
      </c>
      <c r="H295" s="163">
        <v>417</v>
      </c>
    </row>
    <row r="296" spans="1:8" ht="18">
      <c r="A296" s="146">
        <v>45985</v>
      </c>
      <c r="B296" s="147" t="s">
        <v>40</v>
      </c>
      <c r="C296" s="148" t="s">
        <v>1093</v>
      </c>
      <c r="D296" s="147" t="s">
        <v>1092</v>
      </c>
      <c r="E296" s="149">
        <v>1.447916666666667</v>
      </c>
      <c r="F296" s="147" t="s">
        <v>48</v>
      </c>
      <c r="G296" s="150">
        <v>1</v>
      </c>
      <c r="H296" s="163">
        <v>916</v>
      </c>
    </row>
    <row r="297" spans="1:8" ht="18">
      <c r="A297" s="151">
        <v>45985</v>
      </c>
      <c r="B297" s="152" t="s">
        <v>40</v>
      </c>
      <c r="C297" s="153" t="s">
        <v>1098</v>
      </c>
      <c r="D297" s="152" t="s">
        <v>1092</v>
      </c>
      <c r="E297" s="154">
        <v>1.760416666666667</v>
      </c>
      <c r="F297" s="152" t="s">
        <v>42</v>
      </c>
      <c r="G297" s="155">
        <v>8</v>
      </c>
      <c r="H297" s="173">
        <v>284</v>
      </c>
    </row>
    <row r="298" spans="1:8" ht="18">
      <c r="A298" s="146">
        <v>45985</v>
      </c>
      <c r="B298" s="147" t="s">
        <v>40</v>
      </c>
      <c r="C298" s="148" t="s">
        <v>1098</v>
      </c>
      <c r="D298" s="147" t="s">
        <v>1092</v>
      </c>
      <c r="E298" s="149">
        <v>1.760416666666667</v>
      </c>
      <c r="F298" s="147" t="s">
        <v>45</v>
      </c>
      <c r="G298" s="150">
        <v>8</v>
      </c>
      <c r="H298" s="163">
        <v>437</v>
      </c>
    </row>
    <row r="299" spans="1:8" ht="18">
      <c r="A299" s="146">
        <v>45985</v>
      </c>
      <c r="B299" s="147" t="s">
        <v>40</v>
      </c>
      <c r="C299" s="148" t="s">
        <v>1098</v>
      </c>
      <c r="D299" s="147" t="s">
        <v>1092</v>
      </c>
      <c r="E299" s="149">
        <v>1.760416666666667</v>
      </c>
      <c r="F299" s="147" t="s">
        <v>48</v>
      </c>
      <c r="G299" s="150">
        <v>8</v>
      </c>
      <c r="H299" s="163">
        <v>916</v>
      </c>
    </row>
    <row r="300" spans="1:8" ht="18">
      <c r="A300" s="151">
        <v>45985</v>
      </c>
      <c r="B300" s="152" t="s">
        <v>40</v>
      </c>
      <c r="C300" s="153" t="s">
        <v>1099</v>
      </c>
      <c r="D300" s="152" t="s">
        <v>1092</v>
      </c>
      <c r="E300" s="154">
        <v>1.8159722222222221</v>
      </c>
      <c r="F300" s="152" t="s">
        <v>42</v>
      </c>
      <c r="G300" s="155">
        <v>18</v>
      </c>
      <c r="H300" s="173">
        <v>284</v>
      </c>
    </row>
    <row r="301" spans="1:8" ht="18">
      <c r="A301" s="146">
        <v>45985</v>
      </c>
      <c r="B301" s="147" t="s">
        <v>40</v>
      </c>
      <c r="C301" s="148" t="s">
        <v>1099</v>
      </c>
      <c r="D301" s="147" t="s">
        <v>1092</v>
      </c>
      <c r="E301" s="149">
        <v>1.8159722222222221</v>
      </c>
      <c r="F301" s="147" t="s">
        <v>45</v>
      </c>
      <c r="G301" s="150">
        <v>18</v>
      </c>
      <c r="H301" s="163">
        <v>437</v>
      </c>
    </row>
    <row r="302" spans="1:8" ht="18">
      <c r="A302" s="146">
        <v>45985</v>
      </c>
      <c r="B302" s="147" t="s">
        <v>40</v>
      </c>
      <c r="C302" s="148" t="s">
        <v>1099</v>
      </c>
      <c r="D302" s="147" t="s">
        <v>1092</v>
      </c>
      <c r="E302" s="149">
        <v>1.8159722222222221</v>
      </c>
      <c r="F302" s="147" t="s">
        <v>48</v>
      </c>
      <c r="G302" s="150">
        <v>18</v>
      </c>
      <c r="H302" s="163">
        <v>916</v>
      </c>
    </row>
    <row r="303" spans="1:8" ht="18">
      <c r="A303" s="151">
        <v>45985</v>
      </c>
      <c r="B303" s="152" t="s">
        <v>40</v>
      </c>
      <c r="C303" s="153" t="s">
        <v>1096</v>
      </c>
      <c r="D303" s="152" t="s">
        <v>1092</v>
      </c>
      <c r="E303" s="154">
        <v>1.5</v>
      </c>
      <c r="F303" s="152" t="s">
        <v>42</v>
      </c>
      <c r="G303" s="155">
        <v>9</v>
      </c>
      <c r="H303" s="173">
        <v>315</v>
      </c>
    </row>
    <row r="304" spans="1:8" ht="18">
      <c r="A304" s="146">
        <v>45985</v>
      </c>
      <c r="B304" s="147" t="s">
        <v>40</v>
      </c>
      <c r="C304" s="148" t="s">
        <v>1096</v>
      </c>
      <c r="D304" s="147" t="s">
        <v>1092</v>
      </c>
      <c r="E304" s="149">
        <v>1.5</v>
      </c>
      <c r="F304" s="147" t="s">
        <v>45</v>
      </c>
      <c r="G304" s="150">
        <v>9</v>
      </c>
      <c r="H304" s="163">
        <v>468</v>
      </c>
    </row>
    <row r="305" spans="1:8" ht="18">
      <c r="A305" s="146">
        <v>45985</v>
      </c>
      <c r="B305" s="147" t="s">
        <v>40</v>
      </c>
      <c r="C305" s="148" t="s">
        <v>1096</v>
      </c>
      <c r="D305" s="147" t="s">
        <v>1092</v>
      </c>
      <c r="E305" s="149">
        <v>1.5</v>
      </c>
      <c r="F305" s="147" t="s">
        <v>48</v>
      </c>
      <c r="G305" s="150">
        <v>9</v>
      </c>
      <c r="H305" s="163">
        <v>916</v>
      </c>
    </row>
    <row r="306" spans="1:8" ht="18">
      <c r="A306" s="140">
        <v>45985</v>
      </c>
      <c r="B306" s="141" t="s">
        <v>50</v>
      </c>
      <c r="C306" s="142" t="s">
        <v>1100</v>
      </c>
      <c r="D306" s="141" t="s">
        <v>1092</v>
      </c>
      <c r="E306" s="143">
        <v>1.305555555555556</v>
      </c>
      <c r="F306" s="141" t="s">
        <v>52</v>
      </c>
      <c r="G306" s="144">
        <v>9</v>
      </c>
      <c r="H306" s="145">
        <v>329</v>
      </c>
    </row>
    <row r="307" spans="1:8" ht="18">
      <c r="A307" s="146">
        <v>45985</v>
      </c>
      <c r="B307" s="147" t="s">
        <v>50</v>
      </c>
      <c r="C307" s="148" t="s">
        <v>1100</v>
      </c>
      <c r="D307" s="147" t="s">
        <v>1092</v>
      </c>
      <c r="E307" s="149">
        <v>1.305555555555556</v>
      </c>
      <c r="F307" s="147" t="s">
        <v>55</v>
      </c>
      <c r="G307" s="150">
        <v>9</v>
      </c>
      <c r="H307" s="163">
        <v>429</v>
      </c>
    </row>
    <row r="308" spans="1:8" ht="18">
      <c r="A308" s="146">
        <v>45985</v>
      </c>
      <c r="B308" s="147" t="s">
        <v>50</v>
      </c>
      <c r="C308" s="148" t="s">
        <v>1100</v>
      </c>
      <c r="D308" s="147" t="s">
        <v>1092</v>
      </c>
      <c r="E308" s="149">
        <v>1.305555555555556</v>
      </c>
      <c r="F308" s="147" t="s">
        <v>58</v>
      </c>
      <c r="G308" s="150">
        <v>9</v>
      </c>
      <c r="H308" s="163">
        <v>519</v>
      </c>
    </row>
    <row r="309" spans="1:8" ht="18">
      <c r="A309" s="151">
        <v>45985</v>
      </c>
      <c r="B309" s="152" t="s">
        <v>50</v>
      </c>
      <c r="C309" s="153" t="s">
        <v>1106</v>
      </c>
      <c r="D309" s="152" t="s">
        <v>1092</v>
      </c>
      <c r="E309" s="154">
        <v>1.8263888888888891</v>
      </c>
      <c r="F309" s="152" t="s">
        <v>52</v>
      </c>
      <c r="G309" s="155">
        <v>3</v>
      </c>
      <c r="H309" s="173">
        <v>329</v>
      </c>
    </row>
    <row r="310" spans="1:8" ht="18">
      <c r="A310" s="146">
        <v>45985</v>
      </c>
      <c r="B310" s="147" t="s">
        <v>50</v>
      </c>
      <c r="C310" s="148" t="s">
        <v>1106</v>
      </c>
      <c r="D310" s="147" t="s">
        <v>1092</v>
      </c>
      <c r="E310" s="149">
        <v>1.8263888888888891</v>
      </c>
      <c r="F310" s="147" t="s">
        <v>55</v>
      </c>
      <c r="G310" s="150">
        <v>3</v>
      </c>
      <c r="H310" s="163">
        <v>429</v>
      </c>
    </row>
    <row r="311" spans="1:8" ht="18">
      <c r="A311" s="146">
        <v>45985</v>
      </c>
      <c r="B311" s="147" t="s">
        <v>50</v>
      </c>
      <c r="C311" s="148" t="s">
        <v>1106</v>
      </c>
      <c r="D311" s="147" t="s">
        <v>1092</v>
      </c>
      <c r="E311" s="149">
        <v>1.8263888888888891</v>
      </c>
      <c r="F311" s="147" t="s">
        <v>58</v>
      </c>
      <c r="G311" s="150">
        <v>3</v>
      </c>
      <c r="H311" s="163">
        <v>519</v>
      </c>
    </row>
    <row r="312" spans="1:8" ht="18">
      <c r="A312" s="151">
        <v>45985</v>
      </c>
      <c r="B312" s="152" t="s">
        <v>50</v>
      </c>
      <c r="C312" s="153" t="s">
        <v>1101</v>
      </c>
      <c r="D312" s="152" t="s">
        <v>1092</v>
      </c>
      <c r="E312" s="154">
        <v>1.427083333333333</v>
      </c>
      <c r="F312" s="152" t="s">
        <v>52</v>
      </c>
      <c r="G312" s="155">
        <v>9</v>
      </c>
      <c r="H312" s="173">
        <v>329</v>
      </c>
    </row>
    <row r="313" spans="1:8" ht="18">
      <c r="A313" s="146">
        <v>45985</v>
      </c>
      <c r="B313" s="147" t="s">
        <v>50</v>
      </c>
      <c r="C313" s="148" t="s">
        <v>1101</v>
      </c>
      <c r="D313" s="147" t="s">
        <v>1092</v>
      </c>
      <c r="E313" s="149">
        <v>1.427083333333333</v>
      </c>
      <c r="F313" s="147" t="s">
        <v>55</v>
      </c>
      <c r="G313" s="150">
        <v>9</v>
      </c>
      <c r="H313" s="163">
        <v>429</v>
      </c>
    </row>
    <row r="314" spans="1:8" ht="18">
      <c r="A314" s="146">
        <v>45985</v>
      </c>
      <c r="B314" s="147" t="s">
        <v>50</v>
      </c>
      <c r="C314" s="148" t="s">
        <v>1101</v>
      </c>
      <c r="D314" s="147" t="s">
        <v>1092</v>
      </c>
      <c r="E314" s="149">
        <v>1.427083333333333</v>
      </c>
      <c r="F314" s="147" t="s">
        <v>58</v>
      </c>
      <c r="G314" s="150">
        <v>9</v>
      </c>
      <c r="H314" s="163">
        <v>519</v>
      </c>
    </row>
    <row r="315" spans="1:8" ht="18">
      <c r="A315" s="151">
        <v>45985</v>
      </c>
      <c r="B315" s="152" t="s">
        <v>50</v>
      </c>
      <c r="C315" s="153" t="s">
        <v>1104</v>
      </c>
      <c r="D315" s="152" t="s">
        <v>1092</v>
      </c>
      <c r="E315" s="154">
        <v>1.6875</v>
      </c>
      <c r="F315" s="152" t="s">
        <v>52</v>
      </c>
      <c r="G315" s="155">
        <v>1</v>
      </c>
      <c r="H315" s="173">
        <v>329</v>
      </c>
    </row>
    <row r="316" spans="1:8" ht="18">
      <c r="A316" s="146">
        <v>45985</v>
      </c>
      <c r="B316" s="147" t="s">
        <v>50</v>
      </c>
      <c r="C316" s="148" t="s">
        <v>1104</v>
      </c>
      <c r="D316" s="147" t="s">
        <v>1092</v>
      </c>
      <c r="E316" s="149">
        <v>1.6875</v>
      </c>
      <c r="F316" s="147" t="s">
        <v>55</v>
      </c>
      <c r="G316" s="150">
        <v>1</v>
      </c>
      <c r="H316" s="163">
        <v>429</v>
      </c>
    </row>
    <row r="317" spans="1:8" ht="18">
      <c r="A317" s="146">
        <v>45985</v>
      </c>
      <c r="B317" s="147" t="s">
        <v>50</v>
      </c>
      <c r="C317" s="148" t="s">
        <v>1104</v>
      </c>
      <c r="D317" s="147" t="s">
        <v>1092</v>
      </c>
      <c r="E317" s="149">
        <v>1.6875</v>
      </c>
      <c r="F317" s="147" t="s">
        <v>58</v>
      </c>
      <c r="G317" s="150">
        <v>1</v>
      </c>
      <c r="H317" s="163">
        <v>519</v>
      </c>
    </row>
    <row r="318" spans="1:8" ht="18">
      <c r="A318" s="151">
        <v>45985</v>
      </c>
      <c r="B318" s="152" t="s">
        <v>50</v>
      </c>
      <c r="C318" s="153" t="s">
        <v>1102</v>
      </c>
      <c r="D318" s="152" t="s">
        <v>1092</v>
      </c>
      <c r="E318" s="154">
        <v>1.375</v>
      </c>
      <c r="F318" s="152" t="s">
        <v>52</v>
      </c>
      <c r="G318" s="155">
        <v>9</v>
      </c>
      <c r="H318" s="173">
        <v>329</v>
      </c>
    </row>
    <row r="319" spans="1:8" ht="18">
      <c r="A319" s="146">
        <v>45985</v>
      </c>
      <c r="B319" s="147" t="s">
        <v>50</v>
      </c>
      <c r="C319" s="148" t="s">
        <v>1102</v>
      </c>
      <c r="D319" s="147" t="s">
        <v>1092</v>
      </c>
      <c r="E319" s="149">
        <v>1.375</v>
      </c>
      <c r="F319" s="147" t="s">
        <v>55</v>
      </c>
      <c r="G319" s="150">
        <v>9</v>
      </c>
      <c r="H319" s="163">
        <v>429</v>
      </c>
    </row>
    <row r="320" spans="1:8" ht="18">
      <c r="A320" s="146">
        <v>45985</v>
      </c>
      <c r="B320" s="147" t="s">
        <v>50</v>
      </c>
      <c r="C320" s="148" t="s">
        <v>1102</v>
      </c>
      <c r="D320" s="147" t="s">
        <v>1092</v>
      </c>
      <c r="E320" s="149">
        <v>1.375</v>
      </c>
      <c r="F320" s="147" t="s">
        <v>58</v>
      </c>
      <c r="G320" s="150">
        <v>9</v>
      </c>
      <c r="H320" s="163">
        <v>519</v>
      </c>
    </row>
    <row r="321" spans="1:8" ht="18">
      <c r="A321" s="151">
        <v>45985</v>
      </c>
      <c r="B321" s="152" t="s">
        <v>50</v>
      </c>
      <c r="C321" s="153" t="s">
        <v>1103</v>
      </c>
      <c r="D321" s="152" t="s">
        <v>1092</v>
      </c>
      <c r="E321" s="154">
        <v>1.5</v>
      </c>
      <c r="F321" s="152" t="s">
        <v>52</v>
      </c>
      <c r="G321" s="155">
        <v>9</v>
      </c>
      <c r="H321" s="173">
        <v>369</v>
      </c>
    </row>
    <row r="322" spans="1:8" ht="18">
      <c r="A322" s="146">
        <v>45985</v>
      </c>
      <c r="B322" s="147" t="s">
        <v>50</v>
      </c>
      <c r="C322" s="148" t="s">
        <v>1103</v>
      </c>
      <c r="D322" s="147" t="s">
        <v>1092</v>
      </c>
      <c r="E322" s="149">
        <v>1.5</v>
      </c>
      <c r="F322" s="147" t="s">
        <v>55</v>
      </c>
      <c r="G322" s="150">
        <v>9</v>
      </c>
      <c r="H322" s="163">
        <v>469</v>
      </c>
    </row>
    <row r="323" spans="1:8" ht="18">
      <c r="A323" s="146">
        <v>45985</v>
      </c>
      <c r="B323" s="147" t="s">
        <v>50</v>
      </c>
      <c r="C323" s="148" t="s">
        <v>1103</v>
      </c>
      <c r="D323" s="147" t="s">
        <v>1092</v>
      </c>
      <c r="E323" s="149">
        <v>1.5</v>
      </c>
      <c r="F323" s="147" t="s">
        <v>58</v>
      </c>
      <c r="G323" s="150">
        <v>9</v>
      </c>
      <c r="H323" s="163">
        <v>559</v>
      </c>
    </row>
    <row r="324" spans="1:8" ht="18">
      <c r="A324" s="151">
        <v>45985</v>
      </c>
      <c r="B324" s="152" t="s">
        <v>50</v>
      </c>
      <c r="C324" s="153" t="s">
        <v>1105</v>
      </c>
      <c r="D324" s="152" t="s">
        <v>1092</v>
      </c>
      <c r="E324" s="154">
        <v>1.5659722222222221</v>
      </c>
      <c r="F324" s="152" t="s">
        <v>52</v>
      </c>
      <c r="G324" s="155">
        <v>9</v>
      </c>
      <c r="H324" s="173">
        <v>369</v>
      </c>
    </row>
    <row r="325" spans="1:8" ht="18">
      <c r="A325" s="146">
        <v>45985</v>
      </c>
      <c r="B325" s="147" t="s">
        <v>50</v>
      </c>
      <c r="C325" s="148" t="s">
        <v>1105</v>
      </c>
      <c r="D325" s="147" t="s">
        <v>1092</v>
      </c>
      <c r="E325" s="149">
        <v>1.5659722222222221</v>
      </c>
      <c r="F325" s="147" t="s">
        <v>55</v>
      </c>
      <c r="G325" s="150">
        <v>9</v>
      </c>
      <c r="H325" s="163">
        <v>469</v>
      </c>
    </row>
    <row r="326" spans="1:8" ht="18">
      <c r="A326" s="146">
        <v>45985</v>
      </c>
      <c r="B326" s="147" t="s">
        <v>50</v>
      </c>
      <c r="C326" s="148" t="s">
        <v>1105</v>
      </c>
      <c r="D326" s="147" t="s">
        <v>1092</v>
      </c>
      <c r="E326" s="149">
        <v>1.5659722222222221</v>
      </c>
      <c r="F326" s="147" t="s">
        <v>58</v>
      </c>
      <c r="G326" s="150">
        <v>9</v>
      </c>
      <c r="H326" s="163">
        <v>559</v>
      </c>
    </row>
    <row r="327" spans="1:8" ht="18">
      <c r="A327" s="140">
        <v>45985</v>
      </c>
      <c r="B327" s="141" t="s">
        <v>399</v>
      </c>
      <c r="C327" s="142" t="s">
        <v>1107</v>
      </c>
      <c r="D327" s="141" t="s">
        <v>1092</v>
      </c>
      <c r="E327" s="143">
        <v>1.510416666666667</v>
      </c>
      <c r="F327" s="141" t="s">
        <v>401</v>
      </c>
      <c r="G327" s="144">
        <v>9</v>
      </c>
      <c r="H327" s="145">
        <v>333</v>
      </c>
    </row>
    <row r="328" spans="1:8" ht="18">
      <c r="A328" s="146">
        <v>45985</v>
      </c>
      <c r="B328" s="147" t="s">
        <v>399</v>
      </c>
      <c r="C328" s="148" t="s">
        <v>1107</v>
      </c>
      <c r="D328" s="147" t="s">
        <v>1092</v>
      </c>
      <c r="E328" s="149">
        <v>1.510416666666667</v>
      </c>
      <c r="F328" s="147" t="s">
        <v>48</v>
      </c>
      <c r="G328" s="150">
        <v>9</v>
      </c>
      <c r="H328" s="163">
        <v>456</v>
      </c>
    </row>
    <row r="329" spans="1:8" ht="18">
      <c r="A329" s="140">
        <v>45985</v>
      </c>
      <c r="B329" s="141" t="s">
        <v>77</v>
      </c>
      <c r="C329" s="142" t="s">
        <v>1128</v>
      </c>
      <c r="D329" s="141" t="s">
        <v>1092</v>
      </c>
      <c r="E329" s="143">
        <v>1.166666666666667</v>
      </c>
      <c r="F329" s="141" t="s">
        <v>919</v>
      </c>
      <c r="G329" s="144">
        <v>9</v>
      </c>
      <c r="H329" s="145">
        <v>350</v>
      </c>
    </row>
    <row r="330" spans="1:8" ht="18">
      <c r="A330" s="151">
        <v>45985</v>
      </c>
      <c r="B330" s="152" t="s">
        <v>77</v>
      </c>
      <c r="C330" s="153" t="s">
        <v>1131</v>
      </c>
      <c r="D330" s="152" t="s">
        <v>1092</v>
      </c>
      <c r="E330" s="154">
        <v>1.916666666666667</v>
      </c>
      <c r="F330" s="152" t="s">
        <v>79</v>
      </c>
      <c r="G330" s="155">
        <v>9</v>
      </c>
      <c r="H330" s="173">
        <v>456</v>
      </c>
    </row>
    <row r="331" spans="1:8" ht="18">
      <c r="A331" s="151">
        <v>45985</v>
      </c>
      <c r="B331" s="152" t="s">
        <v>77</v>
      </c>
      <c r="C331" s="153" t="s">
        <v>1130</v>
      </c>
      <c r="D331" s="152" t="s">
        <v>1092</v>
      </c>
      <c r="E331" s="154">
        <v>1.541666666666667</v>
      </c>
      <c r="F331" s="152" t="s">
        <v>79</v>
      </c>
      <c r="G331" s="155">
        <v>9</v>
      </c>
      <c r="H331" s="173">
        <v>497</v>
      </c>
    </row>
    <row r="332" spans="1:8" ht="18">
      <c r="A332" s="179">
        <v>45985</v>
      </c>
      <c r="B332" s="131" t="s">
        <v>25</v>
      </c>
      <c r="C332" s="132" t="s">
        <v>1110</v>
      </c>
      <c r="D332" s="131" t="s">
        <v>1092</v>
      </c>
      <c r="E332" s="133">
        <v>1.9236111111111109</v>
      </c>
      <c r="F332" s="131" t="s">
        <v>27</v>
      </c>
      <c r="G332" s="134">
        <v>9</v>
      </c>
      <c r="H332" s="180">
        <v>355</v>
      </c>
    </row>
    <row r="333" spans="1:8" ht="18">
      <c r="A333" s="140">
        <v>45985</v>
      </c>
      <c r="B333" s="141" t="s">
        <v>428</v>
      </c>
      <c r="C333" s="142" t="s">
        <v>1145</v>
      </c>
      <c r="D333" s="141" t="s">
        <v>1092</v>
      </c>
      <c r="E333" s="143">
        <v>1.7361111111111109</v>
      </c>
      <c r="F333" s="141" t="s">
        <v>27</v>
      </c>
      <c r="G333" s="144">
        <v>7</v>
      </c>
      <c r="H333" s="145">
        <v>416</v>
      </c>
    </row>
    <row r="334" spans="1:8" ht="18">
      <c r="A334" s="140">
        <v>45985</v>
      </c>
      <c r="B334" s="141" t="s">
        <v>60</v>
      </c>
      <c r="C334" s="142" t="s">
        <v>1219</v>
      </c>
      <c r="D334" s="141" t="s">
        <v>1092</v>
      </c>
      <c r="E334" s="143">
        <v>1.0486111111111109</v>
      </c>
      <c r="F334" s="141" t="s">
        <v>62</v>
      </c>
      <c r="G334" s="144">
        <v>9</v>
      </c>
      <c r="H334" s="145">
        <v>582</v>
      </c>
    </row>
    <row r="335" spans="1:8" ht="18">
      <c r="A335" s="146">
        <v>45985</v>
      </c>
      <c r="B335" s="147" t="s">
        <v>60</v>
      </c>
      <c r="C335" s="148" t="s">
        <v>1219</v>
      </c>
      <c r="D335" s="147" t="s">
        <v>1092</v>
      </c>
      <c r="E335" s="149">
        <v>1.0486111111111109</v>
      </c>
      <c r="F335" s="147" t="s">
        <v>65</v>
      </c>
      <c r="G335" s="150">
        <v>9</v>
      </c>
      <c r="H335" s="163">
        <v>626</v>
      </c>
    </row>
    <row r="336" spans="1:8" ht="18">
      <c r="A336" s="151">
        <v>45985</v>
      </c>
      <c r="B336" s="152" t="s">
        <v>60</v>
      </c>
      <c r="C336" s="153" t="s">
        <v>1119</v>
      </c>
      <c r="D336" s="152" t="s">
        <v>1092</v>
      </c>
      <c r="E336" s="154">
        <v>1.2986111111111109</v>
      </c>
      <c r="F336" s="152" t="s">
        <v>62</v>
      </c>
      <c r="G336" s="155">
        <v>9</v>
      </c>
      <c r="H336" s="173">
        <v>661</v>
      </c>
    </row>
    <row r="337" spans="1:8" ht="18">
      <c r="A337" s="146">
        <v>45985</v>
      </c>
      <c r="B337" s="147" t="s">
        <v>60</v>
      </c>
      <c r="C337" s="148" t="s">
        <v>1119</v>
      </c>
      <c r="D337" s="147" t="s">
        <v>1092</v>
      </c>
      <c r="E337" s="149">
        <v>1.2986111111111109</v>
      </c>
      <c r="F337" s="147" t="s">
        <v>65</v>
      </c>
      <c r="G337" s="150">
        <v>9</v>
      </c>
      <c r="H337" s="163">
        <v>711</v>
      </c>
    </row>
    <row r="338" spans="1:8" ht="18">
      <c r="A338" s="151">
        <v>45985</v>
      </c>
      <c r="B338" s="152" t="s">
        <v>60</v>
      </c>
      <c r="C338" s="153" t="s">
        <v>1122</v>
      </c>
      <c r="D338" s="152" t="s">
        <v>1092</v>
      </c>
      <c r="E338" s="154">
        <v>1.6840277777777779</v>
      </c>
      <c r="F338" s="152" t="s">
        <v>62</v>
      </c>
      <c r="G338" s="155">
        <v>9</v>
      </c>
      <c r="H338" s="173">
        <v>661</v>
      </c>
    </row>
    <row r="339" spans="1:8" ht="18">
      <c r="A339" s="146">
        <v>45985</v>
      </c>
      <c r="B339" s="147" t="s">
        <v>60</v>
      </c>
      <c r="C339" s="148" t="s">
        <v>1122</v>
      </c>
      <c r="D339" s="147" t="s">
        <v>1092</v>
      </c>
      <c r="E339" s="149">
        <v>1.6840277777777779</v>
      </c>
      <c r="F339" s="147" t="s">
        <v>65</v>
      </c>
      <c r="G339" s="150">
        <v>9</v>
      </c>
      <c r="H339" s="163">
        <v>711</v>
      </c>
    </row>
    <row r="340" spans="1:8" ht="18">
      <c r="A340" s="151">
        <v>45985</v>
      </c>
      <c r="B340" s="152" t="s">
        <v>60</v>
      </c>
      <c r="C340" s="153" t="s">
        <v>1125</v>
      </c>
      <c r="D340" s="152" t="s">
        <v>1092</v>
      </c>
      <c r="E340" s="154">
        <v>1.836805555555556</v>
      </c>
      <c r="F340" s="152" t="s">
        <v>62</v>
      </c>
      <c r="G340" s="155">
        <v>9</v>
      </c>
      <c r="H340" s="173">
        <v>661</v>
      </c>
    </row>
    <row r="341" spans="1:8" ht="18">
      <c r="A341" s="146">
        <v>45985</v>
      </c>
      <c r="B341" s="147" t="s">
        <v>60</v>
      </c>
      <c r="C341" s="148" t="s">
        <v>1125</v>
      </c>
      <c r="D341" s="147" t="s">
        <v>1092</v>
      </c>
      <c r="E341" s="149">
        <v>1.836805555555556</v>
      </c>
      <c r="F341" s="147" t="s">
        <v>65</v>
      </c>
      <c r="G341" s="150">
        <v>9</v>
      </c>
      <c r="H341" s="163">
        <v>711</v>
      </c>
    </row>
    <row r="342" spans="1:8" ht="18">
      <c r="A342" s="151">
        <v>45985</v>
      </c>
      <c r="B342" s="152" t="s">
        <v>60</v>
      </c>
      <c r="C342" s="153" t="s">
        <v>1127</v>
      </c>
      <c r="D342" s="152" t="s">
        <v>1092</v>
      </c>
      <c r="E342" s="154">
        <v>1.4826388888888891</v>
      </c>
      <c r="F342" s="152" t="s">
        <v>62</v>
      </c>
      <c r="G342" s="155">
        <v>9</v>
      </c>
      <c r="H342" s="173">
        <v>661</v>
      </c>
    </row>
    <row r="343" spans="1:8" ht="18">
      <c r="A343" s="146">
        <v>45985</v>
      </c>
      <c r="B343" s="147" t="s">
        <v>60</v>
      </c>
      <c r="C343" s="148" t="s">
        <v>1127</v>
      </c>
      <c r="D343" s="147" t="s">
        <v>1092</v>
      </c>
      <c r="E343" s="149">
        <v>1.4826388888888891</v>
      </c>
      <c r="F343" s="147" t="s">
        <v>65</v>
      </c>
      <c r="G343" s="150">
        <v>9</v>
      </c>
      <c r="H343" s="163">
        <v>711</v>
      </c>
    </row>
    <row r="344" spans="1:8" ht="18">
      <c r="A344" s="151">
        <v>45985</v>
      </c>
      <c r="B344" s="152" t="s">
        <v>60</v>
      </c>
      <c r="C344" s="153" t="s">
        <v>1116</v>
      </c>
      <c r="D344" s="152" t="s">
        <v>1092</v>
      </c>
      <c r="E344" s="154">
        <v>1.760416666666667</v>
      </c>
      <c r="F344" s="152" t="s">
        <v>65</v>
      </c>
      <c r="G344" s="155">
        <v>4</v>
      </c>
      <c r="H344" s="152" t="s">
        <v>1222</v>
      </c>
    </row>
    <row r="345" spans="1:8" ht="18">
      <c r="A345" s="151">
        <v>45985</v>
      </c>
      <c r="B345" s="152" t="s">
        <v>60</v>
      </c>
      <c r="C345" s="153" t="s">
        <v>1118</v>
      </c>
      <c r="D345" s="152" t="s">
        <v>1092</v>
      </c>
      <c r="E345" s="154">
        <v>1.8159722222222221</v>
      </c>
      <c r="F345" s="152" t="s">
        <v>65</v>
      </c>
      <c r="G345" s="155">
        <v>4</v>
      </c>
      <c r="H345" s="152" t="s">
        <v>1222</v>
      </c>
    </row>
    <row r="346" spans="1:8" ht="18">
      <c r="A346" s="156">
        <v>45985</v>
      </c>
      <c r="B346" s="157" t="s">
        <v>60</v>
      </c>
      <c r="C346" s="158" t="s">
        <v>1114</v>
      </c>
      <c r="D346" s="157" t="s">
        <v>1092</v>
      </c>
      <c r="E346" s="159">
        <v>1.5</v>
      </c>
      <c r="F346" s="157" t="s">
        <v>65</v>
      </c>
      <c r="G346" s="160">
        <v>4</v>
      </c>
      <c r="H346" s="157" t="s">
        <v>1202</v>
      </c>
    </row>
    <row r="347" spans="1:8" ht="18">
      <c r="A347" s="161">
        <v>45986</v>
      </c>
      <c r="B347" s="141" t="s">
        <v>40</v>
      </c>
      <c r="C347" s="142" t="s">
        <v>1093</v>
      </c>
      <c r="D347" s="141" t="s">
        <v>1092</v>
      </c>
      <c r="E347" s="143">
        <v>1.447916666666667</v>
      </c>
      <c r="F347" s="141" t="s">
        <v>42</v>
      </c>
      <c r="G347" s="144">
        <v>22</v>
      </c>
      <c r="H347" s="162">
        <v>264</v>
      </c>
    </row>
    <row r="348" spans="1:8" ht="18">
      <c r="A348" s="146">
        <v>45986</v>
      </c>
      <c r="B348" s="147" t="s">
        <v>40</v>
      </c>
      <c r="C348" s="148" t="s">
        <v>1093</v>
      </c>
      <c r="D348" s="147" t="s">
        <v>1092</v>
      </c>
      <c r="E348" s="149">
        <v>1.447916666666667</v>
      </c>
      <c r="F348" s="147" t="s">
        <v>45</v>
      </c>
      <c r="G348" s="150">
        <v>22</v>
      </c>
      <c r="H348" s="163">
        <v>417</v>
      </c>
    </row>
    <row r="349" spans="1:8" ht="18">
      <c r="A349" s="146">
        <v>45986</v>
      </c>
      <c r="B349" s="147" t="s">
        <v>40</v>
      </c>
      <c r="C349" s="148" t="s">
        <v>1093</v>
      </c>
      <c r="D349" s="147" t="s">
        <v>1092</v>
      </c>
      <c r="E349" s="149">
        <v>1.447916666666667</v>
      </c>
      <c r="F349" s="147" t="s">
        <v>48</v>
      </c>
      <c r="G349" s="150">
        <v>22</v>
      </c>
      <c r="H349" s="163">
        <v>916</v>
      </c>
    </row>
    <row r="350" spans="1:8" ht="18">
      <c r="A350" s="151">
        <v>45986</v>
      </c>
      <c r="B350" s="152" t="s">
        <v>40</v>
      </c>
      <c r="C350" s="153" t="s">
        <v>1096</v>
      </c>
      <c r="D350" s="152" t="s">
        <v>1092</v>
      </c>
      <c r="E350" s="154">
        <v>1.5</v>
      </c>
      <c r="F350" s="152" t="s">
        <v>42</v>
      </c>
      <c r="G350" s="155">
        <v>19</v>
      </c>
      <c r="H350" s="173">
        <v>264</v>
      </c>
    </row>
    <row r="351" spans="1:8" ht="18">
      <c r="A351" s="146">
        <v>45986</v>
      </c>
      <c r="B351" s="147" t="s">
        <v>40</v>
      </c>
      <c r="C351" s="148" t="s">
        <v>1096</v>
      </c>
      <c r="D351" s="147" t="s">
        <v>1092</v>
      </c>
      <c r="E351" s="149">
        <v>1.5</v>
      </c>
      <c r="F351" s="147" t="s">
        <v>45</v>
      </c>
      <c r="G351" s="150">
        <v>19</v>
      </c>
      <c r="H351" s="163">
        <v>417</v>
      </c>
    </row>
    <row r="352" spans="1:8" ht="18">
      <c r="A352" s="146">
        <v>45986</v>
      </c>
      <c r="B352" s="147" t="s">
        <v>40</v>
      </c>
      <c r="C352" s="148" t="s">
        <v>1096</v>
      </c>
      <c r="D352" s="147" t="s">
        <v>1092</v>
      </c>
      <c r="E352" s="149">
        <v>1.5</v>
      </c>
      <c r="F352" s="147" t="s">
        <v>48</v>
      </c>
      <c r="G352" s="150">
        <v>19</v>
      </c>
      <c r="H352" s="147" t="s">
        <v>1097</v>
      </c>
    </row>
    <row r="353" spans="1:8" ht="18">
      <c r="A353" s="151">
        <v>45986</v>
      </c>
      <c r="B353" s="152" t="s">
        <v>40</v>
      </c>
      <c r="C353" s="153" t="s">
        <v>1098</v>
      </c>
      <c r="D353" s="152" t="s">
        <v>1092</v>
      </c>
      <c r="E353" s="154">
        <v>1.760416666666667</v>
      </c>
      <c r="F353" s="152" t="s">
        <v>42</v>
      </c>
      <c r="G353" s="155">
        <v>13</v>
      </c>
      <c r="H353" s="173">
        <v>264</v>
      </c>
    </row>
    <row r="354" spans="1:8" ht="18">
      <c r="A354" s="146">
        <v>45986</v>
      </c>
      <c r="B354" s="147" t="s">
        <v>40</v>
      </c>
      <c r="C354" s="148" t="s">
        <v>1098</v>
      </c>
      <c r="D354" s="147" t="s">
        <v>1092</v>
      </c>
      <c r="E354" s="149">
        <v>1.760416666666667</v>
      </c>
      <c r="F354" s="147" t="s">
        <v>45</v>
      </c>
      <c r="G354" s="150">
        <v>13</v>
      </c>
      <c r="H354" s="163">
        <v>417</v>
      </c>
    </row>
    <row r="355" spans="1:8" ht="18">
      <c r="A355" s="146">
        <v>45986</v>
      </c>
      <c r="B355" s="147" t="s">
        <v>40</v>
      </c>
      <c r="C355" s="148" t="s">
        <v>1098</v>
      </c>
      <c r="D355" s="147" t="s">
        <v>1092</v>
      </c>
      <c r="E355" s="149">
        <v>1.760416666666667</v>
      </c>
      <c r="F355" s="147" t="s">
        <v>48</v>
      </c>
      <c r="G355" s="150">
        <v>13</v>
      </c>
      <c r="H355" s="163">
        <v>916</v>
      </c>
    </row>
    <row r="356" spans="1:8" ht="18">
      <c r="A356" s="151">
        <v>45986</v>
      </c>
      <c r="B356" s="152" t="s">
        <v>40</v>
      </c>
      <c r="C356" s="153" t="s">
        <v>1099</v>
      </c>
      <c r="D356" s="152" t="s">
        <v>1092</v>
      </c>
      <c r="E356" s="154">
        <v>1.8159722222222221</v>
      </c>
      <c r="F356" s="152" t="s">
        <v>42</v>
      </c>
      <c r="G356" s="155">
        <v>18</v>
      </c>
      <c r="H356" s="173">
        <v>264</v>
      </c>
    </row>
    <row r="357" spans="1:8" ht="18">
      <c r="A357" s="146">
        <v>45986</v>
      </c>
      <c r="B357" s="147" t="s">
        <v>40</v>
      </c>
      <c r="C357" s="148" t="s">
        <v>1099</v>
      </c>
      <c r="D357" s="147" t="s">
        <v>1092</v>
      </c>
      <c r="E357" s="149">
        <v>1.8159722222222221</v>
      </c>
      <c r="F357" s="147" t="s">
        <v>45</v>
      </c>
      <c r="G357" s="150">
        <v>18</v>
      </c>
      <c r="H357" s="163">
        <v>417</v>
      </c>
    </row>
    <row r="358" spans="1:8" ht="18">
      <c r="A358" s="146">
        <v>45986</v>
      </c>
      <c r="B358" s="147" t="s">
        <v>40</v>
      </c>
      <c r="C358" s="148" t="s">
        <v>1099</v>
      </c>
      <c r="D358" s="147" t="s">
        <v>1092</v>
      </c>
      <c r="E358" s="149">
        <v>1.8159722222222221</v>
      </c>
      <c r="F358" s="147" t="s">
        <v>48</v>
      </c>
      <c r="G358" s="150">
        <v>18</v>
      </c>
      <c r="H358" s="163">
        <v>916</v>
      </c>
    </row>
    <row r="359" spans="1:8" ht="18">
      <c r="A359" s="140">
        <v>45986</v>
      </c>
      <c r="B359" s="141" t="s">
        <v>399</v>
      </c>
      <c r="C359" s="142" t="s">
        <v>1107</v>
      </c>
      <c r="D359" s="141" t="s">
        <v>1092</v>
      </c>
      <c r="E359" s="143">
        <v>1.6215277777777779</v>
      </c>
      <c r="F359" s="141" t="s">
        <v>401</v>
      </c>
      <c r="G359" s="144">
        <v>9</v>
      </c>
      <c r="H359" s="145">
        <v>285</v>
      </c>
    </row>
    <row r="360" spans="1:8" ht="18">
      <c r="A360" s="146">
        <v>45986</v>
      </c>
      <c r="B360" s="147" t="s">
        <v>399</v>
      </c>
      <c r="C360" s="148" t="s">
        <v>1107</v>
      </c>
      <c r="D360" s="147" t="s">
        <v>1092</v>
      </c>
      <c r="E360" s="149">
        <v>1.6215277777777779</v>
      </c>
      <c r="F360" s="147" t="s">
        <v>48</v>
      </c>
      <c r="G360" s="150">
        <v>9</v>
      </c>
      <c r="H360" s="163">
        <v>407</v>
      </c>
    </row>
    <row r="361" spans="1:8" ht="18">
      <c r="A361" s="140">
        <v>45986</v>
      </c>
      <c r="B361" s="141" t="s">
        <v>50</v>
      </c>
      <c r="C361" s="142" t="s">
        <v>1100</v>
      </c>
      <c r="D361" s="141" t="s">
        <v>1092</v>
      </c>
      <c r="E361" s="143">
        <v>1.305555555555556</v>
      </c>
      <c r="F361" s="141" t="s">
        <v>52</v>
      </c>
      <c r="G361" s="144">
        <v>2</v>
      </c>
      <c r="H361" s="145">
        <v>289</v>
      </c>
    </row>
    <row r="362" spans="1:8" ht="18">
      <c r="A362" s="146">
        <v>45986</v>
      </c>
      <c r="B362" s="147" t="s">
        <v>50</v>
      </c>
      <c r="C362" s="148" t="s">
        <v>1100</v>
      </c>
      <c r="D362" s="147" t="s">
        <v>1092</v>
      </c>
      <c r="E362" s="149">
        <v>1.305555555555556</v>
      </c>
      <c r="F362" s="147" t="s">
        <v>55</v>
      </c>
      <c r="G362" s="150">
        <v>2</v>
      </c>
      <c r="H362" s="163">
        <v>389</v>
      </c>
    </row>
    <row r="363" spans="1:8" ht="18">
      <c r="A363" s="146">
        <v>45986</v>
      </c>
      <c r="B363" s="147" t="s">
        <v>50</v>
      </c>
      <c r="C363" s="148" t="s">
        <v>1100</v>
      </c>
      <c r="D363" s="147" t="s">
        <v>1092</v>
      </c>
      <c r="E363" s="149">
        <v>1.305555555555556</v>
      </c>
      <c r="F363" s="147" t="s">
        <v>58</v>
      </c>
      <c r="G363" s="150">
        <v>2</v>
      </c>
      <c r="H363" s="163">
        <v>479</v>
      </c>
    </row>
    <row r="364" spans="1:8" ht="18">
      <c r="A364" s="151">
        <v>45986</v>
      </c>
      <c r="B364" s="152" t="s">
        <v>50</v>
      </c>
      <c r="C364" s="153" t="s">
        <v>1101</v>
      </c>
      <c r="D364" s="152" t="s">
        <v>1092</v>
      </c>
      <c r="E364" s="154">
        <v>1.427083333333333</v>
      </c>
      <c r="F364" s="152" t="s">
        <v>52</v>
      </c>
      <c r="G364" s="155">
        <v>9</v>
      </c>
      <c r="H364" s="173">
        <v>289</v>
      </c>
    </row>
    <row r="365" spans="1:8" ht="18">
      <c r="A365" s="146">
        <v>45986</v>
      </c>
      <c r="B365" s="147" t="s">
        <v>50</v>
      </c>
      <c r="C365" s="148" t="s">
        <v>1101</v>
      </c>
      <c r="D365" s="147" t="s">
        <v>1092</v>
      </c>
      <c r="E365" s="149">
        <v>1.427083333333333</v>
      </c>
      <c r="F365" s="147" t="s">
        <v>55</v>
      </c>
      <c r="G365" s="150">
        <v>9</v>
      </c>
      <c r="H365" s="163">
        <v>389</v>
      </c>
    </row>
    <row r="366" spans="1:8" ht="18">
      <c r="A366" s="146">
        <v>45986</v>
      </c>
      <c r="B366" s="147" t="s">
        <v>50</v>
      </c>
      <c r="C366" s="148" t="s">
        <v>1101</v>
      </c>
      <c r="D366" s="147" t="s">
        <v>1092</v>
      </c>
      <c r="E366" s="149">
        <v>1.427083333333333</v>
      </c>
      <c r="F366" s="147" t="s">
        <v>58</v>
      </c>
      <c r="G366" s="150">
        <v>9</v>
      </c>
      <c r="H366" s="163">
        <v>479</v>
      </c>
    </row>
    <row r="367" spans="1:8" ht="18">
      <c r="A367" s="151">
        <v>45986</v>
      </c>
      <c r="B367" s="152" t="s">
        <v>50</v>
      </c>
      <c r="C367" s="153" t="s">
        <v>1104</v>
      </c>
      <c r="D367" s="152" t="s">
        <v>1092</v>
      </c>
      <c r="E367" s="154">
        <v>1.6875</v>
      </c>
      <c r="F367" s="152" t="s">
        <v>52</v>
      </c>
      <c r="G367" s="155">
        <v>6</v>
      </c>
      <c r="H367" s="173">
        <v>289</v>
      </c>
    </row>
    <row r="368" spans="1:8" ht="18">
      <c r="A368" s="146">
        <v>45986</v>
      </c>
      <c r="B368" s="147" t="s">
        <v>50</v>
      </c>
      <c r="C368" s="148" t="s">
        <v>1104</v>
      </c>
      <c r="D368" s="147" t="s">
        <v>1092</v>
      </c>
      <c r="E368" s="149">
        <v>1.6875</v>
      </c>
      <c r="F368" s="147" t="s">
        <v>55</v>
      </c>
      <c r="G368" s="150">
        <v>6</v>
      </c>
      <c r="H368" s="163">
        <v>389</v>
      </c>
    </row>
    <row r="369" spans="1:8" ht="18">
      <c r="A369" s="146">
        <v>45986</v>
      </c>
      <c r="B369" s="147" t="s">
        <v>50</v>
      </c>
      <c r="C369" s="148" t="s">
        <v>1104</v>
      </c>
      <c r="D369" s="147" t="s">
        <v>1092</v>
      </c>
      <c r="E369" s="149">
        <v>1.6875</v>
      </c>
      <c r="F369" s="147" t="s">
        <v>58</v>
      </c>
      <c r="G369" s="150">
        <v>6</v>
      </c>
      <c r="H369" s="163">
        <v>479</v>
      </c>
    </row>
    <row r="370" spans="1:8" ht="18">
      <c r="A370" s="151">
        <v>45986</v>
      </c>
      <c r="B370" s="152" t="s">
        <v>50</v>
      </c>
      <c r="C370" s="153" t="s">
        <v>1102</v>
      </c>
      <c r="D370" s="152" t="s">
        <v>1092</v>
      </c>
      <c r="E370" s="154">
        <v>1.375</v>
      </c>
      <c r="F370" s="152" t="s">
        <v>52</v>
      </c>
      <c r="G370" s="155">
        <v>7</v>
      </c>
      <c r="H370" s="173">
        <v>289</v>
      </c>
    </row>
    <row r="371" spans="1:8" ht="18">
      <c r="A371" s="146">
        <v>45986</v>
      </c>
      <c r="B371" s="147" t="s">
        <v>50</v>
      </c>
      <c r="C371" s="148" t="s">
        <v>1102</v>
      </c>
      <c r="D371" s="147" t="s">
        <v>1092</v>
      </c>
      <c r="E371" s="149">
        <v>1.375</v>
      </c>
      <c r="F371" s="147" t="s">
        <v>55</v>
      </c>
      <c r="G371" s="150">
        <v>7</v>
      </c>
      <c r="H371" s="163">
        <v>389</v>
      </c>
    </row>
    <row r="372" spans="1:8" ht="18">
      <c r="A372" s="146">
        <v>45986</v>
      </c>
      <c r="B372" s="147" t="s">
        <v>50</v>
      </c>
      <c r="C372" s="148" t="s">
        <v>1102</v>
      </c>
      <c r="D372" s="147" t="s">
        <v>1092</v>
      </c>
      <c r="E372" s="149">
        <v>1.375</v>
      </c>
      <c r="F372" s="147" t="s">
        <v>58</v>
      </c>
      <c r="G372" s="150">
        <v>7</v>
      </c>
      <c r="H372" s="163">
        <v>479</v>
      </c>
    </row>
    <row r="373" spans="1:8" ht="18">
      <c r="A373" s="151">
        <v>45986</v>
      </c>
      <c r="B373" s="152" t="s">
        <v>50</v>
      </c>
      <c r="C373" s="153" t="s">
        <v>1105</v>
      </c>
      <c r="D373" s="152" t="s">
        <v>1092</v>
      </c>
      <c r="E373" s="154">
        <v>1.5659722222222221</v>
      </c>
      <c r="F373" s="152" t="s">
        <v>52</v>
      </c>
      <c r="G373" s="155">
        <v>2</v>
      </c>
      <c r="H373" s="173">
        <v>289</v>
      </c>
    </row>
    <row r="374" spans="1:8" ht="18">
      <c r="A374" s="146">
        <v>45986</v>
      </c>
      <c r="B374" s="147" t="s">
        <v>50</v>
      </c>
      <c r="C374" s="148" t="s">
        <v>1105</v>
      </c>
      <c r="D374" s="147" t="s">
        <v>1092</v>
      </c>
      <c r="E374" s="149">
        <v>1.5659722222222221</v>
      </c>
      <c r="F374" s="147" t="s">
        <v>55</v>
      </c>
      <c r="G374" s="150">
        <v>2</v>
      </c>
      <c r="H374" s="163">
        <v>389</v>
      </c>
    </row>
    <row r="375" spans="1:8" ht="18">
      <c r="A375" s="146">
        <v>45986</v>
      </c>
      <c r="B375" s="147" t="s">
        <v>50</v>
      </c>
      <c r="C375" s="148" t="s">
        <v>1105</v>
      </c>
      <c r="D375" s="147" t="s">
        <v>1092</v>
      </c>
      <c r="E375" s="149">
        <v>1.5659722222222221</v>
      </c>
      <c r="F375" s="147" t="s">
        <v>58</v>
      </c>
      <c r="G375" s="150">
        <v>2</v>
      </c>
      <c r="H375" s="163">
        <v>479</v>
      </c>
    </row>
    <row r="376" spans="1:8" ht="18">
      <c r="A376" s="151">
        <v>45986</v>
      </c>
      <c r="B376" s="152" t="s">
        <v>50</v>
      </c>
      <c r="C376" s="153" t="s">
        <v>1106</v>
      </c>
      <c r="D376" s="152" t="s">
        <v>1092</v>
      </c>
      <c r="E376" s="154">
        <v>1.8263888888888891</v>
      </c>
      <c r="F376" s="152" t="s">
        <v>52</v>
      </c>
      <c r="G376" s="155">
        <v>9</v>
      </c>
      <c r="H376" s="173">
        <v>329</v>
      </c>
    </row>
    <row r="377" spans="1:8" ht="18">
      <c r="A377" s="146">
        <v>45986</v>
      </c>
      <c r="B377" s="147" t="s">
        <v>50</v>
      </c>
      <c r="C377" s="148" t="s">
        <v>1106</v>
      </c>
      <c r="D377" s="147" t="s">
        <v>1092</v>
      </c>
      <c r="E377" s="149">
        <v>1.8263888888888891</v>
      </c>
      <c r="F377" s="147" t="s">
        <v>55</v>
      </c>
      <c r="G377" s="150">
        <v>9</v>
      </c>
      <c r="H377" s="163">
        <v>429</v>
      </c>
    </row>
    <row r="378" spans="1:8" ht="18">
      <c r="A378" s="146">
        <v>45986</v>
      </c>
      <c r="B378" s="147" t="s">
        <v>50</v>
      </c>
      <c r="C378" s="148" t="s">
        <v>1106</v>
      </c>
      <c r="D378" s="147" t="s">
        <v>1092</v>
      </c>
      <c r="E378" s="149">
        <v>1.8263888888888891</v>
      </c>
      <c r="F378" s="147" t="s">
        <v>58</v>
      </c>
      <c r="G378" s="150">
        <v>9</v>
      </c>
      <c r="H378" s="163">
        <v>519</v>
      </c>
    </row>
    <row r="379" spans="1:8" ht="18">
      <c r="A379" s="151">
        <v>45986</v>
      </c>
      <c r="B379" s="152" t="s">
        <v>50</v>
      </c>
      <c r="C379" s="153" t="s">
        <v>1103</v>
      </c>
      <c r="D379" s="152" t="s">
        <v>1092</v>
      </c>
      <c r="E379" s="154">
        <v>1.5</v>
      </c>
      <c r="F379" s="152" t="s">
        <v>52</v>
      </c>
      <c r="G379" s="155">
        <v>9</v>
      </c>
      <c r="H379" s="173">
        <v>329</v>
      </c>
    </row>
    <row r="380" spans="1:8" ht="18">
      <c r="A380" s="146">
        <v>45986</v>
      </c>
      <c r="B380" s="147" t="s">
        <v>50</v>
      </c>
      <c r="C380" s="148" t="s">
        <v>1103</v>
      </c>
      <c r="D380" s="147" t="s">
        <v>1092</v>
      </c>
      <c r="E380" s="149">
        <v>1.5</v>
      </c>
      <c r="F380" s="147" t="s">
        <v>55</v>
      </c>
      <c r="G380" s="150">
        <v>9</v>
      </c>
      <c r="H380" s="163">
        <v>429</v>
      </c>
    </row>
    <row r="381" spans="1:8" ht="18">
      <c r="A381" s="146">
        <v>45986</v>
      </c>
      <c r="B381" s="147" t="s">
        <v>50</v>
      </c>
      <c r="C381" s="148" t="s">
        <v>1103</v>
      </c>
      <c r="D381" s="147" t="s">
        <v>1092</v>
      </c>
      <c r="E381" s="149">
        <v>1.5</v>
      </c>
      <c r="F381" s="147" t="s">
        <v>58</v>
      </c>
      <c r="G381" s="150">
        <v>9</v>
      </c>
      <c r="H381" s="163">
        <v>519</v>
      </c>
    </row>
    <row r="382" spans="1:8" ht="18">
      <c r="A382" s="179">
        <v>45986</v>
      </c>
      <c r="B382" s="131" t="s">
        <v>25</v>
      </c>
      <c r="C382" s="132" t="s">
        <v>1110</v>
      </c>
      <c r="D382" s="131" t="s">
        <v>1092</v>
      </c>
      <c r="E382" s="133">
        <v>1.913194444444444</v>
      </c>
      <c r="F382" s="131" t="s">
        <v>27</v>
      </c>
      <c r="G382" s="134">
        <v>6</v>
      </c>
      <c r="H382" s="180">
        <v>299</v>
      </c>
    </row>
    <row r="383" spans="1:8" ht="18">
      <c r="A383" s="140">
        <v>45986</v>
      </c>
      <c r="B383" s="141" t="s">
        <v>77</v>
      </c>
      <c r="C383" s="142" t="s">
        <v>1128</v>
      </c>
      <c r="D383" s="141" t="s">
        <v>1092</v>
      </c>
      <c r="E383" s="143">
        <v>1.166666666666667</v>
      </c>
      <c r="F383" s="141" t="s">
        <v>919</v>
      </c>
      <c r="G383" s="144">
        <v>9</v>
      </c>
      <c r="H383" s="145">
        <v>350</v>
      </c>
    </row>
    <row r="384" spans="1:8" ht="18">
      <c r="A384" s="151">
        <v>45986</v>
      </c>
      <c r="B384" s="152" t="s">
        <v>77</v>
      </c>
      <c r="C384" s="153" t="s">
        <v>1130</v>
      </c>
      <c r="D384" s="152" t="s">
        <v>1092</v>
      </c>
      <c r="E384" s="154">
        <v>1.541666666666667</v>
      </c>
      <c r="F384" s="152" t="s">
        <v>79</v>
      </c>
      <c r="G384" s="155">
        <v>9</v>
      </c>
      <c r="H384" s="173">
        <v>456</v>
      </c>
    </row>
    <row r="385" spans="1:8" ht="18">
      <c r="A385" s="151">
        <v>45986</v>
      </c>
      <c r="B385" s="152" t="s">
        <v>77</v>
      </c>
      <c r="C385" s="153" t="s">
        <v>1131</v>
      </c>
      <c r="D385" s="152" t="s">
        <v>1092</v>
      </c>
      <c r="E385" s="154">
        <v>1.916666666666667</v>
      </c>
      <c r="F385" s="152" t="s">
        <v>79</v>
      </c>
      <c r="G385" s="155">
        <v>9</v>
      </c>
      <c r="H385" s="173">
        <v>460</v>
      </c>
    </row>
    <row r="386" spans="1:8" ht="18">
      <c r="A386" s="140">
        <v>45986</v>
      </c>
      <c r="B386" s="141" t="s">
        <v>404</v>
      </c>
      <c r="C386" s="142" t="s">
        <v>1109</v>
      </c>
      <c r="D386" s="141" t="s">
        <v>1092</v>
      </c>
      <c r="E386" s="143">
        <v>1.2777777777777779</v>
      </c>
      <c r="F386" s="141" t="s">
        <v>406</v>
      </c>
      <c r="G386" s="144">
        <v>9</v>
      </c>
      <c r="H386" s="145">
        <v>350</v>
      </c>
    </row>
    <row r="387" spans="1:8" ht="18">
      <c r="A387" s="140">
        <v>45986</v>
      </c>
      <c r="B387" s="141" t="s">
        <v>428</v>
      </c>
      <c r="C387" s="142" t="s">
        <v>1143</v>
      </c>
      <c r="D387" s="141" t="s">
        <v>1092</v>
      </c>
      <c r="E387" s="143">
        <v>1.354166666666667</v>
      </c>
      <c r="F387" s="141" t="s">
        <v>27</v>
      </c>
      <c r="G387" s="144">
        <v>7</v>
      </c>
      <c r="H387" s="145">
        <v>357</v>
      </c>
    </row>
    <row r="388" spans="1:8" ht="18">
      <c r="A388" s="140">
        <v>45986</v>
      </c>
      <c r="B388" s="141" t="s">
        <v>60</v>
      </c>
      <c r="C388" s="142" t="s">
        <v>1119</v>
      </c>
      <c r="D388" s="141" t="s">
        <v>1092</v>
      </c>
      <c r="E388" s="143">
        <v>1.2986111111111109</v>
      </c>
      <c r="F388" s="141" t="s">
        <v>62</v>
      </c>
      <c r="G388" s="144">
        <v>9</v>
      </c>
      <c r="H388" s="145">
        <v>661</v>
      </c>
    </row>
    <row r="389" spans="1:8" ht="18">
      <c r="A389" s="146">
        <v>45986</v>
      </c>
      <c r="B389" s="147" t="s">
        <v>60</v>
      </c>
      <c r="C389" s="148" t="s">
        <v>1119</v>
      </c>
      <c r="D389" s="147" t="s">
        <v>1092</v>
      </c>
      <c r="E389" s="149">
        <v>1.2986111111111109</v>
      </c>
      <c r="F389" s="147" t="s">
        <v>65</v>
      </c>
      <c r="G389" s="150">
        <v>9</v>
      </c>
      <c r="H389" s="163">
        <v>711</v>
      </c>
    </row>
    <row r="390" spans="1:8" ht="18">
      <c r="A390" s="151">
        <v>45986</v>
      </c>
      <c r="B390" s="152" t="s">
        <v>60</v>
      </c>
      <c r="C390" s="153" t="s">
        <v>1122</v>
      </c>
      <c r="D390" s="152" t="s">
        <v>1092</v>
      </c>
      <c r="E390" s="154">
        <v>1.6840277777777779</v>
      </c>
      <c r="F390" s="152" t="s">
        <v>62</v>
      </c>
      <c r="G390" s="155">
        <v>9</v>
      </c>
      <c r="H390" s="173">
        <v>661</v>
      </c>
    </row>
    <row r="391" spans="1:8" ht="18">
      <c r="A391" s="146">
        <v>45986</v>
      </c>
      <c r="B391" s="147" t="s">
        <v>60</v>
      </c>
      <c r="C391" s="148" t="s">
        <v>1122</v>
      </c>
      <c r="D391" s="147" t="s">
        <v>1092</v>
      </c>
      <c r="E391" s="149">
        <v>1.6840277777777779</v>
      </c>
      <c r="F391" s="147" t="s">
        <v>65</v>
      </c>
      <c r="G391" s="150">
        <v>9</v>
      </c>
      <c r="H391" s="163">
        <v>711</v>
      </c>
    </row>
    <row r="392" spans="1:8" ht="18">
      <c r="A392" s="151">
        <v>45986</v>
      </c>
      <c r="B392" s="152" t="s">
        <v>60</v>
      </c>
      <c r="C392" s="153" t="s">
        <v>1126</v>
      </c>
      <c r="D392" s="152" t="s">
        <v>1092</v>
      </c>
      <c r="E392" s="154">
        <v>1.552083333333333</v>
      </c>
      <c r="F392" s="152" t="s">
        <v>62</v>
      </c>
      <c r="G392" s="155">
        <v>9</v>
      </c>
      <c r="H392" s="173">
        <v>661</v>
      </c>
    </row>
    <row r="393" spans="1:8" ht="18">
      <c r="A393" s="146">
        <v>45986</v>
      </c>
      <c r="B393" s="147" t="s">
        <v>60</v>
      </c>
      <c r="C393" s="148" t="s">
        <v>1126</v>
      </c>
      <c r="D393" s="147" t="s">
        <v>1092</v>
      </c>
      <c r="E393" s="149">
        <v>1.552083333333333</v>
      </c>
      <c r="F393" s="147" t="s">
        <v>65</v>
      </c>
      <c r="G393" s="150">
        <v>9</v>
      </c>
      <c r="H393" s="163">
        <v>711</v>
      </c>
    </row>
    <row r="394" spans="1:8" ht="18">
      <c r="A394" s="151">
        <v>45986</v>
      </c>
      <c r="B394" s="152" t="s">
        <v>60</v>
      </c>
      <c r="C394" s="153" t="s">
        <v>1127</v>
      </c>
      <c r="D394" s="152" t="s">
        <v>1092</v>
      </c>
      <c r="E394" s="154">
        <v>1.4826388888888891</v>
      </c>
      <c r="F394" s="152" t="s">
        <v>62</v>
      </c>
      <c r="G394" s="155">
        <v>9</v>
      </c>
      <c r="H394" s="173">
        <v>661</v>
      </c>
    </row>
    <row r="395" spans="1:8" ht="18">
      <c r="A395" s="146">
        <v>45986</v>
      </c>
      <c r="B395" s="147" t="s">
        <v>60</v>
      </c>
      <c r="C395" s="148" t="s">
        <v>1127</v>
      </c>
      <c r="D395" s="147" t="s">
        <v>1092</v>
      </c>
      <c r="E395" s="149">
        <v>1.4826388888888891</v>
      </c>
      <c r="F395" s="147" t="s">
        <v>65</v>
      </c>
      <c r="G395" s="150">
        <v>9</v>
      </c>
      <c r="H395" s="163">
        <v>711</v>
      </c>
    </row>
    <row r="396" spans="1:8" ht="18">
      <c r="A396" s="151">
        <v>45986</v>
      </c>
      <c r="B396" s="152" t="s">
        <v>60</v>
      </c>
      <c r="C396" s="153" t="s">
        <v>1125</v>
      </c>
      <c r="D396" s="152" t="s">
        <v>1092</v>
      </c>
      <c r="E396" s="154">
        <v>1.836805555555556</v>
      </c>
      <c r="F396" s="152" t="s">
        <v>62</v>
      </c>
      <c r="G396" s="155">
        <v>9</v>
      </c>
      <c r="H396" s="173">
        <v>774</v>
      </c>
    </row>
    <row r="397" spans="1:8" ht="18">
      <c r="A397" s="146">
        <v>45986</v>
      </c>
      <c r="B397" s="147" t="s">
        <v>60</v>
      </c>
      <c r="C397" s="148" t="s">
        <v>1125</v>
      </c>
      <c r="D397" s="147" t="s">
        <v>1092</v>
      </c>
      <c r="E397" s="149">
        <v>1.836805555555556</v>
      </c>
      <c r="F397" s="147" t="s">
        <v>65</v>
      </c>
      <c r="G397" s="150">
        <v>9</v>
      </c>
      <c r="H397" s="163">
        <v>824</v>
      </c>
    </row>
    <row r="398" spans="1:8" ht="18">
      <c r="A398" s="151">
        <v>45986</v>
      </c>
      <c r="B398" s="152" t="s">
        <v>60</v>
      </c>
      <c r="C398" s="153" t="s">
        <v>1116</v>
      </c>
      <c r="D398" s="152" t="s">
        <v>1092</v>
      </c>
      <c r="E398" s="154">
        <v>1.760416666666667</v>
      </c>
      <c r="F398" s="152" t="s">
        <v>65</v>
      </c>
      <c r="G398" s="155">
        <v>4</v>
      </c>
      <c r="H398" s="152" t="s">
        <v>1222</v>
      </c>
    </row>
    <row r="399" spans="1:8" ht="18">
      <c r="A399" s="151">
        <v>45986</v>
      </c>
      <c r="B399" s="152" t="s">
        <v>60</v>
      </c>
      <c r="C399" s="153" t="s">
        <v>1114</v>
      </c>
      <c r="D399" s="152" t="s">
        <v>1092</v>
      </c>
      <c r="E399" s="154">
        <v>1.5</v>
      </c>
      <c r="F399" s="152" t="s">
        <v>65</v>
      </c>
      <c r="G399" s="155">
        <v>4</v>
      </c>
      <c r="H399" s="152" t="s">
        <v>1222</v>
      </c>
    </row>
    <row r="400" spans="1:8" ht="18">
      <c r="A400" s="156">
        <v>45986</v>
      </c>
      <c r="B400" s="157" t="s">
        <v>60</v>
      </c>
      <c r="C400" s="158" t="s">
        <v>1118</v>
      </c>
      <c r="D400" s="157" t="s">
        <v>1092</v>
      </c>
      <c r="E400" s="159">
        <v>1.8159722222222221</v>
      </c>
      <c r="F400" s="157" t="s">
        <v>65</v>
      </c>
      <c r="G400" s="160">
        <v>4</v>
      </c>
      <c r="H400" s="157" t="s">
        <v>1222</v>
      </c>
    </row>
    <row r="401" spans="1:8" ht="18">
      <c r="A401" s="161">
        <v>45987</v>
      </c>
      <c r="B401" s="141" t="s">
        <v>40</v>
      </c>
      <c r="C401" s="142" t="s">
        <v>1093</v>
      </c>
      <c r="D401" s="141" t="s">
        <v>1092</v>
      </c>
      <c r="E401" s="143">
        <v>1.447916666666667</v>
      </c>
      <c r="F401" s="141" t="s">
        <v>42</v>
      </c>
      <c r="G401" s="144">
        <v>18</v>
      </c>
      <c r="H401" s="162">
        <v>264</v>
      </c>
    </row>
    <row r="402" spans="1:8" ht="18">
      <c r="A402" s="146">
        <v>45987</v>
      </c>
      <c r="B402" s="147" t="s">
        <v>40</v>
      </c>
      <c r="C402" s="148" t="s">
        <v>1093</v>
      </c>
      <c r="D402" s="147" t="s">
        <v>1092</v>
      </c>
      <c r="E402" s="149">
        <v>1.447916666666667</v>
      </c>
      <c r="F402" s="147" t="s">
        <v>45</v>
      </c>
      <c r="G402" s="150">
        <v>18</v>
      </c>
      <c r="H402" s="163">
        <v>417</v>
      </c>
    </row>
    <row r="403" spans="1:8" ht="18">
      <c r="A403" s="146">
        <v>45987</v>
      </c>
      <c r="B403" s="147" t="s">
        <v>40</v>
      </c>
      <c r="C403" s="148" t="s">
        <v>1093</v>
      </c>
      <c r="D403" s="147" t="s">
        <v>1092</v>
      </c>
      <c r="E403" s="149">
        <v>1.447916666666667</v>
      </c>
      <c r="F403" s="147" t="s">
        <v>48</v>
      </c>
      <c r="G403" s="150">
        <v>18</v>
      </c>
      <c r="H403" s="163">
        <v>916</v>
      </c>
    </row>
    <row r="404" spans="1:8" ht="18">
      <c r="A404" s="151">
        <v>45987</v>
      </c>
      <c r="B404" s="152" t="s">
        <v>40</v>
      </c>
      <c r="C404" s="153" t="s">
        <v>1096</v>
      </c>
      <c r="D404" s="152" t="s">
        <v>1092</v>
      </c>
      <c r="E404" s="154">
        <v>1.5</v>
      </c>
      <c r="F404" s="152" t="s">
        <v>42</v>
      </c>
      <c r="G404" s="155">
        <v>29</v>
      </c>
      <c r="H404" s="173">
        <v>264</v>
      </c>
    </row>
    <row r="405" spans="1:8" ht="18">
      <c r="A405" s="146">
        <v>45987</v>
      </c>
      <c r="B405" s="147" t="s">
        <v>40</v>
      </c>
      <c r="C405" s="148" t="s">
        <v>1096</v>
      </c>
      <c r="D405" s="147" t="s">
        <v>1092</v>
      </c>
      <c r="E405" s="149">
        <v>1.5</v>
      </c>
      <c r="F405" s="147" t="s">
        <v>45</v>
      </c>
      <c r="G405" s="150">
        <v>29</v>
      </c>
      <c r="H405" s="163">
        <v>417</v>
      </c>
    </row>
    <row r="406" spans="1:8" ht="18">
      <c r="A406" s="146">
        <v>45987</v>
      </c>
      <c r="B406" s="147" t="s">
        <v>40</v>
      </c>
      <c r="C406" s="148" t="s">
        <v>1096</v>
      </c>
      <c r="D406" s="147" t="s">
        <v>1092</v>
      </c>
      <c r="E406" s="149">
        <v>1.5</v>
      </c>
      <c r="F406" s="147" t="s">
        <v>48</v>
      </c>
      <c r="G406" s="150">
        <v>29</v>
      </c>
      <c r="H406" s="163">
        <v>916</v>
      </c>
    </row>
    <row r="407" spans="1:8" ht="18">
      <c r="A407" s="151">
        <v>45987</v>
      </c>
      <c r="B407" s="152" t="s">
        <v>40</v>
      </c>
      <c r="C407" s="153" t="s">
        <v>1099</v>
      </c>
      <c r="D407" s="152" t="s">
        <v>1092</v>
      </c>
      <c r="E407" s="154">
        <v>1.8159722222222221</v>
      </c>
      <c r="F407" s="152" t="s">
        <v>42</v>
      </c>
      <c r="G407" s="155">
        <v>8</v>
      </c>
      <c r="H407" s="173">
        <v>264</v>
      </c>
    </row>
    <row r="408" spans="1:8" ht="18">
      <c r="A408" s="146">
        <v>45987</v>
      </c>
      <c r="B408" s="147" t="s">
        <v>40</v>
      </c>
      <c r="C408" s="148" t="s">
        <v>1099</v>
      </c>
      <c r="D408" s="147" t="s">
        <v>1092</v>
      </c>
      <c r="E408" s="149">
        <v>1.8159722222222221</v>
      </c>
      <c r="F408" s="147" t="s">
        <v>45</v>
      </c>
      <c r="G408" s="150">
        <v>8</v>
      </c>
      <c r="H408" s="163">
        <v>417</v>
      </c>
    </row>
    <row r="409" spans="1:8" ht="18">
      <c r="A409" s="146">
        <v>45987</v>
      </c>
      <c r="B409" s="147" t="s">
        <v>40</v>
      </c>
      <c r="C409" s="148" t="s">
        <v>1099</v>
      </c>
      <c r="D409" s="147" t="s">
        <v>1092</v>
      </c>
      <c r="E409" s="149">
        <v>1.8159722222222221</v>
      </c>
      <c r="F409" s="147" t="s">
        <v>48</v>
      </c>
      <c r="G409" s="150">
        <v>8</v>
      </c>
      <c r="H409" s="163">
        <v>916</v>
      </c>
    </row>
    <row r="410" spans="1:8" ht="18">
      <c r="A410" s="151">
        <v>45987</v>
      </c>
      <c r="B410" s="152" t="s">
        <v>40</v>
      </c>
      <c r="C410" s="153" t="s">
        <v>1098</v>
      </c>
      <c r="D410" s="152" t="s">
        <v>1092</v>
      </c>
      <c r="E410" s="154">
        <v>1.760416666666667</v>
      </c>
      <c r="F410" s="152" t="s">
        <v>42</v>
      </c>
      <c r="G410" s="155">
        <v>9</v>
      </c>
      <c r="H410" s="173">
        <v>284</v>
      </c>
    </row>
    <row r="411" spans="1:8" ht="18">
      <c r="A411" s="146">
        <v>45987</v>
      </c>
      <c r="B411" s="147" t="s">
        <v>40</v>
      </c>
      <c r="C411" s="148" t="s">
        <v>1098</v>
      </c>
      <c r="D411" s="147" t="s">
        <v>1092</v>
      </c>
      <c r="E411" s="149">
        <v>1.760416666666667</v>
      </c>
      <c r="F411" s="147" t="s">
        <v>45</v>
      </c>
      <c r="G411" s="150">
        <v>9</v>
      </c>
      <c r="H411" s="163">
        <v>437</v>
      </c>
    </row>
    <row r="412" spans="1:8" ht="18">
      <c r="A412" s="146">
        <v>45987</v>
      </c>
      <c r="B412" s="147" t="s">
        <v>40</v>
      </c>
      <c r="C412" s="148" t="s">
        <v>1098</v>
      </c>
      <c r="D412" s="147" t="s">
        <v>1092</v>
      </c>
      <c r="E412" s="149">
        <v>1.760416666666667</v>
      </c>
      <c r="F412" s="147" t="s">
        <v>48</v>
      </c>
      <c r="G412" s="150">
        <v>9</v>
      </c>
      <c r="H412" s="163">
        <v>916</v>
      </c>
    </row>
    <row r="413" spans="1:8" ht="18">
      <c r="A413" s="140">
        <v>45987</v>
      </c>
      <c r="B413" s="141" t="s">
        <v>399</v>
      </c>
      <c r="C413" s="142" t="s">
        <v>1133</v>
      </c>
      <c r="D413" s="141" t="s">
        <v>1092</v>
      </c>
      <c r="E413" s="143">
        <v>1.2361111111111109</v>
      </c>
      <c r="F413" s="141" t="s">
        <v>401</v>
      </c>
      <c r="G413" s="144">
        <v>9</v>
      </c>
      <c r="H413" s="145">
        <v>285</v>
      </c>
    </row>
    <row r="414" spans="1:8" ht="18">
      <c r="A414" s="146">
        <v>45987</v>
      </c>
      <c r="B414" s="147" t="s">
        <v>399</v>
      </c>
      <c r="C414" s="148" t="s">
        <v>1133</v>
      </c>
      <c r="D414" s="147" t="s">
        <v>1092</v>
      </c>
      <c r="E414" s="149">
        <v>1.2361111111111109</v>
      </c>
      <c r="F414" s="147" t="s">
        <v>48</v>
      </c>
      <c r="G414" s="150">
        <v>9</v>
      </c>
      <c r="H414" s="163">
        <v>407</v>
      </c>
    </row>
    <row r="415" spans="1:8" ht="18">
      <c r="A415" s="140">
        <v>45987</v>
      </c>
      <c r="B415" s="141" t="s">
        <v>50</v>
      </c>
      <c r="C415" s="142" t="s">
        <v>1100</v>
      </c>
      <c r="D415" s="141" t="s">
        <v>1092</v>
      </c>
      <c r="E415" s="143">
        <v>1.305555555555556</v>
      </c>
      <c r="F415" s="141" t="s">
        <v>52</v>
      </c>
      <c r="G415" s="144">
        <v>6</v>
      </c>
      <c r="H415" s="145">
        <v>289</v>
      </c>
    </row>
    <row r="416" spans="1:8" ht="18">
      <c r="A416" s="146">
        <v>45987</v>
      </c>
      <c r="B416" s="147" t="s">
        <v>50</v>
      </c>
      <c r="C416" s="148" t="s">
        <v>1100</v>
      </c>
      <c r="D416" s="147" t="s">
        <v>1092</v>
      </c>
      <c r="E416" s="149">
        <v>1.305555555555556</v>
      </c>
      <c r="F416" s="147" t="s">
        <v>55</v>
      </c>
      <c r="G416" s="150">
        <v>6</v>
      </c>
      <c r="H416" s="163">
        <v>389</v>
      </c>
    </row>
    <row r="417" spans="1:8" ht="18">
      <c r="A417" s="146">
        <v>45987</v>
      </c>
      <c r="B417" s="147" t="s">
        <v>50</v>
      </c>
      <c r="C417" s="148" t="s">
        <v>1100</v>
      </c>
      <c r="D417" s="147" t="s">
        <v>1092</v>
      </c>
      <c r="E417" s="149">
        <v>1.305555555555556</v>
      </c>
      <c r="F417" s="147" t="s">
        <v>58</v>
      </c>
      <c r="G417" s="150">
        <v>6</v>
      </c>
      <c r="H417" s="163">
        <v>479</v>
      </c>
    </row>
    <row r="418" spans="1:8" ht="18">
      <c r="A418" s="151">
        <v>45987</v>
      </c>
      <c r="B418" s="152" t="s">
        <v>50</v>
      </c>
      <c r="C418" s="153" t="s">
        <v>1101</v>
      </c>
      <c r="D418" s="152" t="s">
        <v>1092</v>
      </c>
      <c r="E418" s="154">
        <v>1.427083333333333</v>
      </c>
      <c r="F418" s="152" t="s">
        <v>52</v>
      </c>
      <c r="G418" s="155">
        <v>7</v>
      </c>
      <c r="H418" s="173">
        <v>289</v>
      </c>
    </row>
    <row r="419" spans="1:8" ht="18">
      <c r="A419" s="146">
        <v>45987</v>
      </c>
      <c r="B419" s="147" t="s">
        <v>50</v>
      </c>
      <c r="C419" s="148" t="s">
        <v>1101</v>
      </c>
      <c r="D419" s="147" t="s">
        <v>1092</v>
      </c>
      <c r="E419" s="149">
        <v>1.427083333333333</v>
      </c>
      <c r="F419" s="147" t="s">
        <v>55</v>
      </c>
      <c r="G419" s="150">
        <v>7</v>
      </c>
      <c r="H419" s="163">
        <v>389</v>
      </c>
    </row>
    <row r="420" spans="1:8" ht="18">
      <c r="A420" s="146">
        <v>45987</v>
      </c>
      <c r="B420" s="147" t="s">
        <v>50</v>
      </c>
      <c r="C420" s="148" t="s">
        <v>1101</v>
      </c>
      <c r="D420" s="147" t="s">
        <v>1092</v>
      </c>
      <c r="E420" s="149">
        <v>1.427083333333333</v>
      </c>
      <c r="F420" s="147" t="s">
        <v>58</v>
      </c>
      <c r="G420" s="150">
        <v>7</v>
      </c>
      <c r="H420" s="163">
        <v>479</v>
      </c>
    </row>
    <row r="421" spans="1:8" ht="18">
      <c r="A421" s="151">
        <v>45987</v>
      </c>
      <c r="B421" s="152" t="s">
        <v>50</v>
      </c>
      <c r="C421" s="153" t="s">
        <v>1102</v>
      </c>
      <c r="D421" s="152" t="s">
        <v>1092</v>
      </c>
      <c r="E421" s="154">
        <v>1.375</v>
      </c>
      <c r="F421" s="152" t="s">
        <v>52</v>
      </c>
      <c r="G421" s="155">
        <v>7</v>
      </c>
      <c r="H421" s="173">
        <v>289</v>
      </c>
    </row>
    <row r="422" spans="1:8" ht="18">
      <c r="A422" s="146">
        <v>45987</v>
      </c>
      <c r="B422" s="147" t="s">
        <v>50</v>
      </c>
      <c r="C422" s="148" t="s">
        <v>1102</v>
      </c>
      <c r="D422" s="147" t="s">
        <v>1092</v>
      </c>
      <c r="E422" s="149">
        <v>1.375</v>
      </c>
      <c r="F422" s="147" t="s">
        <v>55</v>
      </c>
      <c r="G422" s="150">
        <v>7</v>
      </c>
      <c r="H422" s="163">
        <v>389</v>
      </c>
    </row>
    <row r="423" spans="1:8" ht="18">
      <c r="A423" s="146">
        <v>45987</v>
      </c>
      <c r="B423" s="147" t="s">
        <v>50</v>
      </c>
      <c r="C423" s="148" t="s">
        <v>1102</v>
      </c>
      <c r="D423" s="147" t="s">
        <v>1092</v>
      </c>
      <c r="E423" s="149">
        <v>1.375</v>
      </c>
      <c r="F423" s="147" t="s">
        <v>58</v>
      </c>
      <c r="G423" s="150">
        <v>7</v>
      </c>
      <c r="H423" s="163">
        <v>479</v>
      </c>
    </row>
    <row r="424" spans="1:8" ht="18">
      <c r="A424" s="151">
        <v>45987</v>
      </c>
      <c r="B424" s="152" t="s">
        <v>50</v>
      </c>
      <c r="C424" s="153" t="s">
        <v>1105</v>
      </c>
      <c r="D424" s="152" t="s">
        <v>1092</v>
      </c>
      <c r="E424" s="154">
        <v>1.5659722222222221</v>
      </c>
      <c r="F424" s="152" t="s">
        <v>52</v>
      </c>
      <c r="G424" s="155">
        <v>4</v>
      </c>
      <c r="H424" s="173">
        <v>289</v>
      </c>
    </row>
    <row r="425" spans="1:8" ht="18">
      <c r="A425" s="146">
        <v>45987</v>
      </c>
      <c r="B425" s="147" t="s">
        <v>50</v>
      </c>
      <c r="C425" s="148" t="s">
        <v>1105</v>
      </c>
      <c r="D425" s="147" t="s">
        <v>1092</v>
      </c>
      <c r="E425" s="149">
        <v>1.5659722222222221</v>
      </c>
      <c r="F425" s="147" t="s">
        <v>55</v>
      </c>
      <c r="G425" s="150">
        <v>4</v>
      </c>
      <c r="H425" s="163">
        <v>389</v>
      </c>
    </row>
    <row r="426" spans="1:8" ht="18">
      <c r="A426" s="146">
        <v>45987</v>
      </c>
      <c r="B426" s="147" t="s">
        <v>50</v>
      </c>
      <c r="C426" s="148" t="s">
        <v>1105</v>
      </c>
      <c r="D426" s="147" t="s">
        <v>1092</v>
      </c>
      <c r="E426" s="149">
        <v>1.5659722222222221</v>
      </c>
      <c r="F426" s="147" t="s">
        <v>58</v>
      </c>
      <c r="G426" s="150">
        <v>4</v>
      </c>
      <c r="H426" s="163">
        <v>479</v>
      </c>
    </row>
    <row r="427" spans="1:8" ht="18">
      <c r="A427" s="151">
        <v>45987</v>
      </c>
      <c r="B427" s="152" t="s">
        <v>50</v>
      </c>
      <c r="C427" s="153" t="s">
        <v>1103</v>
      </c>
      <c r="D427" s="152" t="s">
        <v>1092</v>
      </c>
      <c r="E427" s="154">
        <v>1.5</v>
      </c>
      <c r="F427" s="152" t="s">
        <v>52</v>
      </c>
      <c r="G427" s="155">
        <v>8</v>
      </c>
      <c r="H427" s="173">
        <v>329</v>
      </c>
    </row>
    <row r="428" spans="1:8" ht="18">
      <c r="A428" s="146">
        <v>45987</v>
      </c>
      <c r="B428" s="147" t="s">
        <v>50</v>
      </c>
      <c r="C428" s="148" t="s">
        <v>1103</v>
      </c>
      <c r="D428" s="147" t="s">
        <v>1092</v>
      </c>
      <c r="E428" s="149">
        <v>1.5</v>
      </c>
      <c r="F428" s="147" t="s">
        <v>55</v>
      </c>
      <c r="G428" s="150">
        <v>8</v>
      </c>
      <c r="H428" s="163">
        <v>429</v>
      </c>
    </row>
    <row r="429" spans="1:8" ht="18">
      <c r="A429" s="146">
        <v>45987</v>
      </c>
      <c r="B429" s="147" t="s">
        <v>50</v>
      </c>
      <c r="C429" s="148" t="s">
        <v>1103</v>
      </c>
      <c r="D429" s="147" t="s">
        <v>1092</v>
      </c>
      <c r="E429" s="149">
        <v>1.5</v>
      </c>
      <c r="F429" s="147" t="s">
        <v>58</v>
      </c>
      <c r="G429" s="150">
        <v>8</v>
      </c>
      <c r="H429" s="163">
        <v>519</v>
      </c>
    </row>
    <row r="430" spans="1:8" ht="18">
      <c r="A430" s="151">
        <v>45987</v>
      </c>
      <c r="B430" s="152" t="s">
        <v>50</v>
      </c>
      <c r="C430" s="153" t="s">
        <v>1104</v>
      </c>
      <c r="D430" s="152" t="s">
        <v>1092</v>
      </c>
      <c r="E430" s="154">
        <v>1.6875</v>
      </c>
      <c r="F430" s="152" t="s">
        <v>52</v>
      </c>
      <c r="G430" s="155">
        <v>9</v>
      </c>
      <c r="H430" s="173">
        <v>329</v>
      </c>
    </row>
    <row r="431" spans="1:8" ht="18">
      <c r="A431" s="146">
        <v>45987</v>
      </c>
      <c r="B431" s="147" t="s">
        <v>50</v>
      </c>
      <c r="C431" s="148" t="s">
        <v>1104</v>
      </c>
      <c r="D431" s="147" t="s">
        <v>1092</v>
      </c>
      <c r="E431" s="149">
        <v>1.6875</v>
      </c>
      <c r="F431" s="147" t="s">
        <v>55</v>
      </c>
      <c r="G431" s="150">
        <v>9</v>
      </c>
      <c r="H431" s="163">
        <v>429</v>
      </c>
    </row>
    <row r="432" spans="1:8" ht="18">
      <c r="A432" s="146">
        <v>45987</v>
      </c>
      <c r="B432" s="147" t="s">
        <v>50</v>
      </c>
      <c r="C432" s="148" t="s">
        <v>1104</v>
      </c>
      <c r="D432" s="147" t="s">
        <v>1092</v>
      </c>
      <c r="E432" s="149">
        <v>1.6875</v>
      </c>
      <c r="F432" s="147" t="s">
        <v>58</v>
      </c>
      <c r="G432" s="150">
        <v>9</v>
      </c>
      <c r="H432" s="163">
        <v>519</v>
      </c>
    </row>
    <row r="433" spans="1:8" ht="18">
      <c r="A433" s="151">
        <v>45987</v>
      </c>
      <c r="B433" s="152" t="s">
        <v>50</v>
      </c>
      <c r="C433" s="153" t="s">
        <v>1106</v>
      </c>
      <c r="D433" s="152" t="s">
        <v>1092</v>
      </c>
      <c r="E433" s="154">
        <v>1.8263888888888891</v>
      </c>
      <c r="F433" s="152" t="s">
        <v>52</v>
      </c>
      <c r="G433" s="155">
        <v>5</v>
      </c>
      <c r="H433" s="173">
        <v>369</v>
      </c>
    </row>
    <row r="434" spans="1:8" ht="18">
      <c r="A434" s="146">
        <v>45987</v>
      </c>
      <c r="B434" s="147" t="s">
        <v>50</v>
      </c>
      <c r="C434" s="148" t="s">
        <v>1106</v>
      </c>
      <c r="D434" s="147" t="s">
        <v>1092</v>
      </c>
      <c r="E434" s="149">
        <v>1.8263888888888891</v>
      </c>
      <c r="F434" s="147" t="s">
        <v>55</v>
      </c>
      <c r="G434" s="150">
        <v>5</v>
      </c>
      <c r="H434" s="163">
        <v>469</v>
      </c>
    </row>
    <row r="435" spans="1:8" ht="18">
      <c r="A435" s="146">
        <v>45987</v>
      </c>
      <c r="B435" s="147" t="s">
        <v>50</v>
      </c>
      <c r="C435" s="148" t="s">
        <v>1106</v>
      </c>
      <c r="D435" s="147" t="s">
        <v>1092</v>
      </c>
      <c r="E435" s="149">
        <v>1.8263888888888891</v>
      </c>
      <c r="F435" s="147" t="s">
        <v>58</v>
      </c>
      <c r="G435" s="150">
        <v>5</v>
      </c>
      <c r="H435" s="163">
        <v>559</v>
      </c>
    </row>
    <row r="436" spans="1:8" ht="18">
      <c r="A436" s="140">
        <v>45987</v>
      </c>
      <c r="B436" s="141" t="s">
        <v>404</v>
      </c>
      <c r="C436" s="142" t="s">
        <v>1109</v>
      </c>
      <c r="D436" s="141" t="s">
        <v>1092</v>
      </c>
      <c r="E436" s="143">
        <v>1.2777777777777779</v>
      </c>
      <c r="F436" s="141" t="s">
        <v>406</v>
      </c>
      <c r="G436" s="144">
        <v>9</v>
      </c>
      <c r="H436" s="145">
        <v>290</v>
      </c>
    </row>
    <row r="437" spans="1:8" ht="18">
      <c r="A437" s="179">
        <v>45987</v>
      </c>
      <c r="B437" s="131" t="s">
        <v>25</v>
      </c>
      <c r="C437" s="132" t="s">
        <v>1110</v>
      </c>
      <c r="D437" s="131" t="s">
        <v>1092</v>
      </c>
      <c r="E437" s="133">
        <v>1.9236111111111109</v>
      </c>
      <c r="F437" s="131" t="s">
        <v>27</v>
      </c>
      <c r="G437" s="134">
        <v>9</v>
      </c>
      <c r="H437" s="180">
        <v>299</v>
      </c>
    </row>
    <row r="438" spans="1:8" ht="18">
      <c r="A438" s="136">
        <v>45987</v>
      </c>
      <c r="B438" s="137" t="s">
        <v>25</v>
      </c>
      <c r="C438" s="138" t="s">
        <v>1147</v>
      </c>
      <c r="D438" s="137" t="s">
        <v>1092</v>
      </c>
      <c r="E438" s="139">
        <v>1.6111111111111109</v>
      </c>
      <c r="F438" s="137" t="s">
        <v>27</v>
      </c>
      <c r="G438" s="181">
        <v>9</v>
      </c>
      <c r="H438" s="182">
        <v>355</v>
      </c>
    </row>
    <row r="439" spans="1:8" ht="18">
      <c r="A439" s="140">
        <v>45987</v>
      </c>
      <c r="B439" s="141" t="s">
        <v>77</v>
      </c>
      <c r="C439" s="142" t="s">
        <v>1128</v>
      </c>
      <c r="D439" s="141" t="s">
        <v>1092</v>
      </c>
      <c r="E439" s="143">
        <v>1.166666666666667</v>
      </c>
      <c r="F439" s="141" t="s">
        <v>919</v>
      </c>
      <c r="G439" s="144">
        <v>9</v>
      </c>
      <c r="H439" s="145">
        <v>350</v>
      </c>
    </row>
    <row r="440" spans="1:8" ht="18">
      <c r="A440" s="151">
        <v>45987</v>
      </c>
      <c r="B440" s="152" t="s">
        <v>77</v>
      </c>
      <c r="C440" s="153" t="s">
        <v>1131</v>
      </c>
      <c r="D440" s="152" t="s">
        <v>1092</v>
      </c>
      <c r="E440" s="154">
        <v>1.916666666666667</v>
      </c>
      <c r="F440" s="152" t="s">
        <v>79</v>
      </c>
      <c r="G440" s="155">
        <v>9</v>
      </c>
      <c r="H440" s="173">
        <v>456</v>
      </c>
    </row>
    <row r="441" spans="1:8" ht="18">
      <c r="A441" s="151">
        <v>45987</v>
      </c>
      <c r="B441" s="152" t="s">
        <v>77</v>
      </c>
      <c r="C441" s="153" t="s">
        <v>1130</v>
      </c>
      <c r="D441" s="152" t="s">
        <v>1092</v>
      </c>
      <c r="E441" s="154">
        <v>1.5347222222222221</v>
      </c>
      <c r="F441" s="152" t="s">
        <v>79</v>
      </c>
      <c r="G441" s="155">
        <v>9</v>
      </c>
      <c r="H441" s="173">
        <v>456</v>
      </c>
    </row>
    <row r="442" spans="1:8" ht="18">
      <c r="A442" s="140">
        <v>45987</v>
      </c>
      <c r="B442" s="141" t="s">
        <v>428</v>
      </c>
      <c r="C442" s="142" t="s">
        <v>1145</v>
      </c>
      <c r="D442" s="141" t="s">
        <v>1092</v>
      </c>
      <c r="E442" s="143">
        <v>1.802083333333333</v>
      </c>
      <c r="F442" s="141" t="s">
        <v>27</v>
      </c>
      <c r="G442" s="144">
        <v>8</v>
      </c>
      <c r="H442" s="145">
        <v>357</v>
      </c>
    </row>
    <row r="443" spans="1:8" ht="18">
      <c r="A443" s="140">
        <v>45987</v>
      </c>
      <c r="B443" s="141" t="s">
        <v>60</v>
      </c>
      <c r="C443" s="142" t="s">
        <v>1127</v>
      </c>
      <c r="D443" s="141" t="s">
        <v>1092</v>
      </c>
      <c r="E443" s="143">
        <v>1.4826388888888891</v>
      </c>
      <c r="F443" s="141" t="s">
        <v>62</v>
      </c>
      <c r="G443" s="144">
        <v>1</v>
      </c>
      <c r="H443" s="145">
        <v>570</v>
      </c>
    </row>
    <row r="444" spans="1:8" ht="18">
      <c r="A444" s="146">
        <v>45987</v>
      </c>
      <c r="B444" s="147" t="s">
        <v>60</v>
      </c>
      <c r="C444" s="148" t="s">
        <v>1127</v>
      </c>
      <c r="D444" s="147" t="s">
        <v>1092</v>
      </c>
      <c r="E444" s="149">
        <v>1.4826388888888891</v>
      </c>
      <c r="F444" s="147" t="s">
        <v>65</v>
      </c>
      <c r="G444" s="150">
        <v>1</v>
      </c>
      <c r="H444" s="163">
        <v>620</v>
      </c>
    </row>
    <row r="445" spans="1:8" ht="18">
      <c r="A445" s="151">
        <v>45987</v>
      </c>
      <c r="B445" s="152" t="s">
        <v>60</v>
      </c>
      <c r="C445" s="153" t="s">
        <v>1119</v>
      </c>
      <c r="D445" s="152" t="s">
        <v>1092</v>
      </c>
      <c r="E445" s="154">
        <v>1.2986111111111109</v>
      </c>
      <c r="F445" s="152" t="s">
        <v>62</v>
      </c>
      <c r="G445" s="155">
        <v>9</v>
      </c>
      <c r="H445" s="173">
        <v>661</v>
      </c>
    </row>
    <row r="446" spans="1:8" ht="18">
      <c r="A446" s="146">
        <v>45987</v>
      </c>
      <c r="B446" s="147" t="s">
        <v>60</v>
      </c>
      <c r="C446" s="148" t="s">
        <v>1119</v>
      </c>
      <c r="D446" s="147" t="s">
        <v>1092</v>
      </c>
      <c r="E446" s="149">
        <v>1.2986111111111109</v>
      </c>
      <c r="F446" s="147" t="s">
        <v>65</v>
      </c>
      <c r="G446" s="150">
        <v>9</v>
      </c>
      <c r="H446" s="163">
        <v>711</v>
      </c>
    </row>
    <row r="447" spans="1:8" ht="18">
      <c r="A447" s="151">
        <v>45987</v>
      </c>
      <c r="B447" s="152" t="s">
        <v>60</v>
      </c>
      <c r="C447" s="153" t="s">
        <v>1122</v>
      </c>
      <c r="D447" s="152" t="s">
        <v>1092</v>
      </c>
      <c r="E447" s="154">
        <v>1.6840277777777779</v>
      </c>
      <c r="F447" s="152" t="s">
        <v>62</v>
      </c>
      <c r="G447" s="155">
        <v>9</v>
      </c>
      <c r="H447" s="173">
        <v>736</v>
      </c>
    </row>
    <row r="448" spans="1:8" ht="18">
      <c r="A448" s="146">
        <v>45987</v>
      </c>
      <c r="B448" s="147" t="s">
        <v>60</v>
      </c>
      <c r="C448" s="148" t="s">
        <v>1122</v>
      </c>
      <c r="D448" s="147" t="s">
        <v>1092</v>
      </c>
      <c r="E448" s="149">
        <v>1.6840277777777779</v>
      </c>
      <c r="F448" s="147" t="s">
        <v>65</v>
      </c>
      <c r="G448" s="150">
        <v>9</v>
      </c>
      <c r="H448" s="163">
        <v>786</v>
      </c>
    </row>
    <row r="449" spans="1:8" ht="18">
      <c r="A449" s="151">
        <v>45987</v>
      </c>
      <c r="B449" s="152" t="s">
        <v>60</v>
      </c>
      <c r="C449" s="153" t="s">
        <v>1125</v>
      </c>
      <c r="D449" s="152" t="s">
        <v>1092</v>
      </c>
      <c r="E449" s="154">
        <v>1.836805555555556</v>
      </c>
      <c r="F449" s="152" t="s">
        <v>62</v>
      </c>
      <c r="G449" s="155">
        <v>9</v>
      </c>
      <c r="H449" s="173">
        <v>849</v>
      </c>
    </row>
    <row r="450" spans="1:8" ht="18">
      <c r="A450" s="146">
        <v>45987</v>
      </c>
      <c r="B450" s="147" t="s">
        <v>60</v>
      </c>
      <c r="C450" s="148" t="s">
        <v>1125</v>
      </c>
      <c r="D450" s="147" t="s">
        <v>1092</v>
      </c>
      <c r="E450" s="149">
        <v>1.836805555555556</v>
      </c>
      <c r="F450" s="147" t="s">
        <v>65</v>
      </c>
      <c r="G450" s="150">
        <v>9</v>
      </c>
      <c r="H450" s="163">
        <v>899</v>
      </c>
    </row>
    <row r="451" spans="1:8" ht="18">
      <c r="A451" s="151">
        <v>45987</v>
      </c>
      <c r="B451" s="152" t="s">
        <v>60</v>
      </c>
      <c r="C451" s="153" t="s">
        <v>1116</v>
      </c>
      <c r="D451" s="152" t="s">
        <v>1092</v>
      </c>
      <c r="E451" s="154">
        <v>1.760416666666667</v>
      </c>
      <c r="F451" s="152" t="s">
        <v>65</v>
      </c>
      <c r="G451" s="155">
        <v>4</v>
      </c>
      <c r="H451" s="152" t="s">
        <v>1222</v>
      </c>
    </row>
    <row r="452" spans="1:8" ht="18">
      <c r="A452" s="151">
        <v>45987</v>
      </c>
      <c r="B452" s="152" t="s">
        <v>60</v>
      </c>
      <c r="C452" s="153" t="s">
        <v>1114</v>
      </c>
      <c r="D452" s="152" t="s">
        <v>1092</v>
      </c>
      <c r="E452" s="154">
        <v>1.5</v>
      </c>
      <c r="F452" s="152" t="s">
        <v>65</v>
      </c>
      <c r="G452" s="155">
        <v>4</v>
      </c>
      <c r="H452" s="152" t="s">
        <v>1222</v>
      </c>
    </row>
    <row r="453" spans="1:8" ht="18">
      <c r="A453" s="156">
        <v>45987</v>
      </c>
      <c r="B453" s="157" t="s">
        <v>60</v>
      </c>
      <c r="C453" s="158" t="s">
        <v>1118</v>
      </c>
      <c r="D453" s="157" t="s">
        <v>1092</v>
      </c>
      <c r="E453" s="159">
        <v>1.8159722222222221</v>
      </c>
      <c r="F453" s="157" t="s">
        <v>65</v>
      </c>
      <c r="G453" s="160">
        <v>4</v>
      </c>
      <c r="H453" s="157" t="s">
        <v>1222</v>
      </c>
    </row>
    <row r="454" spans="1:8" ht="18">
      <c r="A454" s="161">
        <v>45988</v>
      </c>
      <c r="B454" s="141" t="s">
        <v>40</v>
      </c>
      <c r="C454" s="142" t="s">
        <v>1093</v>
      </c>
      <c r="D454" s="141" t="s">
        <v>1092</v>
      </c>
      <c r="E454" s="143">
        <v>1.447916666666667</v>
      </c>
      <c r="F454" s="141" t="s">
        <v>42</v>
      </c>
      <c r="G454" s="144">
        <v>5</v>
      </c>
      <c r="H454" s="162">
        <v>284</v>
      </c>
    </row>
    <row r="455" spans="1:8" ht="18">
      <c r="A455" s="146">
        <v>45988</v>
      </c>
      <c r="B455" s="147" t="s">
        <v>40</v>
      </c>
      <c r="C455" s="148" t="s">
        <v>1093</v>
      </c>
      <c r="D455" s="147" t="s">
        <v>1092</v>
      </c>
      <c r="E455" s="149">
        <v>1.447916666666667</v>
      </c>
      <c r="F455" s="147" t="s">
        <v>45</v>
      </c>
      <c r="G455" s="150">
        <v>5</v>
      </c>
      <c r="H455" s="163">
        <v>437</v>
      </c>
    </row>
    <row r="456" spans="1:8" ht="18">
      <c r="A456" s="146">
        <v>45988</v>
      </c>
      <c r="B456" s="147" t="s">
        <v>40</v>
      </c>
      <c r="C456" s="148" t="s">
        <v>1093</v>
      </c>
      <c r="D456" s="147" t="s">
        <v>1092</v>
      </c>
      <c r="E456" s="149">
        <v>1.447916666666667</v>
      </c>
      <c r="F456" s="147" t="s">
        <v>48</v>
      </c>
      <c r="G456" s="150">
        <v>5</v>
      </c>
      <c r="H456" s="163">
        <v>916</v>
      </c>
    </row>
    <row r="457" spans="1:8" ht="18">
      <c r="A457" s="151">
        <v>45988</v>
      </c>
      <c r="B457" s="152" t="s">
        <v>40</v>
      </c>
      <c r="C457" s="153" t="s">
        <v>1096</v>
      </c>
      <c r="D457" s="152" t="s">
        <v>1092</v>
      </c>
      <c r="E457" s="154">
        <v>1.5</v>
      </c>
      <c r="F457" s="152" t="s">
        <v>42</v>
      </c>
      <c r="G457" s="155">
        <v>1</v>
      </c>
      <c r="H457" s="173">
        <v>284</v>
      </c>
    </row>
    <row r="458" spans="1:8" ht="18">
      <c r="A458" s="146">
        <v>45988</v>
      </c>
      <c r="B458" s="147" t="s">
        <v>40</v>
      </c>
      <c r="C458" s="148" t="s">
        <v>1096</v>
      </c>
      <c r="D458" s="147" t="s">
        <v>1092</v>
      </c>
      <c r="E458" s="149">
        <v>1.5</v>
      </c>
      <c r="F458" s="147" t="s">
        <v>45</v>
      </c>
      <c r="G458" s="150">
        <v>1</v>
      </c>
      <c r="H458" s="163">
        <v>437</v>
      </c>
    </row>
    <row r="459" spans="1:8" ht="18">
      <c r="A459" s="146">
        <v>45988</v>
      </c>
      <c r="B459" s="147" t="s">
        <v>40</v>
      </c>
      <c r="C459" s="148" t="s">
        <v>1096</v>
      </c>
      <c r="D459" s="147" t="s">
        <v>1092</v>
      </c>
      <c r="E459" s="149">
        <v>1.5</v>
      </c>
      <c r="F459" s="147" t="s">
        <v>48</v>
      </c>
      <c r="G459" s="150">
        <v>1</v>
      </c>
      <c r="H459" s="163">
        <v>916</v>
      </c>
    </row>
    <row r="460" spans="1:8" ht="18">
      <c r="A460" s="151">
        <v>45988</v>
      </c>
      <c r="B460" s="152" t="s">
        <v>40</v>
      </c>
      <c r="C460" s="153" t="s">
        <v>1099</v>
      </c>
      <c r="D460" s="152" t="s">
        <v>1092</v>
      </c>
      <c r="E460" s="154">
        <v>1.8159722222222221</v>
      </c>
      <c r="F460" s="152" t="s">
        <v>42</v>
      </c>
      <c r="G460" s="155">
        <v>10</v>
      </c>
      <c r="H460" s="173">
        <v>519</v>
      </c>
    </row>
    <row r="461" spans="1:8" ht="18">
      <c r="A461" s="146">
        <v>45988</v>
      </c>
      <c r="B461" s="147" t="s">
        <v>40</v>
      </c>
      <c r="C461" s="148" t="s">
        <v>1099</v>
      </c>
      <c r="D461" s="147" t="s">
        <v>1092</v>
      </c>
      <c r="E461" s="149">
        <v>1.8159722222222221</v>
      </c>
      <c r="F461" s="147" t="s">
        <v>45</v>
      </c>
      <c r="G461" s="150">
        <v>10</v>
      </c>
      <c r="H461" s="163">
        <v>672</v>
      </c>
    </row>
    <row r="462" spans="1:8" ht="18">
      <c r="A462" s="146">
        <v>45988</v>
      </c>
      <c r="B462" s="147" t="s">
        <v>40</v>
      </c>
      <c r="C462" s="148" t="s">
        <v>1099</v>
      </c>
      <c r="D462" s="147" t="s">
        <v>1092</v>
      </c>
      <c r="E462" s="149">
        <v>1.8159722222222221</v>
      </c>
      <c r="F462" s="147" t="s">
        <v>48</v>
      </c>
      <c r="G462" s="150">
        <v>10</v>
      </c>
      <c r="H462" s="163">
        <v>916</v>
      </c>
    </row>
    <row r="463" spans="1:8" ht="18">
      <c r="A463" s="151">
        <v>45988</v>
      </c>
      <c r="B463" s="152" t="s">
        <v>40</v>
      </c>
      <c r="C463" s="153" t="s">
        <v>1098</v>
      </c>
      <c r="D463" s="152" t="s">
        <v>1092</v>
      </c>
      <c r="E463" s="154">
        <v>1.760416666666667</v>
      </c>
      <c r="F463" s="152" t="s">
        <v>42</v>
      </c>
      <c r="G463" s="155">
        <v>13</v>
      </c>
      <c r="H463" s="173">
        <v>712</v>
      </c>
    </row>
    <row r="464" spans="1:8" ht="18">
      <c r="A464" s="146">
        <v>45988</v>
      </c>
      <c r="B464" s="147" t="s">
        <v>40</v>
      </c>
      <c r="C464" s="148" t="s">
        <v>1098</v>
      </c>
      <c r="D464" s="147" t="s">
        <v>1092</v>
      </c>
      <c r="E464" s="149">
        <v>1.760416666666667</v>
      </c>
      <c r="F464" s="147" t="s">
        <v>45</v>
      </c>
      <c r="G464" s="150">
        <v>13</v>
      </c>
      <c r="H464" s="163">
        <v>865</v>
      </c>
    </row>
    <row r="465" spans="1:8" ht="18">
      <c r="A465" s="146">
        <v>45988</v>
      </c>
      <c r="B465" s="147" t="s">
        <v>40</v>
      </c>
      <c r="C465" s="148" t="s">
        <v>1098</v>
      </c>
      <c r="D465" s="147" t="s">
        <v>1092</v>
      </c>
      <c r="E465" s="149">
        <v>1.760416666666667</v>
      </c>
      <c r="F465" s="147" t="s">
        <v>48</v>
      </c>
      <c r="G465" s="150">
        <v>13</v>
      </c>
      <c r="H465" s="147" t="s">
        <v>1097</v>
      </c>
    </row>
    <row r="466" spans="1:8" ht="18">
      <c r="A466" s="140">
        <v>45988</v>
      </c>
      <c r="B466" s="141" t="s">
        <v>50</v>
      </c>
      <c r="C466" s="142" t="s">
        <v>1100</v>
      </c>
      <c r="D466" s="141" t="s">
        <v>1092</v>
      </c>
      <c r="E466" s="143">
        <v>1.305555555555556</v>
      </c>
      <c r="F466" s="141" t="s">
        <v>52</v>
      </c>
      <c r="G466" s="144">
        <v>9</v>
      </c>
      <c r="H466" s="145">
        <v>289</v>
      </c>
    </row>
    <row r="467" spans="1:8" ht="18">
      <c r="A467" s="146">
        <v>45988</v>
      </c>
      <c r="B467" s="147" t="s">
        <v>50</v>
      </c>
      <c r="C467" s="148" t="s">
        <v>1100</v>
      </c>
      <c r="D467" s="147" t="s">
        <v>1092</v>
      </c>
      <c r="E467" s="149">
        <v>1.305555555555556</v>
      </c>
      <c r="F467" s="147" t="s">
        <v>55</v>
      </c>
      <c r="G467" s="150">
        <v>9</v>
      </c>
      <c r="H467" s="163">
        <v>389</v>
      </c>
    </row>
    <row r="468" spans="1:8" ht="18">
      <c r="A468" s="146">
        <v>45988</v>
      </c>
      <c r="B468" s="147" t="s">
        <v>50</v>
      </c>
      <c r="C468" s="148" t="s">
        <v>1100</v>
      </c>
      <c r="D468" s="147" t="s">
        <v>1092</v>
      </c>
      <c r="E468" s="149">
        <v>1.305555555555556</v>
      </c>
      <c r="F468" s="147" t="s">
        <v>58</v>
      </c>
      <c r="G468" s="150">
        <v>9</v>
      </c>
      <c r="H468" s="163">
        <v>479</v>
      </c>
    </row>
    <row r="469" spans="1:8" ht="18">
      <c r="A469" s="151">
        <v>45988</v>
      </c>
      <c r="B469" s="152" t="s">
        <v>50</v>
      </c>
      <c r="C469" s="153" t="s">
        <v>1103</v>
      </c>
      <c r="D469" s="152" t="s">
        <v>1092</v>
      </c>
      <c r="E469" s="154">
        <v>1.5</v>
      </c>
      <c r="F469" s="152" t="s">
        <v>52</v>
      </c>
      <c r="G469" s="155">
        <v>2</v>
      </c>
      <c r="H469" s="173">
        <v>289</v>
      </c>
    </row>
    <row r="470" spans="1:8" ht="18">
      <c r="A470" s="146">
        <v>45988</v>
      </c>
      <c r="B470" s="147" t="s">
        <v>50</v>
      </c>
      <c r="C470" s="148" t="s">
        <v>1103</v>
      </c>
      <c r="D470" s="147" t="s">
        <v>1092</v>
      </c>
      <c r="E470" s="149">
        <v>1.5</v>
      </c>
      <c r="F470" s="147" t="s">
        <v>55</v>
      </c>
      <c r="G470" s="150">
        <v>2</v>
      </c>
      <c r="H470" s="163">
        <v>389</v>
      </c>
    </row>
    <row r="471" spans="1:8" ht="18">
      <c r="A471" s="146">
        <v>45988</v>
      </c>
      <c r="B471" s="147" t="s">
        <v>50</v>
      </c>
      <c r="C471" s="148" t="s">
        <v>1103</v>
      </c>
      <c r="D471" s="147" t="s">
        <v>1092</v>
      </c>
      <c r="E471" s="149">
        <v>1.5</v>
      </c>
      <c r="F471" s="147" t="s">
        <v>58</v>
      </c>
      <c r="G471" s="150">
        <v>2</v>
      </c>
      <c r="H471" s="163">
        <v>479</v>
      </c>
    </row>
    <row r="472" spans="1:8" ht="18">
      <c r="A472" s="151">
        <v>45988</v>
      </c>
      <c r="B472" s="152" t="s">
        <v>50</v>
      </c>
      <c r="C472" s="153" t="s">
        <v>1101</v>
      </c>
      <c r="D472" s="152" t="s">
        <v>1092</v>
      </c>
      <c r="E472" s="154">
        <v>1.427083333333333</v>
      </c>
      <c r="F472" s="152" t="s">
        <v>52</v>
      </c>
      <c r="G472" s="155">
        <v>9</v>
      </c>
      <c r="H472" s="173">
        <v>289</v>
      </c>
    </row>
    <row r="473" spans="1:8" ht="18">
      <c r="A473" s="146">
        <v>45988</v>
      </c>
      <c r="B473" s="147" t="s">
        <v>50</v>
      </c>
      <c r="C473" s="148" t="s">
        <v>1101</v>
      </c>
      <c r="D473" s="147" t="s">
        <v>1092</v>
      </c>
      <c r="E473" s="149">
        <v>1.427083333333333</v>
      </c>
      <c r="F473" s="147" t="s">
        <v>55</v>
      </c>
      <c r="G473" s="150">
        <v>9</v>
      </c>
      <c r="H473" s="163">
        <v>389</v>
      </c>
    </row>
    <row r="474" spans="1:8" ht="18">
      <c r="A474" s="146">
        <v>45988</v>
      </c>
      <c r="B474" s="147" t="s">
        <v>50</v>
      </c>
      <c r="C474" s="148" t="s">
        <v>1101</v>
      </c>
      <c r="D474" s="147" t="s">
        <v>1092</v>
      </c>
      <c r="E474" s="149">
        <v>1.427083333333333</v>
      </c>
      <c r="F474" s="147" t="s">
        <v>58</v>
      </c>
      <c r="G474" s="150">
        <v>9</v>
      </c>
      <c r="H474" s="163">
        <v>479</v>
      </c>
    </row>
    <row r="475" spans="1:8" ht="18">
      <c r="A475" s="151">
        <v>45988</v>
      </c>
      <c r="B475" s="152" t="s">
        <v>50</v>
      </c>
      <c r="C475" s="153" t="s">
        <v>1102</v>
      </c>
      <c r="D475" s="152" t="s">
        <v>1092</v>
      </c>
      <c r="E475" s="154">
        <v>1.375</v>
      </c>
      <c r="F475" s="152" t="s">
        <v>52</v>
      </c>
      <c r="G475" s="155">
        <v>9</v>
      </c>
      <c r="H475" s="173">
        <v>289</v>
      </c>
    </row>
    <row r="476" spans="1:8" ht="18">
      <c r="A476" s="146">
        <v>45988</v>
      </c>
      <c r="B476" s="147" t="s">
        <v>50</v>
      </c>
      <c r="C476" s="148" t="s">
        <v>1102</v>
      </c>
      <c r="D476" s="147" t="s">
        <v>1092</v>
      </c>
      <c r="E476" s="149">
        <v>1.375</v>
      </c>
      <c r="F476" s="147" t="s">
        <v>55</v>
      </c>
      <c r="G476" s="150">
        <v>9</v>
      </c>
      <c r="H476" s="163">
        <v>389</v>
      </c>
    </row>
    <row r="477" spans="1:8" ht="18">
      <c r="A477" s="146">
        <v>45988</v>
      </c>
      <c r="B477" s="147" t="s">
        <v>50</v>
      </c>
      <c r="C477" s="148" t="s">
        <v>1102</v>
      </c>
      <c r="D477" s="147" t="s">
        <v>1092</v>
      </c>
      <c r="E477" s="149">
        <v>1.375</v>
      </c>
      <c r="F477" s="147" t="s">
        <v>58</v>
      </c>
      <c r="G477" s="150">
        <v>9</v>
      </c>
      <c r="H477" s="163">
        <v>479</v>
      </c>
    </row>
    <row r="478" spans="1:8" ht="18">
      <c r="A478" s="151">
        <v>45988</v>
      </c>
      <c r="B478" s="152" t="s">
        <v>50</v>
      </c>
      <c r="C478" s="153" t="s">
        <v>1105</v>
      </c>
      <c r="D478" s="152" t="s">
        <v>1092</v>
      </c>
      <c r="E478" s="154">
        <v>1.5659722222222221</v>
      </c>
      <c r="F478" s="152" t="s">
        <v>52</v>
      </c>
      <c r="G478" s="155">
        <v>9</v>
      </c>
      <c r="H478" s="173">
        <v>329</v>
      </c>
    </row>
    <row r="479" spans="1:8" ht="18">
      <c r="A479" s="146">
        <v>45988</v>
      </c>
      <c r="B479" s="147" t="s">
        <v>50</v>
      </c>
      <c r="C479" s="148" t="s">
        <v>1105</v>
      </c>
      <c r="D479" s="147" t="s">
        <v>1092</v>
      </c>
      <c r="E479" s="149">
        <v>1.5659722222222221</v>
      </c>
      <c r="F479" s="147" t="s">
        <v>55</v>
      </c>
      <c r="G479" s="150">
        <v>9</v>
      </c>
      <c r="H479" s="163">
        <v>429</v>
      </c>
    </row>
    <row r="480" spans="1:8" ht="18">
      <c r="A480" s="146">
        <v>45988</v>
      </c>
      <c r="B480" s="147" t="s">
        <v>50</v>
      </c>
      <c r="C480" s="148" t="s">
        <v>1105</v>
      </c>
      <c r="D480" s="147" t="s">
        <v>1092</v>
      </c>
      <c r="E480" s="149">
        <v>1.5659722222222221</v>
      </c>
      <c r="F480" s="147" t="s">
        <v>58</v>
      </c>
      <c r="G480" s="150">
        <v>9</v>
      </c>
      <c r="H480" s="163">
        <v>519</v>
      </c>
    </row>
    <row r="481" spans="1:8" ht="18">
      <c r="A481" s="151">
        <v>45988</v>
      </c>
      <c r="B481" s="152" t="s">
        <v>50</v>
      </c>
      <c r="C481" s="153" t="s">
        <v>1104</v>
      </c>
      <c r="D481" s="152" t="s">
        <v>1092</v>
      </c>
      <c r="E481" s="154">
        <v>1.6875</v>
      </c>
      <c r="F481" s="152" t="s">
        <v>52</v>
      </c>
      <c r="G481" s="155">
        <v>9</v>
      </c>
      <c r="H481" s="173">
        <v>489</v>
      </c>
    </row>
    <row r="482" spans="1:8" ht="18">
      <c r="A482" s="146">
        <v>45988</v>
      </c>
      <c r="B482" s="147" t="s">
        <v>50</v>
      </c>
      <c r="C482" s="148" t="s">
        <v>1104</v>
      </c>
      <c r="D482" s="147" t="s">
        <v>1092</v>
      </c>
      <c r="E482" s="149">
        <v>1.6875</v>
      </c>
      <c r="F482" s="147" t="s">
        <v>55</v>
      </c>
      <c r="G482" s="150">
        <v>9</v>
      </c>
      <c r="H482" s="163">
        <v>589</v>
      </c>
    </row>
    <row r="483" spans="1:8" ht="18">
      <c r="A483" s="146">
        <v>45988</v>
      </c>
      <c r="B483" s="147" t="s">
        <v>50</v>
      </c>
      <c r="C483" s="148" t="s">
        <v>1104</v>
      </c>
      <c r="D483" s="147" t="s">
        <v>1092</v>
      </c>
      <c r="E483" s="149">
        <v>1.6875</v>
      </c>
      <c r="F483" s="147" t="s">
        <v>58</v>
      </c>
      <c r="G483" s="150">
        <v>9</v>
      </c>
      <c r="H483" s="163">
        <v>679</v>
      </c>
    </row>
    <row r="484" spans="1:8" ht="18">
      <c r="A484" s="151">
        <v>45988</v>
      </c>
      <c r="B484" s="152" t="s">
        <v>50</v>
      </c>
      <c r="C484" s="153" t="s">
        <v>1106</v>
      </c>
      <c r="D484" s="152" t="s">
        <v>1092</v>
      </c>
      <c r="E484" s="154">
        <v>1.8263888888888891</v>
      </c>
      <c r="F484" s="152" t="s">
        <v>52</v>
      </c>
      <c r="G484" s="155">
        <v>9</v>
      </c>
      <c r="H484" s="173">
        <v>539</v>
      </c>
    </row>
    <row r="485" spans="1:8" ht="18">
      <c r="A485" s="146">
        <v>45988</v>
      </c>
      <c r="B485" s="147" t="s">
        <v>50</v>
      </c>
      <c r="C485" s="148" t="s">
        <v>1106</v>
      </c>
      <c r="D485" s="147" t="s">
        <v>1092</v>
      </c>
      <c r="E485" s="149">
        <v>1.8263888888888891</v>
      </c>
      <c r="F485" s="147" t="s">
        <v>55</v>
      </c>
      <c r="G485" s="150">
        <v>9</v>
      </c>
      <c r="H485" s="163">
        <v>639</v>
      </c>
    </row>
    <row r="486" spans="1:8" ht="18">
      <c r="A486" s="146">
        <v>45988</v>
      </c>
      <c r="B486" s="147" t="s">
        <v>50</v>
      </c>
      <c r="C486" s="148" t="s">
        <v>1106</v>
      </c>
      <c r="D486" s="147" t="s">
        <v>1092</v>
      </c>
      <c r="E486" s="149">
        <v>1.8263888888888891</v>
      </c>
      <c r="F486" s="147" t="s">
        <v>58</v>
      </c>
      <c r="G486" s="150">
        <v>9</v>
      </c>
      <c r="H486" s="163">
        <v>729</v>
      </c>
    </row>
    <row r="487" spans="1:8" ht="18">
      <c r="A487" s="140">
        <v>45988</v>
      </c>
      <c r="B487" s="141" t="s">
        <v>399</v>
      </c>
      <c r="C487" s="142" t="s">
        <v>1107</v>
      </c>
      <c r="D487" s="141" t="s">
        <v>1092</v>
      </c>
      <c r="E487" s="143">
        <v>1.6215277777777779</v>
      </c>
      <c r="F487" s="141" t="s">
        <v>401</v>
      </c>
      <c r="G487" s="144">
        <v>9</v>
      </c>
      <c r="H487" s="145">
        <v>340</v>
      </c>
    </row>
    <row r="488" spans="1:8" ht="18">
      <c r="A488" s="146">
        <v>45988</v>
      </c>
      <c r="B488" s="147" t="s">
        <v>399</v>
      </c>
      <c r="C488" s="148" t="s">
        <v>1107</v>
      </c>
      <c r="D488" s="147" t="s">
        <v>1092</v>
      </c>
      <c r="E488" s="149">
        <v>1.6215277777777779</v>
      </c>
      <c r="F488" s="147" t="s">
        <v>48</v>
      </c>
      <c r="G488" s="150">
        <v>9</v>
      </c>
      <c r="H488" s="163">
        <v>463</v>
      </c>
    </row>
    <row r="489" spans="1:8" ht="18">
      <c r="A489" s="140">
        <v>45988</v>
      </c>
      <c r="B489" s="141" t="s">
        <v>404</v>
      </c>
      <c r="C489" s="142" t="s">
        <v>1165</v>
      </c>
      <c r="D489" s="141" t="s">
        <v>1092</v>
      </c>
      <c r="E489" s="143">
        <v>1.8784722222222221</v>
      </c>
      <c r="F489" s="141" t="s">
        <v>406</v>
      </c>
      <c r="G489" s="144">
        <v>8</v>
      </c>
      <c r="H489" s="145">
        <v>350</v>
      </c>
    </row>
    <row r="490" spans="1:8" ht="18">
      <c r="A490" s="140">
        <v>45988</v>
      </c>
      <c r="B490" s="141" t="s">
        <v>77</v>
      </c>
      <c r="C490" s="142" t="s">
        <v>1128</v>
      </c>
      <c r="D490" s="141" t="s">
        <v>1092</v>
      </c>
      <c r="E490" s="143">
        <v>1.166666666666667</v>
      </c>
      <c r="F490" s="141" t="s">
        <v>919</v>
      </c>
      <c r="G490" s="144">
        <v>9</v>
      </c>
      <c r="H490" s="145">
        <v>354</v>
      </c>
    </row>
    <row r="491" spans="1:8" ht="18">
      <c r="A491" s="151">
        <v>45988</v>
      </c>
      <c r="B491" s="152" t="s">
        <v>77</v>
      </c>
      <c r="C491" s="153" t="s">
        <v>1130</v>
      </c>
      <c r="D491" s="152" t="s">
        <v>1092</v>
      </c>
      <c r="E491" s="154">
        <v>1.541666666666667</v>
      </c>
      <c r="F491" s="152" t="s">
        <v>79</v>
      </c>
      <c r="G491" s="155">
        <v>9</v>
      </c>
      <c r="H491" s="173">
        <v>552</v>
      </c>
    </row>
    <row r="492" spans="1:8" ht="18">
      <c r="A492" s="151">
        <v>45988</v>
      </c>
      <c r="B492" s="152" t="s">
        <v>77</v>
      </c>
      <c r="C492" s="153" t="s">
        <v>1131</v>
      </c>
      <c r="D492" s="152" t="s">
        <v>1092</v>
      </c>
      <c r="E492" s="154">
        <v>1.916666666666667</v>
      </c>
      <c r="F492" s="152" t="s">
        <v>79</v>
      </c>
      <c r="G492" s="155">
        <v>9</v>
      </c>
      <c r="H492" s="173">
        <v>991</v>
      </c>
    </row>
    <row r="493" spans="1:8" ht="18">
      <c r="A493" s="140">
        <v>45988</v>
      </c>
      <c r="B493" s="141" t="s">
        <v>428</v>
      </c>
      <c r="C493" s="142" t="s">
        <v>1143</v>
      </c>
      <c r="D493" s="141" t="s">
        <v>1092</v>
      </c>
      <c r="E493" s="143">
        <v>1.354166666666667</v>
      </c>
      <c r="F493" s="141" t="s">
        <v>27</v>
      </c>
      <c r="G493" s="144">
        <v>6</v>
      </c>
      <c r="H493" s="145">
        <v>357</v>
      </c>
    </row>
    <row r="494" spans="1:8" ht="18">
      <c r="A494" s="151">
        <v>45988</v>
      </c>
      <c r="B494" s="152" t="s">
        <v>428</v>
      </c>
      <c r="C494" s="153" t="s">
        <v>1145</v>
      </c>
      <c r="D494" s="152" t="s">
        <v>1092</v>
      </c>
      <c r="E494" s="154">
        <v>1.8576388888888891</v>
      </c>
      <c r="F494" s="152" t="s">
        <v>27</v>
      </c>
      <c r="G494" s="155">
        <v>6</v>
      </c>
      <c r="H494" s="173">
        <v>576</v>
      </c>
    </row>
    <row r="495" spans="1:8" ht="18">
      <c r="A495" s="179">
        <v>45988</v>
      </c>
      <c r="B495" s="131" t="s">
        <v>25</v>
      </c>
      <c r="C495" s="132" t="s">
        <v>1147</v>
      </c>
      <c r="D495" s="131" t="s">
        <v>1092</v>
      </c>
      <c r="E495" s="133">
        <v>1.6111111111111109</v>
      </c>
      <c r="F495" s="131" t="s">
        <v>27</v>
      </c>
      <c r="G495" s="134">
        <v>5</v>
      </c>
      <c r="H495" s="180">
        <v>397</v>
      </c>
    </row>
    <row r="496" spans="1:8" ht="18">
      <c r="A496" s="140">
        <v>45988</v>
      </c>
      <c r="B496" s="141" t="s">
        <v>60</v>
      </c>
      <c r="C496" s="142" t="s">
        <v>1119</v>
      </c>
      <c r="D496" s="141" t="s">
        <v>1092</v>
      </c>
      <c r="E496" s="143">
        <v>1.2986111111111109</v>
      </c>
      <c r="F496" s="141" t="s">
        <v>62</v>
      </c>
      <c r="G496" s="144">
        <v>3</v>
      </c>
      <c r="H496" s="145">
        <v>578</v>
      </c>
    </row>
    <row r="497" spans="1:8" ht="18">
      <c r="A497" s="146">
        <v>45988</v>
      </c>
      <c r="B497" s="147" t="s">
        <v>60</v>
      </c>
      <c r="C497" s="148" t="s">
        <v>1119</v>
      </c>
      <c r="D497" s="147" t="s">
        <v>1092</v>
      </c>
      <c r="E497" s="149">
        <v>1.2986111111111109</v>
      </c>
      <c r="F497" s="147" t="s">
        <v>65</v>
      </c>
      <c r="G497" s="150">
        <v>3</v>
      </c>
      <c r="H497" s="163">
        <v>628</v>
      </c>
    </row>
    <row r="498" spans="1:8" ht="18">
      <c r="A498" s="151">
        <v>45988</v>
      </c>
      <c r="B498" s="152" t="s">
        <v>60</v>
      </c>
      <c r="C498" s="153" t="s">
        <v>1122</v>
      </c>
      <c r="D498" s="152" t="s">
        <v>1092</v>
      </c>
      <c r="E498" s="154">
        <v>1.6840277777777779</v>
      </c>
      <c r="F498" s="152" t="s">
        <v>62</v>
      </c>
      <c r="G498" s="155">
        <v>1</v>
      </c>
      <c r="H498" s="173">
        <v>833</v>
      </c>
    </row>
    <row r="499" spans="1:8" ht="18">
      <c r="A499" s="146">
        <v>45988</v>
      </c>
      <c r="B499" s="147" t="s">
        <v>60</v>
      </c>
      <c r="C499" s="148" t="s">
        <v>1122</v>
      </c>
      <c r="D499" s="147" t="s">
        <v>1092</v>
      </c>
      <c r="E499" s="149">
        <v>1.6840277777777779</v>
      </c>
      <c r="F499" s="147" t="s">
        <v>65</v>
      </c>
      <c r="G499" s="150">
        <v>1</v>
      </c>
      <c r="H499" s="163">
        <v>883</v>
      </c>
    </row>
    <row r="500" spans="1:8" ht="18">
      <c r="A500" s="151">
        <v>45988</v>
      </c>
      <c r="B500" s="152" t="s">
        <v>60</v>
      </c>
      <c r="C500" s="153" t="s">
        <v>1127</v>
      </c>
      <c r="D500" s="152" t="s">
        <v>1092</v>
      </c>
      <c r="E500" s="154">
        <v>1.4826388888888891</v>
      </c>
      <c r="F500" s="152" t="s">
        <v>62</v>
      </c>
      <c r="G500" s="155">
        <v>9</v>
      </c>
      <c r="H500" s="173">
        <v>833</v>
      </c>
    </row>
    <row r="501" spans="1:8" ht="18">
      <c r="A501" s="146">
        <v>45988</v>
      </c>
      <c r="B501" s="147" t="s">
        <v>60</v>
      </c>
      <c r="C501" s="148" t="s">
        <v>1127</v>
      </c>
      <c r="D501" s="147" t="s">
        <v>1092</v>
      </c>
      <c r="E501" s="149">
        <v>1.4826388888888891</v>
      </c>
      <c r="F501" s="147" t="s">
        <v>65</v>
      </c>
      <c r="G501" s="150">
        <v>9</v>
      </c>
      <c r="H501" s="163">
        <v>883</v>
      </c>
    </row>
    <row r="502" spans="1:8" ht="18">
      <c r="A502" s="151">
        <v>45988</v>
      </c>
      <c r="B502" s="152" t="s">
        <v>60</v>
      </c>
      <c r="C502" s="153" t="s">
        <v>1114</v>
      </c>
      <c r="D502" s="152" t="s">
        <v>1092</v>
      </c>
      <c r="E502" s="154">
        <v>1.5</v>
      </c>
      <c r="F502" s="152" t="s">
        <v>65</v>
      </c>
      <c r="G502" s="155">
        <v>4</v>
      </c>
      <c r="H502" s="152" t="s">
        <v>1222</v>
      </c>
    </row>
    <row r="503" spans="1:8" ht="18">
      <c r="A503" s="146">
        <v>45988</v>
      </c>
      <c r="B503" s="147" t="s">
        <v>60</v>
      </c>
      <c r="C503" s="148" t="s">
        <v>1114</v>
      </c>
      <c r="D503" s="147" t="s">
        <v>1092</v>
      </c>
      <c r="E503" s="149">
        <v>1.5</v>
      </c>
      <c r="F503" s="147" t="s">
        <v>79</v>
      </c>
      <c r="G503" s="150">
        <v>4</v>
      </c>
      <c r="H503" s="147" t="s">
        <v>1222</v>
      </c>
    </row>
    <row r="504" spans="1:8" ht="18">
      <c r="A504" s="151">
        <v>45988</v>
      </c>
      <c r="B504" s="152" t="s">
        <v>60</v>
      </c>
      <c r="C504" s="153" t="s">
        <v>1125</v>
      </c>
      <c r="D504" s="152" t="s">
        <v>1092</v>
      </c>
      <c r="E504" s="154">
        <v>1.836805555555556</v>
      </c>
      <c r="F504" s="152" t="s">
        <v>62</v>
      </c>
      <c r="G504" s="155">
        <v>9</v>
      </c>
      <c r="H504" s="152" t="s">
        <v>1251</v>
      </c>
    </row>
    <row r="505" spans="1:8" ht="18">
      <c r="A505" s="146">
        <v>45988</v>
      </c>
      <c r="B505" s="147" t="s">
        <v>60</v>
      </c>
      <c r="C505" s="148" t="s">
        <v>1125</v>
      </c>
      <c r="D505" s="147" t="s">
        <v>1092</v>
      </c>
      <c r="E505" s="149">
        <v>1.836805555555556</v>
      </c>
      <c r="F505" s="147" t="s">
        <v>65</v>
      </c>
      <c r="G505" s="150">
        <v>9</v>
      </c>
      <c r="H505" s="147" t="s">
        <v>1252</v>
      </c>
    </row>
    <row r="506" spans="1:8" ht="18">
      <c r="A506" s="156">
        <v>45988</v>
      </c>
      <c r="B506" s="157" t="s">
        <v>60</v>
      </c>
      <c r="C506" s="158" t="s">
        <v>1118</v>
      </c>
      <c r="D506" s="157" t="s">
        <v>1092</v>
      </c>
      <c r="E506" s="159">
        <v>1.8159722222222221</v>
      </c>
      <c r="F506" s="157" t="s">
        <v>65</v>
      </c>
      <c r="G506" s="160">
        <v>4</v>
      </c>
      <c r="H506" s="157" t="s">
        <v>1117</v>
      </c>
    </row>
    <row r="507" spans="1:8" ht="18">
      <c r="A507" s="161">
        <v>45989</v>
      </c>
      <c r="B507" s="141" t="s">
        <v>40</v>
      </c>
      <c r="C507" s="142" t="s">
        <v>1098</v>
      </c>
      <c r="D507" s="141" t="s">
        <v>1092</v>
      </c>
      <c r="E507" s="143">
        <v>1.760416666666667</v>
      </c>
      <c r="F507" s="141" t="s">
        <v>42</v>
      </c>
      <c r="G507" s="144">
        <v>5</v>
      </c>
      <c r="H507" s="162">
        <v>284</v>
      </c>
    </row>
    <row r="508" spans="1:8" ht="18">
      <c r="A508" s="146">
        <v>45989</v>
      </c>
      <c r="B508" s="147" t="s">
        <v>40</v>
      </c>
      <c r="C508" s="148" t="s">
        <v>1098</v>
      </c>
      <c r="D508" s="147" t="s">
        <v>1092</v>
      </c>
      <c r="E508" s="149">
        <v>1.760416666666667</v>
      </c>
      <c r="F508" s="147" t="s">
        <v>45</v>
      </c>
      <c r="G508" s="150">
        <v>5</v>
      </c>
      <c r="H508" s="163">
        <v>437</v>
      </c>
    </row>
    <row r="509" spans="1:8" ht="18">
      <c r="A509" s="146">
        <v>45989</v>
      </c>
      <c r="B509" s="147" t="s">
        <v>40</v>
      </c>
      <c r="C509" s="148" t="s">
        <v>1098</v>
      </c>
      <c r="D509" s="147" t="s">
        <v>1092</v>
      </c>
      <c r="E509" s="149">
        <v>1.760416666666667</v>
      </c>
      <c r="F509" s="147" t="s">
        <v>48</v>
      </c>
      <c r="G509" s="150">
        <v>5</v>
      </c>
      <c r="H509" s="163">
        <v>916</v>
      </c>
    </row>
    <row r="510" spans="1:8" ht="18">
      <c r="A510" s="151">
        <v>45989</v>
      </c>
      <c r="B510" s="152" t="s">
        <v>40</v>
      </c>
      <c r="C510" s="153" t="s">
        <v>1099</v>
      </c>
      <c r="D510" s="152" t="s">
        <v>1092</v>
      </c>
      <c r="E510" s="154">
        <v>1.8159722222222221</v>
      </c>
      <c r="F510" s="152" t="s">
        <v>42</v>
      </c>
      <c r="G510" s="155">
        <v>7</v>
      </c>
      <c r="H510" s="173">
        <v>284</v>
      </c>
    </row>
    <row r="511" spans="1:8" ht="18">
      <c r="A511" s="146">
        <v>45989</v>
      </c>
      <c r="B511" s="147" t="s">
        <v>40</v>
      </c>
      <c r="C511" s="148" t="s">
        <v>1099</v>
      </c>
      <c r="D511" s="147" t="s">
        <v>1092</v>
      </c>
      <c r="E511" s="149">
        <v>1.8159722222222221</v>
      </c>
      <c r="F511" s="147" t="s">
        <v>45</v>
      </c>
      <c r="G511" s="150">
        <v>7</v>
      </c>
      <c r="H511" s="163">
        <v>437</v>
      </c>
    </row>
    <row r="512" spans="1:8" ht="18">
      <c r="A512" s="146">
        <v>45989</v>
      </c>
      <c r="B512" s="147" t="s">
        <v>40</v>
      </c>
      <c r="C512" s="148" t="s">
        <v>1099</v>
      </c>
      <c r="D512" s="147" t="s">
        <v>1092</v>
      </c>
      <c r="E512" s="149">
        <v>1.8159722222222221</v>
      </c>
      <c r="F512" s="147" t="s">
        <v>48</v>
      </c>
      <c r="G512" s="150">
        <v>7</v>
      </c>
      <c r="H512" s="163">
        <v>916</v>
      </c>
    </row>
    <row r="513" spans="1:8" ht="18">
      <c r="A513" s="151">
        <v>45989</v>
      </c>
      <c r="B513" s="152" t="s">
        <v>40</v>
      </c>
      <c r="C513" s="153" t="s">
        <v>1096</v>
      </c>
      <c r="D513" s="152" t="s">
        <v>1092</v>
      </c>
      <c r="E513" s="154">
        <v>1.5</v>
      </c>
      <c r="F513" s="152" t="s">
        <v>42</v>
      </c>
      <c r="G513" s="155">
        <v>7</v>
      </c>
      <c r="H513" s="173">
        <v>315</v>
      </c>
    </row>
    <row r="514" spans="1:8" ht="18">
      <c r="A514" s="146">
        <v>45989</v>
      </c>
      <c r="B514" s="147" t="s">
        <v>40</v>
      </c>
      <c r="C514" s="148" t="s">
        <v>1096</v>
      </c>
      <c r="D514" s="147" t="s">
        <v>1092</v>
      </c>
      <c r="E514" s="149">
        <v>1.5</v>
      </c>
      <c r="F514" s="147" t="s">
        <v>45</v>
      </c>
      <c r="G514" s="150">
        <v>7</v>
      </c>
      <c r="H514" s="163">
        <v>468</v>
      </c>
    </row>
    <row r="515" spans="1:8" ht="18">
      <c r="A515" s="146">
        <v>45989</v>
      </c>
      <c r="B515" s="147" t="s">
        <v>40</v>
      </c>
      <c r="C515" s="148" t="s">
        <v>1096</v>
      </c>
      <c r="D515" s="147" t="s">
        <v>1092</v>
      </c>
      <c r="E515" s="149">
        <v>1.5</v>
      </c>
      <c r="F515" s="147" t="s">
        <v>48</v>
      </c>
      <c r="G515" s="150">
        <v>7</v>
      </c>
      <c r="H515" s="163">
        <v>916</v>
      </c>
    </row>
    <row r="516" spans="1:8" ht="18">
      <c r="A516" s="151">
        <v>45989</v>
      </c>
      <c r="B516" s="152" t="s">
        <v>40</v>
      </c>
      <c r="C516" s="153" t="s">
        <v>1093</v>
      </c>
      <c r="D516" s="152" t="s">
        <v>1092</v>
      </c>
      <c r="E516" s="154">
        <v>1.447916666666667</v>
      </c>
      <c r="F516" s="152" t="s">
        <v>42</v>
      </c>
      <c r="G516" s="155">
        <v>12</v>
      </c>
      <c r="H516" s="173">
        <v>345</v>
      </c>
    </row>
    <row r="517" spans="1:8" ht="18">
      <c r="A517" s="146">
        <v>45989</v>
      </c>
      <c r="B517" s="147" t="s">
        <v>40</v>
      </c>
      <c r="C517" s="148" t="s">
        <v>1093</v>
      </c>
      <c r="D517" s="147" t="s">
        <v>1092</v>
      </c>
      <c r="E517" s="149">
        <v>1.447916666666667</v>
      </c>
      <c r="F517" s="147" t="s">
        <v>45</v>
      </c>
      <c r="G517" s="150">
        <v>12</v>
      </c>
      <c r="H517" s="163">
        <v>498</v>
      </c>
    </row>
    <row r="518" spans="1:8" ht="18">
      <c r="A518" s="146">
        <v>45989</v>
      </c>
      <c r="B518" s="147" t="s">
        <v>40</v>
      </c>
      <c r="C518" s="148" t="s">
        <v>1093</v>
      </c>
      <c r="D518" s="147" t="s">
        <v>1092</v>
      </c>
      <c r="E518" s="149">
        <v>1.447916666666667</v>
      </c>
      <c r="F518" s="147" t="s">
        <v>48</v>
      </c>
      <c r="G518" s="150">
        <v>12</v>
      </c>
      <c r="H518" s="163">
        <v>916</v>
      </c>
    </row>
    <row r="519" spans="1:8" ht="18">
      <c r="A519" s="179">
        <v>45989</v>
      </c>
      <c r="B519" s="131" t="s">
        <v>25</v>
      </c>
      <c r="C519" s="132" t="s">
        <v>1110</v>
      </c>
      <c r="D519" s="131" t="s">
        <v>1092</v>
      </c>
      <c r="E519" s="133">
        <v>1.9236111111111109</v>
      </c>
      <c r="F519" s="131" t="s">
        <v>27</v>
      </c>
      <c r="G519" s="134">
        <v>9</v>
      </c>
      <c r="H519" s="180">
        <v>319</v>
      </c>
    </row>
    <row r="520" spans="1:8" ht="18">
      <c r="A520" s="136">
        <v>45989</v>
      </c>
      <c r="B520" s="137" t="s">
        <v>25</v>
      </c>
      <c r="C520" s="138" t="s">
        <v>1147</v>
      </c>
      <c r="D520" s="137" t="s">
        <v>1092</v>
      </c>
      <c r="E520" s="139">
        <v>1.604166666666667</v>
      </c>
      <c r="F520" s="137" t="s">
        <v>27</v>
      </c>
      <c r="G520" s="181">
        <v>9</v>
      </c>
      <c r="H520" s="182">
        <v>397</v>
      </c>
    </row>
    <row r="521" spans="1:8" ht="18">
      <c r="A521" s="140">
        <v>45989</v>
      </c>
      <c r="B521" s="141" t="s">
        <v>77</v>
      </c>
      <c r="C521" s="142" t="s">
        <v>1131</v>
      </c>
      <c r="D521" s="141" t="s">
        <v>1092</v>
      </c>
      <c r="E521" s="143">
        <v>1.916666666666667</v>
      </c>
      <c r="F521" s="141" t="s">
        <v>919</v>
      </c>
      <c r="G521" s="144">
        <v>9</v>
      </c>
      <c r="H521" s="145">
        <v>350</v>
      </c>
    </row>
    <row r="522" spans="1:8" ht="18">
      <c r="A522" s="151">
        <v>45989</v>
      </c>
      <c r="B522" s="152" t="s">
        <v>77</v>
      </c>
      <c r="C522" s="153" t="s">
        <v>1130</v>
      </c>
      <c r="D522" s="152" t="s">
        <v>1092</v>
      </c>
      <c r="E522" s="154">
        <v>1.541666666666667</v>
      </c>
      <c r="F522" s="152" t="s">
        <v>79</v>
      </c>
      <c r="G522" s="155">
        <v>9</v>
      </c>
      <c r="H522" s="173">
        <v>552</v>
      </c>
    </row>
    <row r="523" spans="1:8" ht="18">
      <c r="A523" s="151">
        <v>45989</v>
      </c>
      <c r="B523" s="152" t="s">
        <v>77</v>
      </c>
      <c r="C523" s="153" t="s">
        <v>1128</v>
      </c>
      <c r="D523" s="152" t="s">
        <v>1092</v>
      </c>
      <c r="E523" s="154">
        <v>1.166666666666667</v>
      </c>
      <c r="F523" s="152" t="s">
        <v>79</v>
      </c>
      <c r="G523" s="155">
        <v>9</v>
      </c>
      <c r="H523" s="173">
        <v>618</v>
      </c>
    </row>
    <row r="524" spans="1:8" ht="18">
      <c r="A524" s="140">
        <v>45989</v>
      </c>
      <c r="B524" s="141" t="s">
        <v>404</v>
      </c>
      <c r="C524" s="142" t="s">
        <v>1109</v>
      </c>
      <c r="D524" s="141" t="s">
        <v>1092</v>
      </c>
      <c r="E524" s="143">
        <v>1.2777777777777779</v>
      </c>
      <c r="F524" s="141" t="s">
        <v>406</v>
      </c>
      <c r="G524" s="144">
        <v>9</v>
      </c>
      <c r="H524" s="145">
        <v>350</v>
      </c>
    </row>
    <row r="525" spans="1:8" ht="18">
      <c r="A525" s="140">
        <v>45989</v>
      </c>
      <c r="B525" s="141" t="s">
        <v>50</v>
      </c>
      <c r="C525" s="142" t="s">
        <v>1100</v>
      </c>
      <c r="D525" s="141" t="s">
        <v>1092</v>
      </c>
      <c r="E525" s="143">
        <v>1.305555555555556</v>
      </c>
      <c r="F525" s="141" t="s">
        <v>52</v>
      </c>
      <c r="G525" s="144">
        <v>9</v>
      </c>
      <c r="H525" s="145">
        <v>369</v>
      </c>
    </row>
    <row r="526" spans="1:8" ht="18">
      <c r="A526" s="146">
        <v>45989</v>
      </c>
      <c r="B526" s="147" t="s">
        <v>50</v>
      </c>
      <c r="C526" s="148" t="s">
        <v>1100</v>
      </c>
      <c r="D526" s="147" t="s">
        <v>1092</v>
      </c>
      <c r="E526" s="149">
        <v>1.305555555555556</v>
      </c>
      <c r="F526" s="147" t="s">
        <v>55</v>
      </c>
      <c r="G526" s="150">
        <v>9</v>
      </c>
      <c r="H526" s="163">
        <v>469</v>
      </c>
    </row>
    <row r="527" spans="1:8" ht="18">
      <c r="A527" s="146">
        <v>45989</v>
      </c>
      <c r="B527" s="147" t="s">
        <v>50</v>
      </c>
      <c r="C527" s="148" t="s">
        <v>1100</v>
      </c>
      <c r="D527" s="147" t="s">
        <v>1092</v>
      </c>
      <c r="E527" s="149">
        <v>1.305555555555556</v>
      </c>
      <c r="F527" s="147" t="s">
        <v>58</v>
      </c>
      <c r="G527" s="150">
        <v>9</v>
      </c>
      <c r="H527" s="163">
        <v>559</v>
      </c>
    </row>
    <row r="528" spans="1:8" ht="18">
      <c r="A528" s="151">
        <v>45989</v>
      </c>
      <c r="B528" s="152" t="s">
        <v>50</v>
      </c>
      <c r="C528" s="153" t="s">
        <v>1106</v>
      </c>
      <c r="D528" s="152" t="s">
        <v>1092</v>
      </c>
      <c r="E528" s="154">
        <v>1.8263888888888891</v>
      </c>
      <c r="F528" s="152" t="s">
        <v>52</v>
      </c>
      <c r="G528" s="155">
        <v>9</v>
      </c>
      <c r="H528" s="173">
        <v>369</v>
      </c>
    </row>
    <row r="529" spans="1:8" ht="18">
      <c r="A529" s="146">
        <v>45989</v>
      </c>
      <c r="B529" s="147" t="s">
        <v>50</v>
      </c>
      <c r="C529" s="148" t="s">
        <v>1106</v>
      </c>
      <c r="D529" s="147" t="s">
        <v>1092</v>
      </c>
      <c r="E529" s="149">
        <v>1.8263888888888891</v>
      </c>
      <c r="F529" s="147" t="s">
        <v>55</v>
      </c>
      <c r="G529" s="150">
        <v>9</v>
      </c>
      <c r="H529" s="163">
        <v>469</v>
      </c>
    </row>
    <row r="530" spans="1:8" ht="18">
      <c r="A530" s="146">
        <v>45989</v>
      </c>
      <c r="B530" s="147" t="s">
        <v>50</v>
      </c>
      <c r="C530" s="148" t="s">
        <v>1106</v>
      </c>
      <c r="D530" s="147" t="s">
        <v>1092</v>
      </c>
      <c r="E530" s="149">
        <v>1.8263888888888891</v>
      </c>
      <c r="F530" s="147" t="s">
        <v>58</v>
      </c>
      <c r="G530" s="150">
        <v>9</v>
      </c>
      <c r="H530" s="163">
        <v>559</v>
      </c>
    </row>
    <row r="531" spans="1:8" ht="18">
      <c r="A531" s="151">
        <v>45989</v>
      </c>
      <c r="B531" s="152" t="s">
        <v>50</v>
      </c>
      <c r="C531" s="153" t="s">
        <v>1103</v>
      </c>
      <c r="D531" s="152" t="s">
        <v>1092</v>
      </c>
      <c r="E531" s="154">
        <v>1.5</v>
      </c>
      <c r="F531" s="152" t="s">
        <v>52</v>
      </c>
      <c r="G531" s="155">
        <v>4</v>
      </c>
      <c r="H531" s="173">
        <v>369</v>
      </c>
    </row>
    <row r="532" spans="1:8" ht="18">
      <c r="A532" s="146">
        <v>45989</v>
      </c>
      <c r="B532" s="147" t="s">
        <v>50</v>
      </c>
      <c r="C532" s="148" t="s">
        <v>1103</v>
      </c>
      <c r="D532" s="147" t="s">
        <v>1092</v>
      </c>
      <c r="E532" s="149">
        <v>1.5</v>
      </c>
      <c r="F532" s="147" t="s">
        <v>55</v>
      </c>
      <c r="G532" s="150">
        <v>4</v>
      </c>
      <c r="H532" s="163">
        <v>469</v>
      </c>
    </row>
    <row r="533" spans="1:8" ht="18">
      <c r="A533" s="146">
        <v>45989</v>
      </c>
      <c r="B533" s="147" t="s">
        <v>50</v>
      </c>
      <c r="C533" s="148" t="s">
        <v>1103</v>
      </c>
      <c r="D533" s="147" t="s">
        <v>1092</v>
      </c>
      <c r="E533" s="149">
        <v>1.5</v>
      </c>
      <c r="F533" s="147" t="s">
        <v>58</v>
      </c>
      <c r="G533" s="150">
        <v>4</v>
      </c>
      <c r="H533" s="163">
        <v>559</v>
      </c>
    </row>
    <row r="534" spans="1:8" ht="18">
      <c r="A534" s="151">
        <v>45989</v>
      </c>
      <c r="B534" s="152" t="s">
        <v>50</v>
      </c>
      <c r="C534" s="153" t="s">
        <v>1104</v>
      </c>
      <c r="D534" s="152" t="s">
        <v>1092</v>
      </c>
      <c r="E534" s="154">
        <v>1.6875</v>
      </c>
      <c r="F534" s="152" t="s">
        <v>52</v>
      </c>
      <c r="G534" s="155">
        <v>9</v>
      </c>
      <c r="H534" s="173">
        <v>369</v>
      </c>
    </row>
    <row r="535" spans="1:8" ht="18">
      <c r="A535" s="146">
        <v>45989</v>
      </c>
      <c r="B535" s="147" t="s">
        <v>50</v>
      </c>
      <c r="C535" s="148" t="s">
        <v>1104</v>
      </c>
      <c r="D535" s="147" t="s">
        <v>1092</v>
      </c>
      <c r="E535" s="149">
        <v>1.6875</v>
      </c>
      <c r="F535" s="147" t="s">
        <v>55</v>
      </c>
      <c r="G535" s="150">
        <v>9</v>
      </c>
      <c r="H535" s="163">
        <v>469</v>
      </c>
    </row>
    <row r="536" spans="1:8" ht="18">
      <c r="A536" s="146">
        <v>45989</v>
      </c>
      <c r="B536" s="147" t="s">
        <v>50</v>
      </c>
      <c r="C536" s="148" t="s">
        <v>1104</v>
      </c>
      <c r="D536" s="147" t="s">
        <v>1092</v>
      </c>
      <c r="E536" s="149">
        <v>1.6875</v>
      </c>
      <c r="F536" s="147" t="s">
        <v>58</v>
      </c>
      <c r="G536" s="150">
        <v>9</v>
      </c>
      <c r="H536" s="163">
        <v>559</v>
      </c>
    </row>
    <row r="537" spans="1:8" ht="18">
      <c r="A537" s="151">
        <v>45989</v>
      </c>
      <c r="B537" s="152" t="s">
        <v>50</v>
      </c>
      <c r="C537" s="153" t="s">
        <v>1105</v>
      </c>
      <c r="D537" s="152" t="s">
        <v>1092</v>
      </c>
      <c r="E537" s="154">
        <v>1.5659722222222221</v>
      </c>
      <c r="F537" s="152" t="s">
        <v>52</v>
      </c>
      <c r="G537" s="155">
        <v>4</v>
      </c>
      <c r="H537" s="173">
        <v>369</v>
      </c>
    </row>
    <row r="538" spans="1:8" ht="18">
      <c r="A538" s="146">
        <v>45989</v>
      </c>
      <c r="B538" s="147" t="s">
        <v>50</v>
      </c>
      <c r="C538" s="148" t="s">
        <v>1105</v>
      </c>
      <c r="D538" s="147" t="s">
        <v>1092</v>
      </c>
      <c r="E538" s="149">
        <v>1.5659722222222221</v>
      </c>
      <c r="F538" s="147" t="s">
        <v>55</v>
      </c>
      <c r="G538" s="150">
        <v>4</v>
      </c>
      <c r="H538" s="163">
        <v>469</v>
      </c>
    </row>
    <row r="539" spans="1:8" ht="18">
      <c r="A539" s="146">
        <v>45989</v>
      </c>
      <c r="B539" s="147" t="s">
        <v>50</v>
      </c>
      <c r="C539" s="148" t="s">
        <v>1105</v>
      </c>
      <c r="D539" s="147" t="s">
        <v>1092</v>
      </c>
      <c r="E539" s="149">
        <v>1.5659722222222221</v>
      </c>
      <c r="F539" s="147" t="s">
        <v>58</v>
      </c>
      <c r="G539" s="150">
        <v>4</v>
      </c>
      <c r="H539" s="163">
        <v>559</v>
      </c>
    </row>
    <row r="540" spans="1:8" ht="18">
      <c r="A540" s="151">
        <v>45989</v>
      </c>
      <c r="B540" s="152" t="s">
        <v>50</v>
      </c>
      <c r="C540" s="153" t="s">
        <v>1101</v>
      </c>
      <c r="D540" s="152" t="s">
        <v>1092</v>
      </c>
      <c r="E540" s="154">
        <v>1.427083333333333</v>
      </c>
      <c r="F540" s="152" t="s">
        <v>52</v>
      </c>
      <c r="G540" s="155">
        <v>5</v>
      </c>
      <c r="H540" s="173">
        <v>409</v>
      </c>
    </row>
    <row r="541" spans="1:8" ht="18">
      <c r="A541" s="146">
        <v>45989</v>
      </c>
      <c r="B541" s="147" t="s">
        <v>50</v>
      </c>
      <c r="C541" s="148" t="s">
        <v>1101</v>
      </c>
      <c r="D541" s="147" t="s">
        <v>1092</v>
      </c>
      <c r="E541" s="149">
        <v>1.427083333333333</v>
      </c>
      <c r="F541" s="147" t="s">
        <v>55</v>
      </c>
      <c r="G541" s="150">
        <v>5</v>
      </c>
      <c r="H541" s="163">
        <v>509</v>
      </c>
    </row>
    <row r="542" spans="1:8" ht="18">
      <c r="A542" s="146">
        <v>45989</v>
      </c>
      <c r="B542" s="147" t="s">
        <v>50</v>
      </c>
      <c r="C542" s="148" t="s">
        <v>1101</v>
      </c>
      <c r="D542" s="147" t="s">
        <v>1092</v>
      </c>
      <c r="E542" s="149">
        <v>1.427083333333333</v>
      </c>
      <c r="F542" s="147" t="s">
        <v>58</v>
      </c>
      <c r="G542" s="150">
        <v>5</v>
      </c>
      <c r="H542" s="163">
        <v>599</v>
      </c>
    </row>
    <row r="543" spans="1:8" ht="18">
      <c r="A543" s="151">
        <v>45989</v>
      </c>
      <c r="B543" s="152" t="s">
        <v>50</v>
      </c>
      <c r="C543" s="153" t="s">
        <v>1102</v>
      </c>
      <c r="D543" s="152" t="s">
        <v>1092</v>
      </c>
      <c r="E543" s="154">
        <v>1.375</v>
      </c>
      <c r="F543" s="152" t="s">
        <v>52</v>
      </c>
      <c r="G543" s="155">
        <v>2</v>
      </c>
      <c r="H543" s="173">
        <v>409</v>
      </c>
    </row>
    <row r="544" spans="1:8" ht="18">
      <c r="A544" s="146">
        <v>45989</v>
      </c>
      <c r="B544" s="147" t="s">
        <v>50</v>
      </c>
      <c r="C544" s="148" t="s">
        <v>1102</v>
      </c>
      <c r="D544" s="147" t="s">
        <v>1092</v>
      </c>
      <c r="E544" s="149">
        <v>1.375</v>
      </c>
      <c r="F544" s="147" t="s">
        <v>55</v>
      </c>
      <c r="G544" s="150">
        <v>2</v>
      </c>
      <c r="H544" s="163">
        <v>509</v>
      </c>
    </row>
    <row r="545" spans="1:8" ht="18">
      <c r="A545" s="146">
        <v>45989</v>
      </c>
      <c r="B545" s="147" t="s">
        <v>50</v>
      </c>
      <c r="C545" s="148" t="s">
        <v>1102</v>
      </c>
      <c r="D545" s="147" t="s">
        <v>1092</v>
      </c>
      <c r="E545" s="149">
        <v>1.375</v>
      </c>
      <c r="F545" s="147" t="s">
        <v>58</v>
      </c>
      <c r="G545" s="150">
        <v>2</v>
      </c>
      <c r="H545" s="163">
        <v>599</v>
      </c>
    </row>
    <row r="546" spans="1:8" ht="18">
      <c r="A546" s="140">
        <v>45989</v>
      </c>
      <c r="B546" s="141" t="s">
        <v>428</v>
      </c>
      <c r="C546" s="142" t="s">
        <v>1143</v>
      </c>
      <c r="D546" s="141" t="s">
        <v>1092</v>
      </c>
      <c r="E546" s="143">
        <v>1.395833333333333</v>
      </c>
      <c r="F546" s="141" t="s">
        <v>27</v>
      </c>
      <c r="G546" s="144">
        <v>9</v>
      </c>
      <c r="H546" s="145">
        <v>416</v>
      </c>
    </row>
    <row r="547" spans="1:8" ht="18">
      <c r="A547" s="140">
        <v>45989</v>
      </c>
      <c r="B547" s="141" t="s">
        <v>60</v>
      </c>
      <c r="C547" s="142" t="s">
        <v>1119</v>
      </c>
      <c r="D547" s="141" t="s">
        <v>1092</v>
      </c>
      <c r="E547" s="143">
        <v>1.2986111111111109</v>
      </c>
      <c r="F547" s="141" t="s">
        <v>62</v>
      </c>
      <c r="G547" s="144">
        <v>9</v>
      </c>
      <c r="H547" s="145">
        <v>774</v>
      </c>
    </row>
    <row r="548" spans="1:8" ht="18">
      <c r="A548" s="146">
        <v>45989</v>
      </c>
      <c r="B548" s="147" t="s">
        <v>60</v>
      </c>
      <c r="C548" s="148" t="s">
        <v>1119</v>
      </c>
      <c r="D548" s="147" t="s">
        <v>1092</v>
      </c>
      <c r="E548" s="149">
        <v>1.2986111111111109</v>
      </c>
      <c r="F548" s="147" t="s">
        <v>65</v>
      </c>
      <c r="G548" s="150">
        <v>9</v>
      </c>
      <c r="H548" s="163">
        <v>824</v>
      </c>
    </row>
    <row r="549" spans="1:8" ht="18">
      <c r="A549" s="151">
        <v>45989</v>
      </c>
      <c r="B549" s="152" t="s">
        <v>60</v>
      </c>
      <c r="C549" s="153" t="s">
        <v>1122</v>
      </c>
      <c r="D549" s="152" t="s">
        <v>1092</v>
      </c>
      <c r="E549" s="154">
        <v>1.6840277777777779</v>
      </c>
      <c r="F549" s="152" t="s">
        <v>62</v>
      </c>
      <c r="G549" s="155">
        <v>9</v>
      </c>
      <c r="H549" s="173">
        <v>774</v>
      </c>
    </row>
    <row r="550" spans="1:8" ht="18">
      <c r="A550" s="146">
        <v>45989</v>
      </c>
      <c r="B550" s="147" t="s">
        <v>60</v>
      </c>
      <c r="C550" s="148" t="s">
        <v>1122</v>
      </c>
      <c r="D550" s="147" t="s">
        <v>1092</v>
      </c>
      <c r="E550" s="149">
        <v>1.6840277777777779</v>
      </c>
      <c r="F550" s="147" t="s">
        <v>65</v>
      </c>
      <c r="G550" s="150">
        <v>9</v>
      </c>
      <c r="H550" s="163">
        <v>824</v>
      </c>
    </row>
    <row r="551" spans="1:8" ht="18">
      <c r="A551" s="151">
        <v>45989</v>
      </c>
      <c r="B551" s="152" t="s">
        <v>60</v>
      </c>
      <c r="C551" s="153" t="s">
        <v>1125</v>
      </c>
      <c r="D551" s="152" t="s">
        <v>1092</v>
      </c>
      <c r="E551" s="154">
        <v>1.836805555555556</v>
      </c>
      <c r="F551" s="152" t="s">
        <v>62</v>
      </c>
      <c r="G551" s="155">
        <v>9</v>
      </c>
      <c r="H551" s="173">
        <v>774</v>
      </c>
    </row>
    <row r="552" spans="1:8" ht="18">
      <c r="A552" s="146">
        <v>45989</v>
      </c>
      <c r="B552" s="147" t="s">
        <v>60</v>
      </c>
      <c r="C552" s="148" t="s">
        <v>1125</v>
      </c>
      <c r="D552" s="147" t="s">
        <v>1092</v>
      </c>
      <c r="E552" s="149">
        <v>1.836805555555556</v>
      </c>
      <c r="F552" s="147" t="s">
        <v>65</v>
      </c>
      <c r="G552" s="150">
        <v>9</v>
      </c>
      <c r="H552" s="163">
        <v>824</v>
      </c>
    </row>
    <row r="553" spans="1:8" ht="18">
      <c r="A553" s="151">
        <v>45989</v>
      </c>
      <c r="B553" s="152" t="s">
        <v>60</v>
      </c>
      <c r="C553" s="153" t="s">
        <v>1127</v>
      </c>
      <c r="D553" s="152" t="s">
        <v>1092</v>
      </c>
      <c r="E553" s="154">
        <v>1.4826388888888891</v>
      </c>
      <c r="F553" s="152" t="s">
        <v>62</v>
      </c>
      <c r="G553" s="155">
        <v>9</v>
      </c>
      <c r="H553" s="173">
        <v>774</v>
      </c>
    </row>
    <row r="554" spans="1:8" ht="18">
      <c r="A554" s="146">
        <v>45989</v>
      </c>
      <c r="B554" s="147" t="s">
        <v>60</v>
      </c>
      <c r="C554" s="148" t="s">
        <v>1127</v>
      </c>
      <c r="D554" s="147" t="s">
        <v>1092</v>
      </c>
      <c r="E554" s="149">
        <v>1.4826388888888891</v>
      </c>
      <c r="F554" s="147" t="s">
        <v>65</v>
      </c>
      <c r="G554" s="150">
        <v>9</v>
      </c>
      <c r="H554" s="163">
        <v>824</v>
      </c>
    </row>
    <row r="555" spans="1:8" ht="18">
      <c r="A555" s="151">
        <v>45989</v>
      </c>
      <c r="B555" s="152" t="s">
        <v>60</v>
      </c>
      <c r="C555" s="153" t="s">
        <v>1116</v>
      </c>
      <c r="D555" s="152" t="s">
        <v>1092</v>
      </c>
      <c r="E555" s="154">
        <v>1.760416666666667</v>
      </c>
      <c r="F555" s="152" t="s">
        <v>65</v>
      </c>
      <c r="G555" s="155">
        <v>4</v>
      </c>
      <c r="H555" s="152" t="s">
        <v>1222</v>
      </c>
    </row>
    <row r="556" spans="1:8" ht="18">
      <c r="A556" s="151">
        <v>45989</v>
      </c>
      <c r="B556" s="152" t="s">
        <v>60</v>
      </c>
      <c r="C556" s="153" t="s">
        <v>1118</v>
      </c>
      <c r="D556" s="152" t="s">
        <v>1092</v>
      </c>
      <c r="E556" s="154">
        <v>1.8159722222222221</v>
      </c>
      <c r="F556" s="152" t="s">
        <v>65</v>
      </c>
      <c r="G556" s="155">
        <v>4</v>
      </c>
      <c r="H556" s="152" t="s">
        <v>1222</v>
      </c>
    </row>
    <row r="557" spans="1:8" ht="18">
      <c r="A557" s="156">
        <v>45989</v>
      </c>
      <c r="B557" s="157" t="s">
        <v>60</v>
      </c>
      <c r="C557" s="158" t="s">
        <v>1114</v>
      </c>
      <c r="D557" s="157" t="s">
        <v>1092</v>
      </c>
      <c r="E557" s="159">
        <v>1.5</v>
      </c>
      <c r="F557" s="157" t="s">
        <v>65</v>
      </c>
      <c r="G557" s="160">
        <v>4</v>
      </c>
      <c r="H557" s="157" t="s">
        <v>1202</v>
      </c>
    </row>
    <row r="558" spans="1:8" ht="18">
      <c r="A558" s="161">
        <v>45990</v>
      </c>
      <c r="B558" s="141" t="s">
        <v>40</v>
      </c>
      <c r="C558" s="142" t="s">
        <v>1093</v>
      </c>
      <c r="D558" s="141" t="s">
        <v>1092</v>
      </c>
      <c r="E558" s="143">
        <v>1.447916666666667</v>
      </c>
      <c r="F558" s="141" t="s">
        <v>85</v>
      </c>
      <c r="G558" s="144">
        <v>17</v>
      </c>
      <c r="H558" s="162">
        <v>264</v>
      </c>
    </row>
    <row r="559" spans="1:8" ht="18">
      <c r="A559" s="146">
        <v>45990</v>
      </c>
      <c r="B559" s="147" t="s">
        <v>40</v>
      </c>
      <c r="C559" s="148" t="s">
        <v>1093</v>
      </c>
      <c r="D559" s="147" t="s">
        <v>1092</v>
      </c>
      <c r="E559" s="149">
        <v>1.447916666666667</v>
      </c>
      <c r="F559" s="147" t="s">
        <v>42</v>
      </c>
      <c r="G559" s="150">
        <v>17</v>
      </c>
      <c r="H559" s="163">
        <v>264</v>
      </c>
    </row>
    <row r="560" spans="1:8" ht="18">
      <c r="A560" s="146">
        <v>45990</v>
      </c>
      <c r="B560" s="147" t="s">
        <v>40</v>
      </c>
      <c r="C560" s="148" t="s">
        <v>1093</v>
      </c>
      <c r="D560" s="147" t="s">
        <v>1092</v>
      </c>
      <c r="E560" s="149">
        <v>1.447916666666667</v>
      </c>
      <c r="F560" s="147" t="s">
        <v>45</v>
      </c>
      <c r="G560" s="150">
        <v>17</v>
      </c>
      <c r="H560" s="163">
        <v>417</v>
      </c>
    </row>
    <row r="561" spans="1:8" ht="18">
      <c r="A561" s="146">
        <v>45990</v>
      </c>
      <c r="B561" s="147" t="s">
        <v>40</v>
      </c>
      <c r="C561" s="148" t="s">
        <v>1093</v>
      </c>
      <c r="D561" s="147" t="s">
        <v>1092</v>
      </c>
      <c r="E561" s="149">
        <v>1.447916666666667</v>
      </c>
      <c r="F561" s="147" t="s">
        <v>48</v>
      </c>
      <c r="G561" s="150">
        <v>17</v>
      </c>
      <c r="H561" s="163">
        <v>916</v>
      </c>
    </row>
    <row r="562" spans="1:8" ht="18">
      <c r="A562" s="151">
        <v>45990</v>
      </c>
      <c r="B562" s="152" t="s">
        <v>40</v>
      </c>
      <c r="C562" s="153" t="s">
        <v>1096</v>
      </c>
      <c r="D562" s="152" t="s">
        <v>1092</v>
      </c>
      <c r="E562" s="154">
        <v>1.5</v>
      </c>
      <c r="F562" s="152" t="s">
        <v>42</v>
      </c>
      <c r="G562" s="155">
        <v>15</v>
      </c>
      <c r="H562" s="173">
        <v>284</v>
      </c>
    </row>
    <row r="563" spans="1:8" ht="18">
      <c r="A563" s="146">
        <v>45990</v>
      </c>
      <c r="B563" s="147" t="s">
        <v>40</v>
      </c>
      <c r="C563" s="148" t="s">
        <v>1096</v>
      </c>
      <c r="D563" s="147" t="s">
        <v>1092</v>
      </c>
      <c r="E563" s="149">
        <v>1.5</v>
      </c>
      <c r="F563" s="147" t="s">
        <v>45</v>
      </c>
      <c r="G563" s="150">
        <v>15</v>
      </c>
      <c r="H563" s="163">
        <v>437</v>
      </c>
    </row>
    <row r="564" spans="1:8" ht="18">
      <c r="A564" s="146">
        <v>45990</v>
      </c>
      <c r="B564" s="147" t="s">
        <v>40</v>
      </c>
      <c r="C564" s="148" t="s">
        <v>1096</v>
      </c>
      <c r="D564" s="147" t="s">
        <v>1092</v>
      </c>
      <c r="E564" s="149">
        <v>1.5</v>
      </c>
      <c r="F564" s="147" t="s">
        <v>48</v>
      </c>
      <c r="G564" s="150">
        <v>15</v>
      </c>
      <c r="H564" s="163">
        <v>916</v>
      </c>
    </row>
    <row r="565" spans="1:8" ht="18">
      <c r="A565" s="151">
        <v>45990</v>
      </c>
      <c r="B565" s="152" t="s">
        <v>40</v>
      </c>
      <c r="C565" s="153" t="s">
        <v>1098</v>
      </c>
      <c r="D565" s="152" t="s">
        <v>1092</v>
      </c>
      <c r="E565" s="154">
        <v>1.760416666666667</v>
      </c>
      <c r="F565" s="152" t="s">
        <v>42</v>
      </c>
      <c r="G565" s="155">
        <v>14</v>
      </c>
      <c r="H565" s="173">
        <v>284</v>
      </c>
    </row>
    <row r="566" spans="1:8" ht="18">
      <c r="A566" s="146">
        <v>45990</v>
      </c>
      <c r="B566" s="147" t="s">
        <v>40</v>
      </c>
      <c r="C566" s="148" t="s">
        <v>1098</v>
      </c>
      <c r="D566" s="147" t="s">
        <v>1092</v>
      </c>
      <c r="E566" s="149">
        <v>1.760416666666667</v>
      </c>
      <c r="F566" s="147" t="s">
        <v>45</v>
      </c>
      <c r="G566" s="150">
        <v>14</v>
      </c>
      <c r="H566" s="163">
        <v>437</v>
      </c>
    </row>
    <row r="567" spans="1:8" ht="18">
      <c r="A567" s="146">
        <v>45990</v>
      </c>
      <c r="B567" s="147" t="s">
        <v>40</v>
      </c>
      <c r="C567" s="148" t="s">
        <v>1098</v>
      </c>
      <c r="D567" s="147" t="s">
        <v>1092</v>
      </c>
      <c r="E567" s="149">
        <v>1.760416666666667</v>
      </c>
      <c r="F567" s="147" t="s">
        <v>48</v>
      </c>
      <c r="G567" s="150">
        <v>14</v>
      </c>
      <c r="H567" s="163">
        <v>916</v>
      </c>
    </row>
    <row r="568" spans="1:8" ht="18">
      <c r="A568" s="151">
        <v>45990</v>
      </c>
      <c r="B568" s="152" t="s">
        <v>40</v>
      </c>
      <c r="C568" s="153" t="s">
        <v>1099</v>
      </c>
      <c r="D568" s="152" t="s">
        <v>1092</v>
      </c>
      <c r="E568" s="154">
        <v>1.8159722222222221</v>
      </c>
      <c r="F568" s="152" t="s">
        <v>85</v>
      </c>
      <c r="G568" s="155">
        <v>16</v>
      </c>
      <c r="H568" s="173">
        <v>284</v>
      </c>
    </row>
    <row r="569" spans="1:8" ht="18">
      <c r="A569" s="146">
        <v>45990</v>
      </c>
      <c r="B569" s="147" t="s">
        <v>40</v>
      </c>
      <c r="C569" s="148" t="s">
        <v>1099</v>
      </c>
      <c r="D569" s="147" t="s">
        <v>1092</v>
      </c>
      <c r="E569" s="149">
        <v>1.8159722222222221</v>
      </c>
      <c r="F569" s="147" t="s">
        <v>42</v>
      </c>
      <c r="G569" s="150">
        <v>16</v>
      </c>
      <c r="H569" s="163">
        <v>284</v>
      </c>
    </row>
    <row r="570" spans="1:8" ht="18">
      <c r="A570" s="146">
        <v>45990</v>
      </c>
      <c r="B570" s="147" t="s">
        <v>40</v>
      </c>
      <c r="C570" s="148" t="s">
        <v>1099</v>
      </c>
      <c r="D570" s="147" t="s">
        <v>1092</v>
      </c>
      <c r="E570" s="149">
        <v>1.8159722222222221</v>
      </c>
      <c r="F570" s="147" t="s">
        <v>45</v>
      </c>
      <c r="G570" s="150">
        <v>16</v>
      </c>
      <c r="H570" s="163">
        <v>437</v>
      </c>
    </row>
    <row r="571" spans="1:8" ht="18">
      <c r="A571" s="146">
        <v>45990</v>
      </c>
      <c r="B571" s="147" t="s">
        <v>40</v>
      </c>
      <c r="C571" s="148" t="s">
        <v>1099</v>
      </c>
      <c r="D571" s="147" t="s">
        <v>1092</v>
      </c>
      <c r="E571" s="149">
        <v>1.8159722222222221</v>
      </c>
      <c r="F571" s="147" t="s">
        <v>48</v>
      </c>
      <c r="G571" s="150">
        <v>16</v>
      </c>
      <c r="H571" s="163">
        <v>916</v>
      </c>
    </row>
    <row r="572" spans="1:8" ht="18">
      <c r="A572" s="140">
        <v>45990</v>
      </c>
      <c r="B572" s="141" t="s">
        <v>50</v>
      </c>
      <c r="C572" s="142" t="s">
        <v>1100</v>
      </c>
      <c r="D572" s="141" t="s">
        <v>1092</v>
      </c>
      <c r="E572" s="143">
        <v>1.305555555555556</v>
      </c>
      <c r="F572" s="141" t="s">
        <v>106</v>
      </c>
      <c r="G572" s="144">
        <v>3</v>
      </c>
      <c r="H572" s="145">
        <v>289</v>
      </c>
    </row>
    <row r="573" spans="1:8" ht="18">
      <c r="A573" s="146">
        <v>45990</v>
      </c>
      <c r="B573" s="147" t="s">
        <v>50</v>
      </c>
      <c r="C573" s="148" t="s">
        <v>1100</v>
      </c>
      <c r="D573" s="147" t="s">
        <v>1092</v>
      </c>
      <c r="E573" s="149">
        <v>1.305555555555556</v>
      </c>
      <c r="F573" s="147" t="s">
        <v>52</v>
      </c>
      <c r="G573" s="150">
        <v>3</v>
      </c>
      <c r="H573" s="163">
        <v>289</v>
      </c>
    </row>
    <row r="574" spans="1:8" ht="18">
      <c r="A574" s="146">
        <v>45990</v>
      </c>
      <c r="B574" s="147" t="s">
        <v>50</v>
      </c>
      <c r="C574" s="148" t="s">
        <v>1100</v>
      </c>
      <c r="D574" s="147" t="s">
        <v>1092</v>
      </c>
      <c r="E574" s="149">
        <v>1.305555555555556</v>
      </c>
      <c r="F574" s="147" t="s">
        <v>55</v>
      </c>
      <c r="G574" s="150">
        <v>3</v>
      </c>
      <c r="H574" s="163">
        <v>389</v>
      </c>
    </row>
    <row r="575" spans="1:8" ht="18">
      <c r="A575" s="146">
        <v>45990</v>
      </c>
      <c r="B575" s="147" t="s">
        <v>50</v>
      </c>
      <c r="C575" s="148" t="s">
        <v>1100</v>
      </c>
      <c r="D575" s="147" t="s">
        <v>1092</v>
      </c>
      <c r="E575" s="149">
        <v>1.305555555555556</v>
      </c>
      <c r="F575" s="147" t="s">
        <v>58</v>
      </c>
      <c r="G575" s="150">
        <v>3</v>
      </c>
      <c r="H575" s="163">
        <v>479</v>
      </c>
    </row>
    <row r="576" spans="1:8" ht="18">
      <c r="A576" s="151">
        <v>45990</v>
      </c>
      <c r="B576" s="152" t="s">
        <v>50</v>
      </c>
      <c r="C576" s="153" t="s">
        <v>1101</v>
      </c>
      <c r="D576" s="152" t="s">
        <v>1092</v>
      </c>
      <c r="E576" s="154">
        <v>1.427083333333333</v>
      </c>
      <c r="F576" s="152" t="s">
        <v>106</v>
      </c>
      <c r="G576" s="155">
        <v>3</v>
      </c>
      <c r="H576" s="173">
        <v>289</v>
      </c>
    </row>
    <row r="577" spans="1:8" ht="18">
      <c r="A577" s="146">
        <v>45990</v>
      </c>
      <c r="B577" s="147" t="s">
        <v>50</v>
      </c>
      <c r="C577" s="148" t="s">
        <v>1101</v>
      </c>
      <c r="D577" s="147" t="s">
        <v>1092</v>
      </c>
      <c r="E577" s="149">
        <v>1.427083333333333</v>
      </c>
      <c r="F577" s="147" t="s">
        <v>52</v>
      </c>
      <c r="G577" s="150">
        <v>3</v>
      </c>
      <c r="H577" s="163">
        <v>289</v>
      </c>
    </row>
    <row r="578" spans="1:8" ht="18">
      <c r="A578" s="146">
        <v>45990</v>
      </c>
      <c r="B578" s="147" t="s">
        <v>50</v>
      </c>
      <c r="C578" s="148" t="s">
        <v>1101</v>
      </c>
      <c r="D578" s="147" t="s">
        <v>1092</v>
      </c>
      <c r="E578" s="149">
        <v>1.427083333333333</v>
      </c>
      <c r="F578" s="147" t="s">
        <v>55</v>
      </c>
      <c r="G578" s="150">
        <v>3</v>
      </c>
      <c r="H578" s="163">
        <v>389</v>
      </c>
    </row>
    <row r="579" spans="1:8" ht="18">
      <c r="A579" s="146">
        <v>45990</v>
      </c>
      <c r="B579" s="147" t="s">
        <v>50</v>
      </c>
      <c r="C579" s="148" t="s">
        <v>1101</v>
      </c>
      <c r="D579" s="147" t="s">
        <v>1092</v>
      </c>
      <c r="E579" s="149">
        <v>1.427083333333333</v>
      </c>
      <c r="F579" s="147" t="s">
        <v>58</v>
      </c>
      <c r="G579" s="150">
        <v>3</v>
      </c>
      <c r="H579" s="163">
        <v>479</v>
      </c>
    </row>
    <row r="580" spans="1:8" ht="18">
      <c r="A580" s="151">
        <v>45990</v>
      </c>
      <c r="B580" s="152" t="s">
        <v>50</v>
      </c>
      <c r="C580" s="153" t="s">
        <v>1102</v>
      </c>
      <c r="D580" s="152" t="s">
        <v>1092</v>
      </c>
      <c r="E580" s="154">
        <v>1.375</v>
      </c>
      <c r="F580" s="152" t="s">
        <v>106</v>
      </c>
      <c r="G580" s="155">
        <v>9</v>
      </c>
      <c r="H580" s="173">
        <v>289</v>
      </c>
    </row>
    <row r="581" spans="1:8" ht="18">
      <c r="A581" s="146">
        <v>45990</v>
      </c>
      <c r="B581" s="147" t="s">
        <v>50</v>
      </c>
      <c r="C581" s="148" t="s">
        <v>1102</v>
      </c>
      <c r="D581" s="147" t="s">
        <v>1092</v>
      </c>
      <c r="E581" s="149">
        <v>1.375</v>
      </c>
      <c r="F581" s="147" t="s">
        <v>52</v>
      </c>
      <c r="G581" s="150">
        <v>9</v>
      </c>
      <c r="H581" s="163">
        <v>289</v>
      </c>
    </row>
    <row r="582" spans="1:8" ht="18">
      <c r="A582" s="146">
        <v>45990</v>
      </c>
      <c r="B582" s="147" t="s">
        <v>50</v>
      </c>
      <c r="C582" s="148" t="s">
        <v>1102</v>
      </c>
      <c r="D582" s="147" t="s">
        <v>1092</v>
      </c>
      <c r="E582" s="149">
        <v>1.375</v>
      </c>
      <c r="F582" s="147" t="s">
        <v>55</v>
      </c>
      <c r="G582" s="150">
        <v>9</v>
      </c>
      <c r="H582" s="163">
        <v>389</v>
      </c>
    </row>
    <row r="583" spans="1:8" ht="18">
      <c r="A583" s="146">
        <v>45990</v>
      </c>
      <c r="B583" s="147" t="s">
        <v>50</v>
      </c>
      <c r="C583" s="148" t="s">
        <v>1102</v>
      </c>
      <c r="D583" s="147" t="s">
        <v>1092</v>
      </c>
      <c r="E583" s="149">
        <v>1.375</v>
      </c>
      <c r="F583" s="147" t="s">
        <v>58</v>
      </c>
      <c r="G583" s="150">
        <v>9</v>
      </c>
      <c r="H583" s="163">
        <v>479</v>
      </c>
    </row>
    <row r="584" spans="1:8" ht="18">
      <c r="A584" s="151">
        <v>45990</v>
      </c>
      <c r="B584" s="152" t="s">
        <v>50</v>
      </c>
      <c r="C584" s="153" t="s">
        <v>1106</v>
      </c>
      <c r="D584" s="152" t="s">
        <v>1092</v>
      </c>
      <c r="E584" s="154">
        <v>1.8263888888888891</v>
      </c>
      <c r="F584" s="152" t="s">
        <v>106</v>
      </c>
      <c r="G584" s="155">
        <v>9</v>
      </c>
      <c r="H584" s="173">
        <v>329</v>
      </c>
    </row>
    <row r="585" spans="1:8" ht="18">
      <c r="A585" s="146">
        <v>45990</v>
      </c>
      <c r="B585" s="147" t="s">
        <v>50</v>
      </c>
      <c r="C585" s="148" t="s">
        <v>1106</v>
      </c>
      <c r="D585" s="147" t="s">
        <v>1092</v>
      </c>
      <c r="E585" s="149">
        <v>1.8263888888888891</v>
      </c>
      <c r="F585" s="147" t="s">
        <v>52</v>
      </c>
      <c r="G585" s="150">
        <v>9</v>
      </c>
      <c r="H585" s="163">
        <v>329</v>
      </c>
    </row>
    <row r="586" spans="1:8" ht="18">
      <c r="A586" s="146">
        <v>45990</v>
      </c>
      <c r="B586" s="147" t="s">
        <v>50</v>
      </c>
      <c r="C586" s="148" t="s">
        <v>1106</v>
      </c>
      <c r="D586" s="147" t="s">
        <v>1092</v>
      </c>
      <c r="E586" s="149">
        <v>1.8263888888888891</v>
      </c>
      <c r="F586" s="147" t="s">
        <v>55</v>
      </c>
      <c r="G586" s="150">
        <v>9</v>
      </c>
      <c r="H586" s="163">
        <v>429</v>
      </c>
    </row>
    <row r="587" spans="1:8" ht="18">
      <c r="A587" s="146">
        <v>45990</v>
      </c>
      <c r="B587" s="147" t="s">
        <v>50</v>
      </c>
      <c r="C587" s="148" t="s">
        <v>1106</v>
      </c>
      <c r="D587" s="147" t="s">
        <v>1092</v>
      </c>
      <c r="E587" s="149">
        <v>1.8263888888888891</v>
      </c>
      <c r="F587" s="147" t="s">
        <v>58</v>
      </c>
      <c r="G587" s="150">
        <v>9</v>
      </c>
      <c r="H587" s="163">
        <v>519</v>
      </c>
    </row>
    <row r="588" spans="1:8" ht="18">
      <c r="A588" s="151">
        <v>45990</v>
      </c>
      <c r="B588" s="152" t="s">
        <v>50</v>
      </c>
      <c r="C588" s="153" t="s">
        <v>1103</v>
      </c>
      <c r="D588" s="152" t="s">
        <v>1092</v>
      </c>
      <c r="E588" s="154">
        <v>1.5</v>
      </c>
      <c r="F588" s="152" t="s">
        <v>106</v>
      </c>
      <c r="G588" s="155">
        <v>9</v>
      </c>
      <c r="H588" s="173">
        <v>329</v>
      </c>
    </row>
    <row r="589" spans="1:8" ht="18">
      <c r="A589" s="146">
        <v>45990</v>
      </c>
      <c r="B589" s="147" t="s">
        <v>50</v>
      </c>
      <c r="C589" s="148" t="s">
        <v>1103</v>
      </c>
      <c r="D589" s="147" t="s">
        <v>1092</v>
      </c>
      <c r="E589" s="149">
        <v>1.5</v>
      </c>
      <c r="F589" s="147" t="s">
        <v>52</v>
      </c>
      <c r="G589" s="150">
        <v>9</v>
      </c>
      <c r="H589" s="163">
        <v>329</v>
      </c>
    </row>
    <row r="590" spans="1:8" ht="18">
      <c r="A590" s="146">
        <v>45990</v>
      </c>
      <c r="B590" s="147" t="s">
        <v>50</v>
      </c>
      <c r="C590" s="148" t="s">
        <v>1103</v>
      </c>
      <c r="D590" s="147" t="s">
        <v>1092</v>
      </c>
      <c r="E590" s="149">
        <v>1.5</v>
      </c>
      <c r="F590" s="147" t="s">
        <v>55</v>
      </c>
      <c r="G590" s="150">
        <v>9</v>
      </c>
      <c r="H590" s="163">
        <v>429</v>
      </c>
    </row>
    <row r="591" spans="1:8" ht="18">
      <c r="A591" s="146">
        <v>45990</v>
      </c>
      <c r="B591" s="147" t="s">
        <v>50</v>
      </c>
      <c r="C591" s="148" t="s">
        <v>1103</v>
      </c>
      <c r="D591" s="147" t="s">
        <v>1092</v>
      </c>
      <c r="E591" s="149">
        <v>1.5</v>
      </c>
      <c r="F591" s="147" t="s">
        <v>58</v>
      </c>
      <c r="G591" s="150">
        <v>9</v>
      </c>
      <c r="H591" s="163">
        <v>519</v>
      </c>
    </row>
    <row r="592" spans="1:8" ht="18">
      <c r="A592" s="151">
        <v>45990</v>
      </c>
      <c r="B592" s="152" t="s">
        <v>50</v>
      </c>
      <c r="C592" s="153" t="s">
        <v>1104</v>
      </c>
      <c r="D592" s="152" t="s">
        <v>1092</v>
      </c>
      <c r="E592" s="154">
        <v>1.6875</v>
      </c>
      <c r="F592" s="152" t="s">
        <v>106</v>
      </c>
      <c r="G592" s="155">
        <v>9</v>
      </c>
      <c r="H592" s="173">
        <v>329</v>
      </c>
    </row>
    <row r="593" spans="1:8" ht="18">
      <c r="A593" s="146">
        <v>45990</v>
      </c>
      <c r="B593" s="147" t="s">
        <v>50</v>
      </c>
      <c r="C593" s="148" t="s">
        <v>1104</v>
      </c>
      <c r="D593" s="147" t="s">
        <v>1092</v>
      </c>
      <c r="E593" s="149">
        <v>1.6875</v>
      </c>
      <c r="F593" s="147" t="s">
        <v>52</v>
      </c>
      <c r="G593" s="150">
        <v>9</v>
      </c>
      <c r="H593" s="163">
        <v>329</v>
      </c>
    </row>
    <row r="594" spans="1:8" ht="18">
      <c r="A594" s="146">
        <v>45990</v>
      </c>
      <c r="B594" s="147" t="s">
        <v>50</v>
      </c>
      <c r="C594" s="148" t="s">
        <v>1104</v>
      </c>
      <c r="D594" s="147" t="s">
        <v>1092</v>
      </c>
      <c r="E594" s="149">
        <v>1.6875</v>
      </c>
      <c r="F594" s="147" t="s">
        <v>55</v>
      </c>
      <c r="G594" s="150">
        <v>9</v>
      </c>
      <c r="H594" s="163">
        <v>429</v>
      </c>
    </row>
    <row r="595" spans="1:8" ht="18">
      <c r="A595" s="146">
        <v>45990</v>
      </c>
      <c r="B595" s="147" t="s">
        <v>50</v>
      </c>
      <c r="C595" s="148" t="s">
        <v>1104</v>
      </c>
      <c r="D595" s="147" t="s">
        <v>1092</v>
      </c>
      <c r="E595" s="149">
        <v>1.6875</v>
      </c>
      <c r="F595" s="147" t="s">
        <v>58</v>
      </c>
      <c r="G595" s="150">
        <v>9</v>
      </c>
      <c r="H595" s="163">
        <v>519</v>
      </c>
    </row>
    <row r="596" spans="1:8" ht="18">
      <c r="A596" s="151">
        <v>45990</v>
      </c>
      <c r="B596" s="152" t="s">
        <v>50</v>
      </c>
      <c r="C596" s="153" t="s">
        <v>1105</v>
      </c>
      <c r="D596" s="152" t="s">
        <v>1092</v>
      </c>
      <c r="E596" s="154">
        <v>1.5659722222222221</v>
      </c>
      <c r="F596" s="152" t="s">
        <v>106</v>
      </c>
      <c r="G596" s="155">
        <v>9</v>
      </c>
      <c r="H596" s="173">
        <v>329</v>
      </c>
    </row>
    <row r="597" spans="1:8" ht="18">
      <c r="A597" s="146">
        <v>45990</v>
      </c>
      <c r="B597" s="147" t="s">
        <v>50</v>
      </c>
      <c r="C597" s="148" t="s">
        <v>1105</v>
      </c>
      <c r="D597" s="147" t="s">
        <v>1092</v>
      </c>
      <c r="E597" s="149">
        <v>1.5659722222222221</v>
      </c>
      <c r="F597" s="147" t="s">
        <v>52</v>
      </c>
      <c r="G597" s="150">
        <v>9</v>
      </c>
      <c r="H597" s="163">
        <v>329</v>
      </c>
    </row>
    <row r="598" spans="1:8" ht="18">
      <c r="A598" s="146">
        <v>45990</v>
      </c>
      <c r="B598" s="147" t="s">
        <v>50</v>
      </c>
      <c r="C598" s="148" t="s">
        <v>1105</v>
      </c>
      <c r="D598" s="147" t="s">
        <v>1092</v>
      </c>
      <c r="E598" s="149">
        <v>1.5659722222222221</v>
      </c>
      <c r="F598" s="147" t="s">
        <v>55</v>
      </c>
      <c r="G598" s="150">
        <v>9</v>
      </c>
      <c r="H598" s="163">
        <v>429</v>
      </c>
    </row>
    <row r="599" spans="1:8" ht="18">
      <c r="A599" s="146">
        <v>45990</v>
      </c>
      <c r="B599" s="147" t="s">
        <v>50</v>
      </c>
      <c r="C599" s="148" t="s">
        <v>1105</v>
      </c>
      <c r="D599" s="147" t="s">
        <v>1092</v>
      </c>
      <c r="E599" s="149">
        <v>1.5659722222222221</v>
      </c>
      <c r="F599" s="147" t="s">
        <v>58</v>
      </c>
      <c r="G599" s="150">
        <v>9</v>
      </c>
      <c r="H599" s="163">
        <v>519</v>
      </c>
    </row>
    <row r="600" spans="1:8" ht="18">
      <c r="A600" s="140">
        <v>45990</v>
      </c>
      <c r="B600" s="141" t="s">
        <v>404</v>
      </c>
      <c r="C600" s="142" t="s">
        <v>1109</v>
      </c>
      <c r="D600" s="141" t="s">
        <v>1092</v>
      </c>
      <c r="E600" s="143">
        <v>1.274305555555556</v>
      </c>
      <c r="F600" s="141" t="s">
        <v>406</v>
      </c>
      <c r="G600" s="144">
        <v>9</v>
      </c>
      <c r="H600" s="145">
        <v>290</v>
      </c>
    </row>
    <row r="601" spans="1:8" ht="18">
      <c r="A601" s="151">
        <v>45990</v>
      </c>
      <c r="B601" s="152" t="s">
        <v>404</v>
      </c>
      <c r="C601" s="153" t="s">
        <v>1165</v>
      </c>
      <c r="D601" s="152" t="s">
        <v>1092</v>
      </c>
      <c r="E601" s="154">
        <v>1.8715277777777779</v>
      </c>
      <c r="F601" s="152" t="s">
        <v>406</v>
      </c>
      <c r="G601" s="155">
        <v>7</v>
      </c>
      <c r="H601" s="173">
        <v>290</v>
      </c>
    </row>
    <row r="602" spans="1:8" ht="18">
      <c r="A602" s="140">
        <v>45990</v>
      </c>
      <c r="B602" s="141" t="s">
        <v>399</v>
      </c>
      <c r="C602" s="142" t="s">
        <v>1107</v>
      </c>
      <c r="D602" s="141" t="s">
        <v>1092</v>
      </c>
      <c r="E602" s="143">
        <v>1.6215277777777779</v>
      </c>
      <c r="F602" s="141" t="s">
        <v>495</v>
      </c>
      <c r="G602" s="144">
        <v>9</v>
      </c>
      <c r="H602" s="145">
        <v>290</v>
      </c>
    </row>
    <row r="603" spans="1:8" ht="18">
      <c r="A603" s="146">
        <v>45990</v>
      </c>
      <c r="B603" s="147" t="s">
        <v>399</v>
      </c>
      <c r="C603" s="148" t="s">
        <v>1107</v>
      </c>
      <c r="D603" s="147" t="s">
        <v>1092</v>
      </c>
      <c r="E603" s="149">
        <v>1.6215277777777779</v>
      </c>
      <c r="F603" s="147" t="s">
        <v>401</v>
      </c>
      <c r="G603" s="150">
        <v>9</v>
      </c>
      <c r="H603" s="163">
        <v>290</v>
      </c>
    </row>
    <row r="604" spans="1:8" ht="18">
      <c r="A604" s="146">
        <v>45990</v>
      </c>
      <c r="B604" s="147" t="s">
        <v>399</v>
      </c>
      <c r="C604" s="148" t="s">
        <v>1107</v>
      </c>
      <c r="D604" s="147" t="s">
        <v>1092</v>
      </c>
      <c r="E604" s="149">
        <v>1.6215277777777779</v>
      </c>
      <c r="F604" s="147" t="s">
        <v>48</v>
      </c>
      <c r="G604" s="150">
        <v>9</v>
      </c>
      <c r="H604" s="163">
        <v>413</v>
      </c>
    </row>
    <row r="605" spans="1:8" ht="18">
      <c r="A605" s="140">
        <v>45990</v>
      </c>
      <c r="B605" s="141" t="s">
        <v>77</v>
      </c>
      <c r="C605" s="142" t="s">
        <v>1128</v>
      </c>
      <c r="D605" s="141" t="s">
        <v>1092</v>
      </c>
      <c r="E605" s="143">
        <v>1.166666666666667</v>
      </c>
      <c r="F605" s="141" t="s">
        <v>919</v>
      </c>
      <c r="G605" s="144">
        <v>9</v>
      </c>
      <c r="H605" s="145">
        <v>350</v>
      </c>
    </row>
    <row r="606" spans="1:8" ht="18">
      <c r="A606" s="151">
        <v>45990</v>
      </c>
      <c r="B606" s="152" t="s">
        <v>77</v>
      </c>
      <c r="C606" s="153" t="s">
        <v>1131</v>
      </c>
      <c r="D606" s="152" t="s">
        <v>1092</v>
      </c>
      <c r="E606" s="154">
        <v>1.916666666666667</v>
      </c>
      <c r="F606" s="152" t="s">
        <v>919</v>
      </c>
      <c r="G606" s="155">
        <v>9</v>
      </c>
      <c r="H606" s="173">
        <v>354</v>
      </c>
    </row>
    <row r="607" spans="1:8" ht="18">
      <c r="A607" s="151">
        <v>45990</v>
      </c>
      <c r="B607" s="152" t="s">
        <v>77</v>
      </c>
      <c r="C607" s="153" t="s">
        <v>1130</v>
      </c>
      <c r="D607" s="152" t="s">
        <v>1092</v>
      </c>
      <c r="E607" s="154">
        <v>1.541666666666667</v>
      </c>
      <c r="F607" s="152" t="s">
        <v>919</v>
      </c>
      <c r="G607" s="155">
        <v>9</v>
      </c>
      <c r="H607" s="173">
        <v>354</v>
      </c>
    </row>
    <row r="608" spans="1:8" ht="18">
      <c r="A608" s="179">
        <v>45990</v>
      </c>
      <c r="B608" s="131" t="s">
        <v>25</v>
      </c>
      <c r="C608" s="132" t="s">
        <v>1147</v>
      </c>
      <c r="D608" s="131" t="s">
        <v>1092</v>
      </c>
      <c r="E608" s="133">
        <v>1.6111111111111109</v>
      </c>
      <c r="F608" s="131" t="s">
        <v>27</v>
      </c>
      <c r="G608" s="134">
        <v>4</v>
      </c>
      <c r="H608" s="180">
        <v>355</v>
      </c>
    </row>
    <row r="609" spans="1:8" ht="18">
      <c r="A609" s="140">
        <v>45990</v>
      </c>
      <c r="B609" s="141" t="s">
        <v>428</v>
      </c>
      <c r="C609" s="142" t="s">
        <v>1143</v>
      </c>
      <c r="D609" s="141" t="s">
        <v>1092</v>
      </c>
      <c r="E609" s="143">
        <v>1.354166666666667</v>
      </c>
      <c r="F609" s="141" t="s">
        <v>27</v>
      </c>
      <c r="G609" s="144">
        <v>1</v>
      </c>
      <c r="H609" s="145">
        <v>357</v>
      </c>
    </row>
    <row r="610" spans="1:8" ht="18">
      <c r="A610" s="151">
        <v>45990</v>
      </c>
      <c r="B610" s="152" t="s">
        <v>428</v>
      </c>
      <c r="C610" s="153" t="s">
        <v>1261</v>
      </c>
      <c r="D610" s="152" t="s">
        <v>1092</v>
      </c>
      <c r="E610" s="154">
        <v>1.208333333333333</v>
      </c>
      <c r="F610" s="152" t="s">
        <v>27</v>
      </c>
      <c r="G610" s="155">
        <v>9</v>
      </c>
      <c r="H610" s="173">
        <v>357</v>
      </c>
    </row>
    <row r="611" spans="1:8" ht="18">
      <c r="A611" s="151">
        <v>45990</v>
      </c>
      <c r="B611" s="152" t="s">
        <v>428</v>
      </c>
      <c r="C611" s="153" t="s">
        <v>1168</v>
      </c>
      <c r="D611" s="152" t="s">
        <v>1092</v>
      </c>
      <c r="E611" s="154">
        <v>1.7222222222222221</v>
      </c>
      <c r="F611" s="152" t="s">
        <v>27</v>
      </c>
      <c r="G611" s="155">
        <v>6</v>
      </c>
      <c r="H611" s="173">
        <v>357</v>
      </c>
    </row>
    <row r="612" spans="1:8" ht="18">
      <c r="A612" s="140">
        <v>45990</v>
      </c>
      <c r="B612" s="141" t="s">
        <v>60</v>
      </c>
      <c r="C612" s="142" t="s">
        <v>1119</v>
      </c>
      <c r="D612" s="141" t="s">
        <v>1092</v>
      </c>
      <c r="E612" s="143">
        <v>1.2986111111111109</v>
      </c>
      <c r="F612" s="141" t="s">
        <v>62</v>
      </c>
      <c r="G612" s="144">
        <v>9</v>
      </c>
      <c r="H612" s="145">
        <v>495</v>
      </c>
    </row>
    <row r="613" spans="1:8" ht="18">
      <c r="A613" s="146">
        <v>45990</v>
      </c>
      <c r="B613" s="147" t="s">
        <v>60</v>
      </c>
      <c r="C613" s="148" t="s">
        <v>1119</v>
      </c>
      <c r="D613" s="147" t="s">
        <v>1092</v>
      </c>
      <c r="E613" s="149">
        <v>1.2986111111111109</v>
      </c>
      <c r="F613" s="147" t="s">
        <v>92</v>
      </c>
      <c r="G613" s="150">
        <v>9</v>
      </c>
      <c r="H613" s="163">
        <v>495</v>
      </c>
    </row>
    <row r="614" spans="1:8" ht="18">
      <c r="A614" s="146">
        <v>45990</v>
      </c>
      <c r="B614" s="147" t="s">
        <v>60</v>
      </c>
      <c r="C614" s="148" t="s">
        <v>1119</v>
      </c>
      <c r="D614" s="147" t="s">
        <v>1092</v>
      </c>
      <c r="E614" s="149">
        <v>1.2986111111111109</v>
      </c>
      <c r="F614" s="147" t="s">
        <v>65</v>
      </c>
      <c r="G614" s="150">
        <v>9</v>
      </c>
      <c r="H614" s="163">
        <v>545</v>
      </c>
    </row>
    <row r="615" spans="1:8" ht="18">
      <c r="A615" s="151">
        <v>45990</v>
      </c>
      <c r="B615" s="152" t="s">
        <v>60</v>
      </c>
      <c r="C615" s="153" t="s">
        <v>1122</v>
      </c>
      <c r="D615" s="152" t="s">
        <v>1092</v>
      </c>
      <c r="E615" s="154">
        <v>1.6840277777777779</v>
      </c>
      <c r="F615" s="152" t="s">
        <v>92</v>
      </c>
      <c r="G615" s="155">
        <v>9</v>
      </c>
      <c r="H615" s="173">
        <v>661</v>
      </c>
    </row>
    <row r="616" spans="1:8" ht="18">
      <c r="A616" s="146">
        <v>45990</v>
      </c>
      <c r="B616" s="147" t="s">
        <v>60</v>
      </c>
      <c r="C616" s="148" t="s">
        <v>1122</v>
      </c>
      <c r="D616" s="147" t="s">
        <v>1092</v>
      </c>
      <c r="E616" s="149">
        <v>1.6840277777777779</v>
      </c>
      <c r="F616" s="147" t="s">
        <v>62</v>
      </c>
      <c r="G616" s="150">
        <v>9</v>
      </c>
      <c r="H616" s="163">
        <v>661</v>
      </c>
    </row>
    <row r="617" spans="1:8" ht="18">
      <c r="A617" s="146">
        <v>45990</v>
      </c>
      <c r="B617" s="147" t="s">
        <v>60</v>
      </c>
      <c r="C617" s="148" t="s">
        <v>1122</v>
      </c>
      <c r="D617" s="147" t="s">
        <v>1092</v>
      </c>
      <c r="E617" s="149">
        <v>1.6840277777777779</v>
      </c>
      <c r="F617" s="147" t="s">
        <v>65</v>
      </c>
      <c r="G617" s="150">
        <v>9</v>
      </c>
      <c r="H617" s="163">
        <v>711</v>
      </c>
    </row>
    <row r="618" spans="1:8" ht="18">
      <c r="A618" s="151">
        <v>45990</v>
      </c>
      <c r="B618" s="152" t="s">
        <v>60</v>
      </c>
      <c r="C618" s="153" t="s">
        <v>1127</v>
      </c>
      <c r="D618" s="152" t="s">
        <v>1092</v>
      </c>
      <c r="E618" s="154">
        <v>1.4826388888888891</v>
      </c>
      <c r="F618" s="152" t="s">
        <v>62</v>
      </c>
      <c r="G618" s="155">
        <v>9</v>
      </c>
      <c r="H618" s="173">
        <v>661</v>
      </c>
    </row>
    <row r="619" spans="1:8" ht="18">
      <c r="A619" s="146">
        <v>45990</v>
      </c>
      <c r="B619" s="147" t="s">
        <v>60</v>
      </c>
      <c r="C619" s="148" t="s">
        <v>1127</v>
      </c>
      <c r="D619" s="147" t="s">
        <v>1092</v>
      </c>
      <c r="E619" s="149">
        <v>1.4826388888888891</v>
      </c>
      <c r="F619" s="147" t="s">
        <v>65</v>
      </c>
      <c r="G619" s="150">
        <v>9</v>
      </c>
      <c r="H619" s="163">
        <v>711</v>
      </c>
    </row>
    <row r="620" spans="1:8" ht="18">
      <c r="A620" s="151">
        <v>45990</v>
      </c>
      <c r="B620" s="152" t="s">
        <v>60</v>
      </c>
      <c r="C620" s="153" t="s">
        <v>1125</v>
      </c>
      <c r="D620" s="152" t="s">
        <v>1092</v>
      </c>
      <c r="E620" s="154">
        <v>1.836805555555556</v>
      </c>
      <c r="F620" s="152" t="s">
        <v>92</v>
      </c>
      <c r="G620" s="155">
        <v>9</v>
      </c>
      <c r="H620" s="173">
        <v>774</v>
      </c>
    </row>
    <row r="621" spans="1:8" ht="18">
      <c r="A621" s="146">
        <v>45990</v>
      </c>
      <c r="B621" s="147" t="s">
        <v>60</v>
      </c>
      <c r="C621" s="148" t="s">
        <v>1125</v>
      </c>
      <c r="D621" s="147" t="s">
        <v>1092</v>
      </c>
      <c r="E621" s="149">
        <v>1.836805555555556</v>
      </c>
      <c r="F621" s="147" t="s">
        <v>62</v>
      </c>
      <c r="G621" s="150">
        <v>9</v>
      </c>
      <c r="H621" s="163">
        <v>774</v>
      </c>
    </row>
    <row r="622" spans="1:8" ht="18">
      <c r="A622" s="146">
        <v>45990</v>
      </c>
      <c r="B622" s="147" t="s">
        <v>60</v>
      </c>
      <c r="C622" s="148" t="s">
        <v>1125</v>
      </c>
      <c r="D622" s="147" t="s">
        <v>1092</v>
      </c>
      <c r="E622" s="149">
        <v>1.836805555555556</v>
      </c>
      <c r="F622" s="147" t="s">
        <v>65</v>
      </c>
      <c r="G622" s="150">
        <v>9</v>
      </c>
      <c r="H622" s="163">
        <v>824</v>
      </c>
    </row>
    <row r="623" spans="1:8" ht="18">
      <c r="A623" s="151">
        <v>45990</v>
      </c>
      <c r="B623" s="152" t="s">
        <v>60</v>
      </c>
      <c r="C623" s="153" t="s">
        <v>1116</v>
      </c>
      <c r="D623" s="152" t="s">
        <v>1092</v>
      </c>
      <c r="E623" s="154">
        <v>1.760416666666667</v>
      </c>
      <c r="F623" s="152" t="s">
        <v>79</v>
      </c>
      <c r="G623" s="155">
        <v>4</v>
      </c>
      <c r="H623" s="152" t="s">
        <v>1222</v>
      </c>
    </row>
    <row r="624" spans="1:8" ht="18">
      <c r="A624" s="151">
        <v>45990</v>
      </c>
      <c r="B624" s="152" t="s">
        <v>60</v>
      </c>
      <c r="C624" s="153" t="s">
        <v>1114</v>
      </c>
      <c r="D624" s="152" t="s">
        <v>1092</v>
      </c>
      <c r="E624" s="154">
        <v>1.5</v>
      </c>
      <c r="F624" s="152" t="s">
        <v>79</v>
      </c>
      <c r="G624" s="155">
        <v>4</v>
      </c>
      <c r="H624" s="152" t="s">
        <v>1222</v>
      </c>
    </row>
    <row r="625" spans="1:8" ht="18">
      <c r="A625" s="146">
        <v>45990</v>
      </c>
      <c r="B625" s="147" t="s">
        <v>60</v>
      </c>
      <c r="C625" s="148" t="s">
        <v>1114</v>
      </c>
      <c r="D625" s="147" t="s">
        <v>1092</v>
      </c>
      <c r="E625" s="149">
        <v>1.5</v>
      </c>
      <c r="F625" s="147" t="s">
        <v>65</v>
      </c>
      <c r="G625" s="150">
        <v>4</v>
      </c>
      <c r="H625" s="147" t="s">
        <v>1222</v>
      </c>
    </row>
    <row r="626" spans="1:8" ht="18">
      <c r="A626" s="151">
        <v>45990</v>
      </c>
      <c r="B626" s="152" t="s">
        <v>60</v>
      </c>
      <c r="C626" s="153" t="s">
        <v>1118</v>
      </c>
      <c r="D626" s="152" t="s">
        <v>1092</v>
      </c>
      <c r="E626" s="154">
        <v>1.8159722222222221</v>
      </c>
      <c r="F626" s="152" t="s">
        <v>79</v>
      </c>
      <c r="G626" s="155">
        <v>4</v>
      </c>
      <c r="H626" s="152" t="s">
        <v>1222</v>
      </c>
    </row>
    <row r="627" spans="1:8" ht="18">
      <c r="A627" s="168">
        <v>45990</v>
      </c>
      <c r="B627" s="169" t="s">
        <v>60</v>
      </c>
      <c r="C627" s="170" t="s">
        <v>1118</v>
      </c>
      <c r="D627" s="169" t="s">
        <v>1092</v>
      </c>
      <c r="E627" s="171">
        <v>1.8159722222222221</v>
      </c>
      <c r="F627" s="169" t="s">
        <v>65</v>
      </c>
      <c r="G627" s="172">
        <v>4</v>
      </c>
      <c r="H627" s="169" t="s">
        <v>1222</v>
      </c>
    </row>
    <row r="628" spans="1:8" ht="18">
      <c r="A628" s="161">
        <v>45991</v>
      </c>
      <c r="B628" s="141" t="s">
        <v>40</v>
      </c>
      <c r="C628" s="142" t="s">
        <v>1093</v>
      </c>
      <c r="D628" s="141" t="s">
        <v>1092</v>
      </c>
      <c r="E628" s="143">
        <v>1.447916666666667</v>
      </c>
      <c r="F628" s="141" t="s">
        <v>42</v>
      </c>
      <c r="G628" s="144">
        <v>11</v>
      </c>
      <c r="H628" s="162">
        <v>264</v>
      </c>
    </row>
    <row r="629" spans="1:8" ht="18">
      <c r="A629" s="146">
        <v>45991</v>
      </c>
      <c r="B629" s="147" t="s">
        <v>40</v>
      </c>
      <c r="C629" s="148" t="s">
        <v>1093</v>
      </c>
      <c r="D629" s="147" t="s">
        <v>1092</v>
      </c>
      <c r="E629" s="149">
        <v>1.447916666666667</v>
      </c>
      <c r="F629" s="147" t="s">
        <v>45</v>
      </c>
      <c r="G629" s="150">
        <v>11</v>
      </c>
      <c r="H629" s="163">
        <v>417</v>
      </c>
    </row>
    <row r="630" spans="1:8" ht="18">
      <c r="A630" s="146">
        <v>45991</v>
      </c>
      <c r="B630" s="147" t="s">
        <v>40</v>
      </c>
      <c r="C630" s="148" t="s">
        <v>1093</v>
      </c>
      <c r="D630" s="147" t="s">
        <v>1092</v>
      </c>
      <c r="E630" s="149">
        <v>1.447916666666667</v>
      </c>
      <c r="F630" s="147" t="s">
        <v>48</v>
      </c>
      <c r="G630" s="150">
        <v>11</v>
      </c>
      <c r="H630" s="163">
        <v>916</v>
      </c>
    </row>
    <row r="631" spans="1:8" ht="18">
      <c r="A631" s="151">
        <v>45991</v>
      </c>
      <c r="B631" s="152" t="s">
        <v>40</v>
      </c>
      <c r="C631" s="153" t="s">
        <v>1096</v>
      </c>
      <c r="D631" s="152" t="s">
        <v>1092</v>
      </c>
      <c r="E631" s="154">
        <v>1.5</v>
      </c>
      <c r="F631" s="152" t="s">
        <v>42</v>
      </c>
      <c r="G631" s="155">
        <v>12</v>
      </c>
      <c r="H631" s="173">
        <v>264</v>
      </c>
    </row>
    <row r="632" spans="1:8" ht="18">
      <c r="A632" s="146">
        <v>45991</v>
      </c>
      <c r="B632" s="147" t="s">
        <v>40</v>
      </c>
      <c r="C632" s="148" t="s">
        <v>1096</v>
      </c>
      <c r="D632" s="147" t="s">
        <v>1092</v>
      </c>
      <c r="E632" s="149">
        <v>1.5</v>
      </c>
      <c r="F632" s="147" t="s">
        <v>45</v>
      </c>
      <c r="G632" s="150">
        <v>12</v>
      </c>
      <c r="H632" s="163">
        <v>417</v>
      </c>
    </row>
    <row r="633" spans="1:8" ht="18">
      <c r="A633" s="146">
        <v>45991</v>
      </c>
      <c r="B633" s="147" t="s">
        <v>40</v>
      </c>
      <c r="C633" s="148" t="s">
        <v>1096</v>
      </c>
      <c r="D633" s="147" t="s">
        <v>1092</v>
      </c>
      <c r="E633" s="149">
        <v>1.5</v>
      </c>
      <c r="F633" s="147" t="s">
        <v>48</v>
      </c>
      <c r="G633" s="150">
        <v>12</v>
      </c>
      <c r="H633" s="163">
        <v>916</v>
      </c>
    </row>
    <row r="634" spans="1:8" ht="18">
      <c r="A634" s="151">
        <v>45991</v>
      </c>
      <c r="B634" s="152" t="s">
        <v>40</v>
      </c>
      <c r="C634" s="153" t="s">
        <v>1098</v>
      </c>
      <c r="D634" s="152" t="s">
        <v>1092</v>
      </c>
      <c r="E634" s="154">
        <v>1.760416666666667</v>
      </c>
      <c r="F634" s="152" t="s">
        <v>42</v>
      </c>
      <c r="G634" s="155">
        <v>1</v>
      </c>
      <c r="H634" s="173">
        <v>264</v>
      </c>
    </row>
    <row r="635" spans="1:8" ht="18">
      <c r="A635" s="146">
        <v>45991</v>
      </c>
      <c r="B635" s="147" t="s">
        <v>40</v>
      </c>
      <c r="C635" s="148" t="s">
        <v>1098</v>
      </c>
      <c r="D635" s="147" t="s">
        <v>1092</v>
      </c>
      <c r="E635" s="149">
        <v>1.760416666666667</v>
      </c>
      <c r="F635" s="147" t="s">
        <v>45</v>
      </c>
      <c r="G635" s="150">
        <v>1</v>
      </c>
      <c r="H635" s="163">
        <v>417</v>
      </c>
    </row>
    <row r="636" spans="1:8" ht="18">
      <c r="A636" s="146">
        <v>45991</v>
      </c>
      <c r="B636" s="147" t="s">
        <v>40</v>
      </c>
      <c r="C636" s="148" t="s">
        <v>1098</v>
      </c>
      <c r="D636" s="147" t="s">
        <v>1092</v>
      </c>
      <c r="E636" s="149">
        <v>1.760416666666667</v>
      </c>
      <c r="F636" s="147" t="s">
        <v>48</v>
      </c>
      <c r="G636" s="150">
        <v>1</v>
      </c>
      <c r="H636" s="163">
        <v>916</v>
      </c>
    </row>
    <row r="637" spans="1:8" ht="18">
      <c r="A637" s="151">
        <v>45991</v>
      </c>
      <c r="B637" s="152" t="s">
        <v>40</v>
      </c>
      <c r="C637" s="153" t="s">
        <v>1099</v>
      </c>
      <c r="D637" s="152" t="s">
        <v>1092</v>
      </c>
      <c r="E637" s="154">
        <v>1.8159722222222221</v>
      </c>
      <c r="F637" s="152" t="s">
        <v>42</v>
      </c>
      <c r="G637" s="155">
        <v>6</v>
      </c>
      <c r="H637" s="173">
        <v>264</v>
      </c>
    </row>
    <row r="638" spans="1:8" ht="18">
      <c r="A638" s="146">
        <v>45991</v>
      </c>
      <c r="B638" s="147" t="s">
        <v>40</v>
      </c>
      <c r="C638" s="148" t="s">
        <v>1099</v>
      </c>
      <c r="D638" s="147" t="s">
        <v>1092</v>
      </c>
      <c r="E638" s="149">
        <v>1.8159722222222221</v>
      </c>
      <c r="F638" s="147" t="s">
        <v>45</v>
      </c>
      <c r="G638" s="150">
        <v>6</v>
      </c>
      <c r="H638" s="163">
        <v>417</v>
      </c>
    </row>
    <row r="639" spans="1:8" ht="18">
      <c r="A639" s="146">
        <v>45991</v>
      </c>
      <c r="B639" s="147" t="s">
        <v>40</v>
      </c>
      <c r="C639" s="148" t="s">
        <v>1099</v>
      </c>
      <c r="D639" s="147" t="s">
        <v>1092</v>
      </c>
      <c r="E639" s="149">
        <v>1.8159722222222221</v>
      </c>
      <c r="F639" s="147" t="s">
        <v>48</v>
      </c>
      <c r="G639" s="150">
        <v>6</v>
      </c>
      <c r="H639" s="163">
        <v>916</v>
      </c>
    </row>
    <row r="640" spans="1:8" ht="18">
      <c r="A640" s="140">
        <v>45991</v>
      </c>
      <c r="B640" s="141" t="s">
        <v>50</v>
      </c>
      <c r="C640" s="142" t="s">
        <v>1100</v>
      </c>
      <c r="D640" s="141" t="s">
        <v>1092</v>
      </c>
      <c r="E640" s="143">
        <v>1.305555555555556</v>
      </c>
      <c r="F640" s="141" t="s">
        <v>52</v>
      </c>
      <c r="G640" s="144">
        <v>4</v>
      </c>
      <c r="H640" s="145">
        <v>289</v>
      </c>
    </row>
    <row r="641" spans="1:8" ht="18">
      <c r="A641" s="146">
        <v>45991</v>
      </c>
      <c r="B641" s="147" t="s">
        <v>50</v>
      </c>
      <c r="C641" s="148" t="s">
        <v>1100</v>
      </c>
      <c r="D641" s="147" t="s">
        <v>1092</v>
      </c>
      <c r="E641" s="149">
        <v>1.305555555555556</v>
      </c>
      <c r="F641" s="147" t="s">
        <v>55</v>
      </c>
      <c r="G641" s="150">
        <v>4</v>
      </c>
      <c r="H641" s="163">
        <v>389</v>
      </c>
    </row>
    <row r="642" spans="1:8" ht="18">
      <c r="A642" s="146">
        <v>45991</v>
      </c>
      <c r="B642" s="147" t="s">
        <v>50</v>
      </c>
      <c r="C642" s="148" t="s">
        <v>1100</v>
      </c>
      <c r="D642" s="147" t="s">
        <v>1092</v>
      </c>
      <c r="E642" s="149">
        <v>1.305555555555556</v>
      </c>
      <c r="F642" s="147" t="s">
        <v>58</v>
      </c>
      <c r="G642" s="150">
        <v>4</v>
      </c>
      <c r="H642" s="163">
        <v>479</v>
      </c>
    </row>
    <row r="643" spans="1:8" ht="18">
      <c r="A643" s="151">
        <v>45991</v>
      </c>
      <c r="B643" s="152" t="s">
        <v>50</v>
      </c>
      <c r="C643" s="153" t="s">
        <v>1103</v>
      </c>
      <c r="D643" s="152" t="s">
        <v>1092</v>
      </c>
      <c r="E643" s="154">
        <v>1.5</v>
      </c>
      <c r="F643" s="152" t="s">
        <v>52</v>
      </c>
      <c r="G643" s="155">
        <v>4</v>
      </c>
      <c r="H643" s="173">
        <v>289</v>
      </c>
    </row>
    <row r="644" spans="1:8" ht="18">
      <c r="A644" s="146">
        <v>45991</v>
      </c>
      <c r="B644" s="147" t="s">
        <v>50</v>
      </c>
      <c r="C644" s="148" t="s">
        <v>1103</v>
      </c>
      <c r="D644" s="147" t="s">
        <v>1092</v>
      </c>
      <c r="E644" s="149">
        <v>1.5</v>
      </c>
      <c r="F644" s="147" t="s">
        <v>55</v>
      </c>
      <c r="G644" s="150">
        <v>4</v>
      </c>
      <c r="H644" s="163">
        <v>389</v>
      </c>
    </row>
    <row r="645" spans="1:8" ht="18">
      <c r="A645" s="146">
        <v>45991</v>
      </c>
      <c r="B645" s="147" t="s">
        <v>50</v>
      </c>
      <c r="C645" s="148" t="s">
        <v>1103</v>
      </c>
      <c r="D645" s="147" t="s">
        <v>1092</v>
      </c>
      <c r="E645" s="149">
        <v>1.5</v>
      </c>
      <c r="F645" s="147" t="s">
        <v>58</v>
      </c>
      <c r="G645" s="150">
        <v>4</v>
      </c>
      <c r="H645" s="163">
        <v>479</v>
      </c>
    </row>
    <row r="646" spans="1:8" ht="18">
      <c r="A646" s="151">
        <v>45991</v>
      </c>
      <c r="B646" s="152" t="s">
        <v>50</v>
      </c>
      <c r="C646" s="153" t="s">
        <v>1101</v>
      </c>
      <c r="D646" s="152" t="s">
        <v>1092</v>
      </c>
      <c r="E646" s="154">
        <v>1.427083333333333</v>
      </c>
      <c r="F646" s="152" t="s">
        <v>52</v>
      </c>
      <c r="G646" s="155">
        <v>4</v>
      </c>
      <c r="H646" s="173">
        <v>289</v>
      </c>
    </row>
    <row r="647" spans="1:8" ht="18">
      <c r="A647" s="146">
        <v>45991</v>
      </c>
      <c r="B647" s="147" t="s">
        <v>50</v>
      </c>
      <c r="C647" s="148" t="s">
        <v>1101</v>
      </c>
      <c r="D647" s="147" t="s">
        <v>1092</v>
      </c>
      <c r="E647" s="149">
        <v>1.427083333333333</v>
      </c>
      <c r="F647" s="147" t="s">
        <v>55</v>
      </c>
      <c r="G647" s="150">
        <v>4</v>
      </c>
      <c r="H647" s="163">
        <v>389</v>
      </c>
    </row>
    <row r="648" spans="1:8" ht="18">
      <c r="A648" s="146">
        <v>45991</v>
      </c>
      <c r="B648" s="147" t="s">
        <v>50</v>
      </c>
      <c r="C648" s="148" t="s">
        <v>1101</v>
      </c>
      <c r="D648" s="147" t="s">
        <v>1092</v>
      </c>
      <c r="E648" s="149">
        <v>1.427083333333333</v>
      </c>
      <c r="F648" s="147" t="s">
        <v>58</v>
      </c>
      <c r="G648" s="150">
        <v>4</v>
      </c>
      <c r="H648" s="163">
        <v>479</v>
      </c>
    </row>
    <row r="649" spans="1:8" ht="18">
      <c r="A649" s="151">
        <v>45991</v>
      </c>
      <c r="B649" s="152" t="s">
        <v>50</v>
      </c>
      <c r="C649" s="153" t="s">
        <v>1104</v>
      </c>
      <c r="D649" s="152" t="s">
        <v>1092</v>
      </c>
      <c r="E649" s="154">
        <v>1.6875</v>
      </c>
      <c r="F649" s="152" t="s">
        <v>52</v>
      </c>
      <c r="G649" s="155">
        <v>1</v>
      </c>
      <c r="H649" s="173">
        <v>289</v>
      </c>
    </row>
    <row r="650" spans="1:8" ht="18">
      <c r="A650" s="146">
        <v>45991</v>
      </c>
      <c r="B650" s="147" t="s">
        <v>50</v>
      </c>
      <c r="C650" s="148" t="s">
        <v>1104</v>
      </c>
      <c r="D650" s="147" t="s">
        <v>1092</v>
      </c>
      <c r="E650" s="149">
        <v>1.6875</v>
      </c>
      <c r="F650" s="147" t="s">
        <v>55</v>
      </c>
      <c r="G650" s="150">
        <v>1</v>
      </c>
      <c r="H650" s="163">
        <v>389</v>
      </c>
    </row>
    <row r="651" spans="1:8" ht="18">
      <c r="A651" s="146">
        <v>45991</v>
      </c>
      <c r="B651" s="147" t="s">
        <v>50</v>
      </c>
      <c r="C651" s="148" t="s">
        <v>1104</v>
      </c>
      <c r="D651" s="147" t="s">
        <v>1092</v>
      </c>
      <c r="E651" s="149">
        <v>1.6875</v>
      </c>
      <c r="F651" s="147" t="s">
        <v>58</v>
      </c>
      <c r="G651" s="150">
        <v>1</v>
      </c>
      <c r="H651" s="163">
        <v>479</v>
      </c>
    </row>
    <row r="652" spans="1:8" ht="18">
      <c r="A652" s="151">
        <v>45991</v>
      </c>
      <c r="B652" s="152" t="s">
        <v>50</v>
      </c>
      <c r="C652" s="153" t="s">
        <v>1102</v>
      </c>
      <c r="D652" s="152" t="s">
        <v>1092</v>
      </c>
      <c r="E652" s="154">
        <v>1.375</v>
      </c>
      <c r="F652" s="152" t="s">
        <v>52</v>
      </c>
      <c r="G652" s="155">
        <v>8</v>
      </c>
      <c r="H652" s="173">
        <v>289</v>
      </c>
    </row>
    <row r="653" spans="1:8" ht="18">
      <c r="A653" s="146">
        <v>45991</v>
      </c>
      <c r="B653" s="147" t="s">
        <v>50</v>
      </c>
      <c r="C653" s="148" t="s">
        <v>1102</v>
      </c>
      <c r="D653" s="147" t="s">
        <v>1092</v>
      </c>
      <c r="E653" s="149">
        <v>1.375</v>
      </c>
      <c r="F653" s="147" t="s">
        <v>55</v>
      </c>
      <c r="G653" s="150">
        <v>8</v>
      </c>
      <c r="H653" s="163">
        <v>389</v>
      </c>
    </row>
    <row r="654" spans="1:8" ht="18">
      <c r="A654" s="146">
        <v>45991</v>
      </c>
      <c r="B654" s="147" t="s">
        <v>50</v>
      </c>
      <c r="C654" s="148" t="s">
        <v>1102</v>
      </c>
      <c r="D654" s="147" t="s">
        <v>1092</v>
      </c>
      <c r="E654" s="149">
        <v>1.375</v>
      </c>
      <c r="F654" s="147" t="s">
        <v>58</v>
      </c>
      <c r="G654" s="150">
        <v>8</v>
      </c>
      <c r="H654" s="163">
        <v>479</v>
      </c>
    </row>
    <row r="655" spans="1:8" ht="18">
      <c r="A655" s="151">
        <v>45991</v>
      </c>
      <c r="B655" s="152" t="s">
        <v>50</v>
      </c>
      <c r="C655" s="153" t="s">
        <v>1105</v>
      </c>
      <c r="D655" s="152" t="s">
        <v>1092</v>
      </c>
      <c r="E655" s="154">
        <v>1.5659722222222221</v>
      </c>
      <c r="F655" s="152" t="s">
        <v>52</v>
      </c>
      <c r="G655" s="155">
        <v>5</v>
      </c>
      <c r="H655" s="173">
        <v>289</v>
      </c>
    </row>
    <row r="656" spans="1:8" ht="18">
      <c r="A656" s="146">
        <v>45991</v>
      </c>
      <c r="B656" s="147" t="s">
        <v>50</v>
      </c>
      <c r="C656" s="148" t="s">
        <v>1105</v>
      </c>
      <c r="D656" s="147" t="s">
        <v>1092</v>
      </c>
      <c r="E656" s="149">
        <v>1.5659722222222221</v>
      </c>
      <c r="F656" s="147" t="s">
        <v>55</v>
      </c>
      <c r="G656" s="150">
        <v>5</v>
      </c>
      <c r="H656" s="163">
        <v>389</v>
      </c>
    </row>
    <row r="657" spans="1:8" ht="18">
      <c r="A657" s="146">
        <v>45991</v>
      </c>
      <c r="B657" s="147" t="s">
        <v>50</v>
      </c>
      <c r="C657" s="148" t="s">
        <v>1105</v>
      </c>
      <c r="D657" s="147" t="s">
        <v>1092</v>
      </c>
      <c r="E657" s="149">
        <v>1.5659722222222221</v>
      </c>
      <c r="F657" s="147" t="s">
        <v>58</v>
      </c>
      <c r="G657" s="150">
        <v>5</v>
      </c>
      <c r="H657" s="163">
        <v>479</v>
      </c>
    </row>
    <row r="658" spans="1:8" ht="18">
      <c r="A658" s="151">
        <v>45991</v>
      </c>
      <c r="B658" s="152" t="s">
        <v>50</v>
      </c>
      <c r="C658" s="153" t="s">
        <v>1106</v>
      </c>
      <c r="D658" s="152" t="s">
        <v>1092</v>
      </c>
      <c r="E658" s="154">
        <v>1.8263888888888891</v>
      </c>
      <c r="F658" s="152" t="s">
        <v>52</v>
      </c>
      <c r="G658" s="155">
        <v>9</v>
      </c>
      <c r="H658" s="173">
        <v>329</v>
      </c>
    </row>
    <row r="659" spans="1:8" ht="18">
      <c r="A659" s="146">
        <v>45991</v>
      </c>
      <c r="B659" s="147" t="s">
        <v>50</v>
      </c>
      <c r="C659" s="148" t="s">
        <v>1106</v>
      </c>
      <c r="D659" s="147" t="s">
        <v>1092</v>
      </c>
      <c r="E659" s="149">
        <v>1.8263888888888891</v>
      </c>
      <c r="F659" s="147" t="s">
        <v>55</v>
      </c>
      <c r="G659" s="150">
        <v>9</v>
      </c>
      <c r="H659" s="163">
        <v>429</v>
      </c>
    </row>
    <row r="660" spans="1:8" ht="18">
      <c r="A660" s="146">
        <v>45991</v>
      </c>
      <c r="B660" s="147" t="s">
        <v>50</v>
      </c>
      <c r="C660" s="148" t="s">
        <v>1106</v>
      </c>
      <c r="D660" s="147" t="s">
        <v>1092</v>
      </c>
      <c r="E660" s="149">
        <v>1.8263888888888891</v>
      </c>
      <c r="F660" s="147" t="s">
        <v>58</v>
      </c>
      <c r="G660" s="150">
        <v>9</v>
      </c>
      <c r="H660" s="163">
        <v>519</v>
      </c>
    </row>
    <row r="661" spans="1:8" ht="18">
      <c r="A661" s="140">
        <v>45991</v>
      </c>
      <c r="B661" s="141" t="s">
        <v>404</v>
      </c>
      <c r="C661" s="142" t="s">
        <v>1191</v>
      </c>
      <c r="D661" s="141" t="s">
        <v>1092</v>
      </c>
      <c r="E661" s="143">
        <v>1.586805555555556</v>
      </c>
      <c r="F661" s="141" t="s">
        <v>406</v>
      </c>
      <c r="G661" s="144">
        <v>9</v>
      </c>
      <c r="H661" s="145">
        <v>290</v>
      </c>
    </row>
    <row r="662" spans="1:8" ht="18">
      <c r="A662" s="140">
        <v>45991</v>
      </c>
      <c r="B662" s="141" t="s">
        <v>77</v>
      </c>
      <c r="C662" s="142" t="s">
        <v>1130</v>
      </c>
      <c r="D662" s="141" t="s">
        <v>1092</v>
      </c>
      <c r="E662" s="143">
        <v>1.541666666666667</v>
      </c>
      <c r="F662" s="141" t="s">
        <v>919</v>
      </c>
      <c r="G662" s="144">
        <v>9</v>
      </c>
      <c r="H662" s="145">
        <v>350</v>
      </c>
    </row>
    <row r="663" spans="1:8" ht="18">
      <c r="A663" s="151">
        <v>45991</v>
      </c>
      <c r="B663" s="152" t="s">
        <v>77</v>
      </c>
      <c r="C663" s="153" t="s">
        <v>1131</v>
      </c>
      <c r="D663" s="152" t="s">
        <v>1092</v>
      </c>
      <c r="E663" s="154">
        <v>1.916666666666667</v>
      </c>
      <c r="F663" s="152" t="s">
        <v>919</v>
      </c>
      <c r="G663" s="155">
        <v>9</v>
      </c>
      <c r="H663" s="173">
        <v>354</v>
      </c>
    </row>
    <row r="664" spans="1:8" ht="18">
      <c r="A664" s="151">
        <v>45991</v>
      </c>
      <c r="B664" s="152" t="s">
        <v>77</v>
      </c>
      <c r="C664" s="153" t="s">
        <v>1128</v>
      </c>
      <c r="D664" s="152" t="s">
        <v>1092</v>
      </c>
      <c r="E664" s="154">
        <v>1.1701388888888891</v>
      </c>
      <c r="F664" s="152" t="s">
        <v>79</v>
      </c>
      <c r="G664" s="155">
        <v>9</v>
      </c>
      <c r="H664" s="173">
        <v>456</v>
      </c>
    </row>
    <row r="665" spans="1:8" ht="18">
      <c r="A665" s="179">
        <v>45991</v>
      </c>
      <c r="B665" s="131" t="s">
        <v>25</v>
      </c>
      <c r="C665" s="132" t="s">
        <v>1147</v>
      </c>
      <c r="D665" s="131" t="s">
        <v>1092</v>
      </c>
      <c r="E665" s="133">
        <v>1.625</v>
      </c>
      <c r="F665" s="131" t="s">
        <v>27</v>
      </c>
      <c r="G665" s="134">
        <v>9</v>
      </c>
      <c r="H665" s="180">
        <v>355</v>
      </c>
    </row>
    <row r="666" spans="1:8" ht="18">
      <c r="A666" s="140">
        <v>45991</v>
      </c>
      <c r="B666" s="141" t="s">
        <v>428</v>
      </c>
      <c r="C666" s="142" t="s">
        <v>1143</v>
      </c>
      <c r="D666" s="141" t="s">
        <v>1092</v>
      </c>
      <c r="E666" s="143">
        <v>1.3576388888888891</v>
      </c>
      <c r="F666" s="141" t="s">
        <v>27</v>
      </c>
      <c r="G666" s="144">
        <v>4</v>
      </c>
      <c r="H666" s="145">
        <v>357</v>
      </c>
    </row>
    <row r="667" spans="1:8" ht="18">
      <c r="A667" s="151">
        <v>45991</v>
      </c>
      <c r="B667" s="152" t="s">
        <v>428</v>
      </c>
      <c r="C667" s="153" t="s">
        <v>1187</v>
      </c>
      <c r="D667" s="152" t="s">
        <v>1092</v>
      </c>
      <c r="E667" s="154">
        <v>1.3159722222222221</v>
      </c>
      <c r="F667" s="152" t="s">
        <v>27</v>
      </c>
      <c r="G667" s="155">
        <v>9</v>
      </c>
      <c r="H667" s="173">
        <v>357</v>
      </c>
    </row>
    <row r="668" spans="1:8" ht="18">
      <c r="A668" s="140">
        <v>45991</v>
      </c>
      <c r="B668" s="141" t="s">
        <v>60</v>
      </c>
      <c r="C668" s="142" t="s">
        <v>1119</v>
      </c>
      <c r="D668" s="141" t="s">
        <v>1092</v>
      </c>
      <c r="E668" s="143">
        <v>1.2986111111111109</v>
      </c>
      <c r="F668" s="141" t="s">
        <v>62</v>
      </c>
      <c r="G668" s="144">
        <v>1</v>
      </c>
      <c r="H668" s="145">
        <v>390</v>
      </c>
    </row>
    <row r="669" spans="1:8" ht="18">
      <c r="A669" s="146">
        <v>45991</v>
      </c>
      <c r="B669" s="147" t="s">
        <v>60</v>
      </c>
      <c r="C669" s="148" t="s">
        <v>1119</v>
      </c>
      <c r="D669" s="147" t="s">
        <v>1092</v>
      </c>
      <c r="E669" s="149">
        <v>1.2986111111111109</v>
      </c>
      <c r="F669" s="147" t="s">
        <v>65</v>
      </c>
      <c r="G669" s="150">
        <v>1</v>
      </c>
      <c r="H669" s="163">
        <v>440</v>
      </c>
    </row>
    <row r="670" spans="1:8" ht="18">
      <c r="A670" s="151">
        <v>45991</v>
      </c>
      <c r="B670" s="152" t="s">
        <v>60</v>
      </c>
      <c r="C670" s="153" t="s">
        <v>1126</v>
      </c>
      <c r="D670" s="152" t="s">
        <v>1092</v>
      </c>
      <c r="E670" s="154">
        <v>1.552083333333333</v>
      </c>
      <c r="F670" s="152" t="s">
        <v>62</v>
      </c>
      <c r="G670" s="155">
        <v>9</v>
      </c>
      <c r="H670" s="173">
        <v>495</v>
      </c>
    </row>
    <row r="671" spans="1:8" ht="18">
      <c r="A671" s="146">
        <v>45991</v>
      </c>
      <c r="B671" s="147" t="s">
        <v>60</v>
      </c>
      <c r="C671" s="148" t="s">
        <v>1126</v>
      </c>
      <c r="D671" s="147" t="s">
        <v>1092</v>
      </c>
      <c r="E671" s="149">
        <v>1.552083333333333</v>
      </c>
      <c r="F671" s="147" t="s">
        <v>65</v>
      </c>
      <c r="G671" s="150">
        <v>9</v>
      </c>
      <c r="H671" s="163">
        <v>545</v>
      </c>
    </row>
    <row r="672" spans="1:8" ht="18">
      <c r="A672" s="151">
        <v>45991</v>
      </c>
      <c r="B672" s="152" t="s">
        <v>60</v>
      </c>
      <c r="C672" s="153" t="s">
        <v>1127</v>
      </c>
      <c r="D672" s="152" t="s">
        <v>1092</v>
      </c>
      <c r="E672" s="154">
        <v>1.4826388888888891</v>
      </c>
      <c r="F672" s="152" t="s">
        <v>62</v>
      </c>
      <c r="G672" s="155">
        <v>9</v>
      </c>
      <c r="H672" s="173">
        <v>495</v>
      </c>
    </row>
    <row r="673" spans="1:8" ht="18">
      <c r="A673" s="146">
        <v>45991</v>
      </c>
      <c r="B673" s="147" t="s">
        <v>60</v>
      </c>
      <c r="C673" s="148" t="s">
        <v>1127</v>
      </c>
      <c r="D673" s="147" t="s">
        <v>1092</v>
      </c>
      <c r="E673" s="149">
        <v>1.4826388888888891</v>
      </c>
      <c r="F673" s="147" t="s">
        <v>65</v>
      </c>
      <c r="G673" s="150">
        <v>9</v>
      </c>
      <c r="H673" s="163">
        <v>545</v>
      </c>
    </row>
    <row r="674" spans="1:8" ht="18">
      <c r="A674" s="151">
        <v>45991</v>
      </c>
      <c r="B674" s="152" t="s">
        <v>60</v>
      </c>
      <c r="C674" s="153" t="s">
        <v>1122</v>
      </c>
      <c r="D674" s="152" t="s">
        <v>1092</v>
      </c>
      <c r="E674" s="154">
        <v>1.6840277777777779</v>
      </c>
      <c r="F674" s="152" t="s">
        <v>62</v>
      </c>
      <c r="G674" s="155">
        <v>9</v>
      </c>
      <c r="H674" s="173">
        <v>661</v>
      </c>
    </row>
    <row r="675" spans="1:8" ht="18">
      <c r="A675" s="146">
        <v>45991</v>
      </c>
      <c r="B675" s="147" t="s">
        <v>60</v>
      </c>
      <c r="C675" s="148" t="s">
        <v>1122</v>
      </c>
      <c r="D675" s="147" t="s">
        <v>1092</v>
      </c>
      <c r="E675" s="149">
        <v>1.6840277777777779</v>
      </c>
      <c r="F675" s="147" t="s">
        <v>65</v>
      </c>
      <c r="G675" s="150">
        <v>9</v>
      </c>
      <c r="H675" s="163">
        <v>711</v>
      </c>
    </row>
    <row r="676" spans="1:8" ht="18">
      <c r="A676" s="151">
        <v>45991</v>
      </c>
      <c r="B676" s="152" t="s">
        <v>60</v>
      </c>
      <c r="C676" s="153" t="s">
        <v>1125</v>
      </c>
      <c r="D676" s="152" t="s">
        <v>1092</v>
      </c>
      <c r="E676" s="154">
        <v>1.836805555555556</v>
      </c>
      <c r="F676" s="152" t="s">
        <v>62</v>
      </c>
      <c r="G676" s="155">
        <v>9</v>
      </c>
      <c r="H676" s="173">
        <v>774</v>
      </c>
    </row>
    <row r="677" spans="1:8" ht="18">
      <c r="A677" s="146">
        <v>45991</v>
      </c>
      <c r="B677" s="147" t="s">
        <v>60</v>
      </c>
      <c r="C677" s="148" t="s">
        <v>1125</v>
      </c>
      <c r="D677" s="147" t="s">
        <v>1092</v>
      </c>
      <c r="E677" s="149">
        <v>1.836805555555556</v>
      </c>
      <c r="F677" s="147" t="s">
        <v>65</v>
      </c>
      <c r="G677" s="150">
        <v>9</v>
      </c>
      <c r="H677" s="163">
        <v>824</v>
      </c>
    </row>
    <row r="678" spans="1:8" ht="18">
      <c r="A678" s="151">
        <v>45991</v>
      </c>
      <c r="B678" s="152" t="s">
        <v>60</v>
      </c>
      <c r="C678" s="153" t="s">
        <v>1116</v>
      </c>
      <c r="D678" s="152" t="s">
        <v>1092</v>
      </c>
      <c r="E678" s="154">
        <v>1.760416666666667</v>
      </c>
      <c r="F678" s="152" t="s">
        <v>65</v>
      </c>
      <c r="G678" s="155">
        <v>4</v>
      </c>
      <c r="H678" s="152" t="s">
        <v>1222</v>
      </c>
    </row>
    <row r="679" spans="1:8" ht="18">
      <c r="A679" s="151">
        <v>45991</v>
      </c>
      <c r="B679" s="152" t="s">
        <v>60</v>
      </c>
      <c r="C679" s="153" t="s">
        <v>1114</v>
      </c>
      <c r="D679" s="152" t="s">
        <v>1092</v>
      </c>
      <c r="E679" s="154">
        <v>1.5</v>
      </c>
      <c r="F679" s="152" t="s">
        <v>65</v>
      </c>
      <c r="G679" s="155">
        <v>4</v>
      </c>
      <c r="H679" s="152" t="s">
        <v>1222</v>
      </c>
    </row>
    <row r="680" spans="1:8" ht="18">
      <c r="A680" s="156">
        <v>45991</v>
      </c>
      <c r="B680" s="157" t="s">
        <v>60</v>
      </c>
      <c r="C680" s="158" t="s">
        <v>1118</v>
      </c>
      <c r="D680" s="157" t="s">
        <v>1092</v>
      </c>
      <c r="E680" s="159">
        <v>1.8159722222222221</v>
      </c>
      <c r="F680" s="157" t="s">
        <v>65</v>
      </c>
      <c r="G680" s="160">
        <v>4</v>
      </c>
      <c r="H680" s="157" t="s">
        <v>1222</v>
      </c>
    </row>
  </sheetData>
  <dataValidations count="17">
    <dataValidation type="custom" allowBlank="1" showInputMessage="1" promptTitle="LOAD FACTOR ANALYSIS" prompt="SM-470_x000d__x000a_LF 84.5%_x000d__x000a_SOLD 142_x000d__x000a_LST-SOLD 16NOV_x000d__x000a_WEEKLY 50_x000d__x000a_TO-DAY NIL_x000d__x000a_Y-DAY 8_x000d__x000a_LOWEST AVAIL T2_x000d__x000a_CAPACITY 168_x000d__x000a_CLASSES K1 &amp; S2 &amp; T3 &amp; +4 more" sqref="A38 B38 C38 D38 E38 F38 G38 H38" xr:uid="{00000000-0002-0000-2100-000000000000}">
      <formula1>TRUE</formula1>
    </dataValidation>
    <dataValidation type="custom" allowBlank="1" showInputMessage="1" promptTitle="LOAD FACTOR ANALYSIS" prompt="SM-462_x000d__x000a_LF 69.9%_x000d__x000a_SOLD 123_x000d__x000a_LST-SOLD 16NOV_x000d__x000a_WEEKLY 45_x000d__x000a_TO-DAY NIL_x000d__x000a_Y-DAY 11_x000d__x000a_LOWEST AVAIL T9_x000d__x000a_CAPACITY 176_x000d__x000a_CLASSES M2 &amp; K2 &amp; G1 &amp; +6 more" sqref="A94 B94 C94 D94 E94 F94 G94 H94" xr:uid="{00000000-0002-0000-2100-000001000000}">
      <formula1>TRUE</formula1>
    </dataValidation>
    <dataValidation type="custom" allowBlank="1" showInputMessage="1" promptTitle="LOAD FACTOR ANALYSIS" prompt="SM-470_x000d__x000a_LF 75.6%_x000d__x000a_SOLD 127_x000d__x000a_LST-SOLD 17NOV_x000d__x000a_WEEKLY 41_x000d__x000a_TO-DAY 1_x000d__x000a_Y-DAY 21_x000d__x000a_LOWEST AVAIL T8_x000d__x000a_CAPACITY 168_x000d__x000a_CLASSES K1 &amp; S6 &amp; W18 &amp; +4 more" sqref="A95 B95 C95 D95 E95 F95 G95 H95" xr:uid="{00000000-0002-0000-2100-000002000000}">
      <formula1>TRUE</formula1>
    </dataValidation>
    <dataValidation type="custom" allowBlank="1" showInputMessage="1" promptTitle="LOAD FACTOR ANALYSIS" prompt="SM-462_x000d__x000a_LF 62.5%_x000d__x000a_SOLD 105_x000d__x000a_LST-SOLD 16NOV_x000d__x000a_WEEKLY 19_x000d__x000a_TO-DAY NIL_x000d__x000a_Y-DAY 2_x000d__x000a_LOWEST AVAIL S7_x000d__x000a_CAPACITY 168_x000d__x000a_CLASSES Q1 &amp; K7 &amp; V6 &amp; +8 more" sqref="A142 B142 C142 D142 E142 F142 G142 H142" xr:uid="{00000000-0002-0000-2100-000003000000}">
      <formula1>TRUE</formula1>
    </dataValidation>
    <dataValidation type="custom" allowBlank="1" showInputMessage="1" promptTitle="LOAD FACTOR ANALYSIS" prompt="SM-470_x000d__x000a_LF 61.3%_x000d__x000a_SOLD 103_x000d__x000a_LST-SOLD 17NOV_x000d__x000a_WEEKLY 34_x000d__x000a_TO-DAY 3_x000d__x000a_Y-DAY 7_x000d__x000a_LOWEST AVAIL T9_x000d__x000a_CAPACITY 168_x000d__x000a_CLASSES S15 &amp; W11 &amp; T42 &amp; +1 more" sqref="A173 B173 C173 D173 E173 F173 G173 H173" xr:uid="{00000000-0002-0000-2100-000004000000}">
      <formula1>TRUE</formula1>
    </dataValidation>
    <dataValidation type="custom" allowBlank="1" showInputMessage="1" promptTitle="LOAD FACTOR ANALYSIS" prompt="SM-462_x000d__x000a_LF 78.6%_x000d__x000a_SOLD 132_x000d__x000a_LST-SOLD 16NOV_x000d__x000a_WEEKLY 34_x000d__x000a_TO-DAY NIL_x000d__x000a_Y-DAY 13_x000d__x000a_LOWEST AVAIL S5_x000d__x000a_CAPACITY 168_x000d__x000a_CLASSES K4 &amp; G5 &amp; S15 &amp; +6 more" sqref="A174 B174 C174 D174 E174 F174 G174 H174" xr:uid="{00000000-0002-0000-2100-000005000000}">
      <formula1>TRUE</formula1>
    </dataValidation>
    <dataValidation type="custom" allowBlank="1" showInputMessage="1" promptTitle="LOAD FACTOR ANALYSIS" prompt="SM-462_x000d__x000a_LF 56.0%_x000d__x000a_SOLD 94_x000d__x000a_LST-SOLD 16NOV_x000d__x000a_WEEKLY 33_x000d__x000a_TO-DAY NIL_x000d__x000a_Y-DAY 1_x000d__x000a_LOWEST AVAIL T5_x000d__x000a_CAPACITY 168_x000d__x000a_CLASSES K2 &amp; W2 &amp; T10 &amp; +4 more" sqref="A221 B221 C221 D221 E221 F221 G221 H221" xr:uid="{00000000-0002-0000-2100-000006000000}">
      <formula1>TRUE</formula1>
    </dataValidation>
    <dataValidation type="custom" allowBlank="1" showInputMessage="1" promptTitle="LOAD FACTOR ANALYSIS" prompt="SM-462_x000d__x000a_LF 70.8%_x000d__x000a_SOLD 119_x000d__x000a_LST-SOLD 16NOV_x000d__x000a_WEEKLY 69_x000d__x000a_TO-DAY NIL_x000d__x000a_Y-DAY 20_x000d__x000a_LOWEST AVAIL X3_x000d__x000a_CAPACITY 168_x000d__x000a_CLASSES K1 &amp; X7 &amp; U40 &amp; +3 more" sqref="A278 B278 C278 D278 E278 F278 G278 H278" xr:uid="{00000000-0002-0000-2100-000007000000}">
      <formula1>TRUE</formula1>
    </dataValidation>
    <dataValidation type="custom" allowBlank="1" showInputMessage="1" promptTitle="LOAD FACTOR ANALYSIS" prompt="SM-470_x000d__x000a_LF 42.9%_x000d__x000a_SOLD 72_x000d__x000a_LST-SOLD 16NOV_x000d__x000a_WEEKLY 43_x000d__x000a_TO-DAY NIL_x000d__x000a_Y-DAY 3_x000d__x000a_LOWEST AVAIL O9_x000d__x000a_CAPACITY 168_x000d__x000a_CLASSES K5 &amp; S3 &amp; U3 &amp; +3 more" sqref="A332 B332 C332 D332 E332 F332 G332 H332" xr:uid="{00000000-0002-0000-2100-000008000000}">
      <formula1>TRUE</formula1>
    </dataValidation>
    <dataValidation type="custom" allowBlank="1" showInputMessage="1" promptTitle="LOAD FACTOR ANALYSIS" prompt="SM-470_x000d__x000a_LF 45.8%_x000d__x000a_SOLD 77_x000d__x000a_LST-SOLD 17NOV_x000d__x000a_WEEKLY 34_x000d__x000a_TO-DAY 2_x000d__x000a_Y-DAY 7_x000d__x000a_LOWEST AVAIL I6_x000d__x000a_CAPACITY 168_x000d__x000a_CLASSES O3 &amp; I74" sqref="A382 B382 C382 D382 E382 F382 G382 H382" xr:uid="{00000000-0002-0000-2100-000009000000}">
      <formula1>TRUE</formula1>
    </dataValidation>
    <dataValidation type="custom" allowBlank="1" showInputMessage="1" promptTitle="LOAD FACTOR ANALYSIS" prompt="SM-470_x000d__x000a_LF 18.4%_x000d__x000a_SOLD 31_x000d__x000a_LST-SOLD 16NOV_x000d__x000a_WEEKLY 17_x000d__x000a_TO-DAY NIL_x000d__x000a_Y-DAY 9_x000d__x000a_LOWEST AVAIL I9_x000d__x000a_CAPACITY 168_x000d__x000a_CLASSES K1 &amp; S1 &amp; W1 &amp; +1 more" sqref="A437 B437 C437 D437 E437 F437 G437 H437" xr:uid="{00000000-0002-0000-2100-00000A000000}">
      <formula1>TRUE</formula1>
    </dataValidation>
    <dataValidation type="custom" allowBlank="1" showInputMessage="1" promptTitle="LOAD FACTOR ANALYSIS" prompt="SM-462_x000d__x000a_LF 32.7%_x000d__x000a_SOLD 55_x000d__x000a_LST-SOLD 16NOV_x000d__x000a_WEEKLY 35_x000d__x000a_TO-DAY NIL_x000d__x000a_Y-DAY 3_x000d__x000a_LOWEST AVAIL O9_x000d__x000a_CAPACITY 168_x000d__x000a_CLASSES K3 &amp; O4 &amp; I48" sqref="A438 B438 C438 D438 E438 F438 G438 H438" xr:uid="{00000000-0002-0000-2100-00000B000000}">
      <formula1>TRUE</formula1>
    </dataValidation>
    <dataValidation type="custom" allowBlank="1" showInputMessage="1" promptTitle="LOAD FACTOR ANALYSIS" prompt="SM-462_x000d__x000a_LF 48.2%_x000d__x000a_SOLD 81_x000d__x000a_LST-SOLD 16NOV_x000d__x000a_WEEKLY 39_x000d__x000a_TO-DAY NIL_x000d__x000a_Y-DAY 4_x000d__x000a_LOWEST AVAIL U5_x000d__x000a_CAPACITY 168_x000d__x000a_CLASSES K2 &amp; S2 &amp; W3 &amp; +3 more" sqref="A495 B495 C495 D495 E495 F495 G495 H495" xr:uid="{00000000-0002-0000-2100-00000C000000}">
      <formula1>TRUE</formula1>
    </dataValidation>
    <dataValidation type="custom" allowBlank="1" showInputMessage="1" promptTitle="LOAD FACTOR ANALYSIS" prompt="SM-470_x000d__x000a_LF 17.9%_x000d__x000a_SOLD 30_x000d__x000a_LST-SOLD 16NOV_x000d__x000a_WEEKLY 7_x000d__x000a_TO-DAY NIL_x000d__x000a_Y-DAY 1_x000d__x000a_LOWEST AVAIL I9_x000d__x000a_CAPACITY 168_x000d__x000a_CLASSES W4 &amp; I26" sqref="A519 B519 C519 D519 E519 F519 G519 H519" xr:uid="{00000000-0002-0000-2100-00000D000000}">
      <formula1>TRUE</formula1>
    </dataValidation>
    <dataValidation type="custom" allowBlank="1" showInputMessage="1" promptTitle="LOAD FACTOR ANALYSIS" prompt="SM-462_x000d__x000a_LF 36.9%_x000d__x000a_SOLD 62_x000d__x000a_LST-SOLD 16NOV_x000d__x000a_WEEKLY 37_x000d__x000a_TO-DAY NIL_x000d__x000a_Y-DAY 3_x000d__x000a_LOWEST AVAIL U9_x000d__x000a_CAPACITY 168_x000d__x000a_CLASSES K1 &amp; S1 &amp; O10 &amp; +1 more" sqref="A520 B520 C520 D520 E520 F520 G520 H520" xr:uid="{00000000-0002-0000-2100-00000E000000}">
      <formula1>TRUE</formula1>
    </dataValidation>
    <dataValidation type="custom" allowBlank="1" showInputMessage="1" promptTitle="LOAD FACTOR ANALYSIS" prompt="SM-462_x000d__x000a_LF 35.7%_x000d__x000a_SOLD 60_x000d__x000a_LST-SOLD 16NOV_x000d__x000a_WEEKLY 31_x000d__x000a_TO-DAY NIL_x000d__x000a_Y-DAY 3_x000d__x000a_LOWEST AVAIL O4_x000d__x000a_CAPACITY 168_x000d__x000a_CLASSES K1 &amp; S2 &amp; W1 &amp; +2 more" sqref="A608 B608 C608 D608 E608 F608 G608 H608" xr:uid="{00000000-0002-0000-2100-00000F000000}">
      <formula1>TRUE</formula1>
    </dataValidation>
    <dataValidation type="custom" allowBlank="1" showInputMessage="1" promptTitle="LOAD FACTOR ANALYSIS" prompt="SM-462_x000d__x000a_LF 37.5%_x000d__x000a_SOLD 63_x000d__x000a_LST-SOLD 16NOV_x000d__x000a_WEEKLY 30_x000d__x000a_TO-DAY NIL_x000d__x000a_Y-DAY 2_x000d__x000a_LOWEST AVAIL O9_x000d__x000a_CAPACITY 168_x000d__x000a_CLASSES K1 &amp; W1 &amp; U1 &amp; +2 more" sqref="A665 B665 C665 D665 E665 F665 G665 H665" xr:uid="{00000000-0002-0000-2100-000010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99"/>
  <sheetViews>
    <sheetView zoomScale="85" workbookViewId="0"/>
  </sheetViews>
  <sheetFormatPr defaultRowHeight="14.45"/>
  <cols>
    <col min="1" max="1" width="17.28515625" bestFit="1" customWidth="1"/>
    <col min="2" max="2" width="15.85546875" bestFit="1" customWidth="1"/>
    <col min="3" max="3" width="15.28515625" bestFit="1" customWidth="1"/>
    <col min="4" max="4" width="31.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7.85546875" bestFit="1" customWidth="1"/>
  </cols>
  <sheetData>
    <row r="1" spans="1:92" ht="28.9" customHeight="1">
      <c r="A1" s="296" t="s">
        <v>0</v>
      </c>
      <c r="B1" s="297"/>
      <c r="C1" s="297"/>
      <c r="D1" s="296" t="s">
        <v>1285</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45978.376508253692</v>
      </c>
      <c r="H2" s="285"/>
      <c r="I2" s="285"/>
      <c r="J2" s="285"/>
      <c r="K2" s="299">
        <v>45978.376508254652</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98" t="s">
        <v>25</v>
      </c>
      <c r="B6" s="98" t="s">
        <v>1286</v>
      </c>
      <c r="C6" s="99">
        <v>0.61458333333333337</v>
      </c>
      <c r="D6" s="98" t="s">
        <v>27</v>
      </c>
      <c r="E6" s="98" t="s">
        <v>80</v>
      </c>
      <c r="F6" s="98" t="s">
        <v>1287</v>
      </c>
      <c r="G6" s="288"/>
      <c r="H6" s="100" t="s">
        <v>1288</v>
      </c>
      <c r="I6" s="216">
        <v>0.57740000000000002</v>
      </c>
      <c r="J6" s="102">
        <v>97</v>
      </c>
      <c r="K6" s="103">
        <v>45977</v>
      </c>
      <c r="L6" s="102">
        <v>56</v>
      </c>
      <c r="M6" s="102">
        <v>0</v>
      </c>
      <c r="N6" s="102">
        <v>7</v>
      </c>
      <c r="O6" s="104" t="s">
        <v>231</v>
      </c>
      <c r="P6" s="105">
        <v>0.61458333333333337</v>
      </c>
      <c r="Q6" s="102">
        <v>168</v>
      </c>
      <c r="R6" s="106" t="s">
        <v>1289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1" t="s">
        <v>77</v>
      </c>
      <c r="B7" s="31" t="s">
        <v>1290</v>
      </c>
      <c r="C7" s="32">
        <v>0.61458333333333337</v>
      </c>
      <c r="D7" s="31" t="s">
        <v>92</v>
      </c>
      <c r="E7" s="31" t="s">
        <v>63</v>
      </c>
      <c r="F7" s="31" t="s">
        <v>1291</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c r="A8" s="305" t="s">
        <v>1292</v>
      </c>
      <c r="B8" s="306"/>
      <c r="C8" s="306"/>
      <c r="D8" s="306"/>
      <c r="E8" s="306"/>
      <c r="F8" s="306"/>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v>
      </c>
      <c r="B9" s="40" t="s">
        <v>1093</v>
      </c>
      <c r="C9" s="41" t="s">
        <v>1293</v>
      </c>
      <c r="D9" s="40" t="s">
        <v>42</v>
      </c>
      <c r="E9" s="40" t="s">
        <v>302</v>
      </c>
      <c r="F9" s="40" t="s">
        <v>1094</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40</v>
      </c>
      <c r="B10" s="40" t="s">
        <v>1096</v>
      </c>
      <c r="C10" s="41" t="s">
        <v>1294</v>
      </c>
      <c r="D10" s="40" t="s">
        <v>42</v>
      </c>
      <c r="E10" s="40" t="s">
        <v>286</v>
      </c>
      <c r="F10" s="40" t="s">
        <v>1094</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40" t="s">
        <v>50</v>
      </c>
      <c r="B11" s="40" t="s">
        <v>1100</v>
      </c>
      <c r="C11" s="41" t="s">
        <v>1295</v>
      </c>
      <c r="D11" s="40" t="s">
        <v>52</v>
      </c>
      <c r="E11" s="40" t="s">
        <v>294</v>
      </c>
      <c r="F11" s="40" t="s">
        <v>673</v>
      </c>
      <c r="G11" s="289"/>
      <c r="H11" s="188"/>
      <c r="I11" s="188"/>
      <c r="J11" s="188"/>
      <c r="K11" s="188"/>
      <c r="L11" s="188"/>
      <c r="M11" s="188"/>
      <c r="N11" s="188"/>
      <c r="O11" s="189"/>
      <c r="P11" s="188"/>
      <c r="Q11" s="190"/>
      <c r="R11" s="1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50</v>
      </c>
      <c r="B12" s="40" t="s">
        <v>1101</v>
      </c>
      <c r="C12" s="41" t="s">
        <v>1296</v>
      </c>
      <c r="D12" s="40" t="s">
        <v>52</v>
      </c>
      <c r="E12" s="40" t="s">
        <v>302</v>
      </c>
      <c r="F12" s="40" t="s">
        <v>673</v>
      </c>
      <c r="G12" s="289"/>
      <c r="H12" s="188"/>
      <c r="I12" s="188"/>
      <c r="J12" s="188"/>
      <c r="K12" s="188"/>
      <c r="L12" s="188"/>
      <c r="M12" s="188"/>
      <c r="N12" s="188"/>
      <c r="O12" s="189"/>
      <c r="P12" s="188"/>
      <c r="Q12" s="190"/>
      <c r="R12" s="1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50</v>
      </c>
      <c r="B13" s="40" t="s">
        <v>1102</v>
      </c>
      <c r="C13" s="41" t="s">
        <v>1297</v>
      </c>
      <c r="D13" s="40" t="s">
        <v>52</v>
      </c>
      <c r="E13" s="40" t="s">
        <v>304</v>
      </c>
      <c r="F13" s="40" t="s">
        <v>673</v>
      </c>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40" t="s">
        <v>399</v>
      </c>
      <c r="B14" s="40" t="s">
        <v>1107</v>
      </c>
      <c r="C14" s="41" t="s">
        <v>1298</v>
      </c>
      <c r="D14" s="40" t="s">
        <v>401</v>
      </c>
      <c r="E14" s="40" t="s">
        <v>304</v>
      </c>
      <c r="F14" s="40" t="s">
        <v>1108</v>
      </c>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50</v>
      </c>
      <c r="B15" s="40" t="s">
        <v>1103</v>
      </c>
      <c r="C15" s="41" t="s">
        <v>1294</v>
      </c>
      <c r="D15" s="40" t="s">
        <v>52</v>
      </c>
      <c r="E15" s="40" t="s">
        <v>286</v>
      </c>
      <c r="F15" s="40" t="s">
        <v>650</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40" t="s">
        <v>40</v>
      </c>
      <c r="B16" s="40" t="s">
        <v>1098</v>
      </c>
      <c r="C16" s="41" t="s">
        <v>1299</v>
      </c>
      <c r="D16" s="40" t="s">
        <v>42</v>
      </c>
      <c r="E16" s="40" t="s">
        <v>878</v>
      </c>
      <c r="F16" s="40" t="s">
        <v>816</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0" t="s">
        <v>40</v>
      </c>
      <c r="B17" s="40" t="s">
        <v>1099</v>
      </c>
      <c r="C17" s="41" t="s">
        <v>1300</v>
      </c>
      <c r="D17" s="40" t="s">
        <v>42</v>
      </c>
      <c r="E17" s="40" t="s">
        <v>302</v>
      </c>
      <c r="F17" s="40" t="s">
        <v>816</v>
      </c>
      <c r="G17" s="289"/>
      <c r="H17" s="188"/>
      <c r="I17" s="188"/>
      <c r="J17" s="188"/>
      <c r="K17" s="188"/>
      <c r="L17" s="188"/>
      <c r="M17" s="188"/>
      <c r="N17" s="188"/>
      <c r="O17" s="189"/>
      <c r="P17" s="188"/>
      <c r="Q17" s="190"/>
      <c r="R17" s="19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42" t="s">
        <v>50</v>
      </c>
      <c r="B18" s="42" t="s">
        <v>1104</v>
      </c>
      <c r="C18" s="43" t="s">
        <v>1301</v>
      </c>
      <c r="D18" s="42" t="s">
        <v>52</v>
      </c>
      <c r="E18" s="42" t="s">
        <v>288</v>
      </c>
      <c r="F18" s="42" t="s">
        <v>615</v>
      </c>
      <c r="G18" s="290"/>
      <c r="H18" s="191"/>
      <c r="I18" s="191"/>
      <c r="J18" s="191"/>
      <c r="K18" s="191"/>
      <c r="L18" s="191"/>
      <c r="M18" s="191"/>
      <c r="N18" s="191"/>
      <c r="O18" s="192"/>
      <c r="P18" s="191"/>
      <c r="Q18" s="193"/>
      <c r="R18" s="19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0"/>
      <c r="B19" s="311"/>
      <c r="C19" s="311"/>
      <c r="D19" s="311"/>
      <c r="E19" s="311"/>
      <c r="F19" s="311"/>
      <c r="G19" s="312"/>
      <c r="H19" s="313"/>
      <c r="I19" s="313"/>
      <c r="J19" s="313"/>
      <c r="K19" s="313"/>
      <c r="L19" s="313"/>
      <c r="M19" s="313"/>
      <c r="N19" s="313"/>
      <c r="O19" s="314"/>
      <c r="P19" s="313"/>
      <c r="Q19" s="312"/>
      <c r="R19" s="31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45980</v>
      </c>
      <c r="H20" s="295" t="s">
        <v>6</v>
      </c>
      <c r="I20" s="292"/>
      <c r="J20" s="292"/>
      <c r="K20" s="292"/>
      <c r="L20" s="292"/>
      <c r="M20" s="292"/>
      <c r="N20" s="292"/>
      <c r="O20" s="292"/>
      <c r="P20" s="292"/>
      <c r="Q20" s="292"/>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44" t="s">
        <v>7</v>
      </c>
      <c r="B21" s="44" t="s">
        <v>8</v>
      </c>
      <c r="C21" s="45" t="s">
        <v>9</v>
      </c>
      <c r="D21" s="44" t="s">
        <v>10</v>
      </c>
      <c r="E21" s="44" t="s">
        <v>11</v>
      </c>
      <c r="F21" s="44" t="s">
        <v>12</v>
      </c>
      <c r="G21" s="46" t="s">
        <v>13</v>
      </c>
      <c r="H21" s="44" t="s">
        <v>14</v>
      </c>
      <c r="I21" s="47" t="s">
        <v>15</v>
      </c>
      <c r="J21" s="48" t="s">
        <v>16</v>
      </c>
      <c r="K21" s="49" t="s">
        <v>17</v>
      </c>
      <c r="L21" s="48" t="s">
        <v>18</v>
      </c>
      <c r="M21" s="48" t="s">
        <v>19</v>
      </c>
      <c r="N21" s="48" t="s">
        <v>20</v>
      </c>
      <c r="O21" s="44" t="s">
        <v>21</v>
      </c>
      <c r="P21" s="45" t="s">
        <v>22</v>
      </c>
      <c r="Q21" s="48" t="s">
        <v>23</v>
      </c>
      <c r="R21" s="44"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98" t="s">
        <v>25</v>
      </c>
      <c r="B22" s="98" t="s">
        <v>1302</v>
      </c>
      <c r="C22" s="99">
        <v>0.59027777777777779</v>
      </c>
      <c r="D22" s="98" t="s">
        <v>27</v>
      </c>
      <c r="E22" s="98" t="s">
        <v>80</v>
      </c>
      <c r="F22" s="98" t="s">
        <v>1287</v>
      </c>
      <c r="G22" s="288"/>
      <c r="H22" s="100" t="s">
        <v>1303</v>
      </c>
      <c r="I22" s="217">
        <v>0.40479999999999999</v>
      </c>
      <c r="J22" s="102">
        <v>68</v>
      </c>
      <c r="K22" s="103">
        <v>45977</v>
      </c>
      <c r="L22" s="102">
        <v>20</v>
      </c>
      <c r="M22" s="102">
        <v>0</v>
      </c>
      <c r="N22" s="102">
        <v>6</v>
      </c>
      <c r="O22" s="104" t="s">
        <v>231</v>
      </c>
      <c r="P22" s="105">
        <v>0.59027777777777779</v>
      </c>
      <c r="Q22" s="102">
        <v>168</v>
      </c>
      <c r="R22" s="106" t="s">
        <v>1304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31" t="s">
        <v>77</v>
      </c>
      <c r="B23" s="31" t="s">
        <v>1305</v>
      </c>
      <c r="C23" s="32">
        <v>0.59027777777777779</v>
      </c>
      <c r="D23" s="31" t="s">
        <v>92</v>
      </c>
      <c r="E23" s="31" t="s">
        <v>63</v>
      </c>
      <c r="F23" s="31" t="s">
        <v>1291</v>
      </c>
      <c r="G23" s="289"/>
      <c r="H23" s="33"/>
      <c r="I23" s="34"/>
      <c r="J23" s="34"/>
      <c r="K23" s="34"/>
      <c r="L23" s="34"/>
      <c r="M23" s="34"/>
      <c r="N23" s="34"/>
      <c r="O23" s="35"/>
      <c r="P23" s="34"/>
      <c r="Q23" s="36"/>
      <c r="R23" s="3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c r="A24" s="305" t="s">
        <v>1292</v>
      </c>
      <c r="B24" s="306"/>
      <c r="C24" s="306"/>
      <c r="D24" s="306"/>
      <c r="E24" s="306"/>
      <c r="F24" s="306"/>
      <c r="G24" s="289"/>
      <c r="H24" s="188"/>
      <c r="I24" s="188"/>
      <c r="J24" s="188"/>
      <c r="K24" s="188"/>
      <c r="L24" s="188"/>
      <c r="M24" s="188"/>
      <c r="N24" s="188"/>
      <c r="O24" s="189"/>
      <c r="P24" s="188"/>
      <c r="Q24" s="190"/>
      <c r="R24" s="1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404</v>
      </c>
      <c r="B25" s="40" t="s">
        <v>1109</v>
      </c>
      <c r="C25" s="41" t="s">
        <v>281</v>
      </c>
      <c r="D25" s="40" t="s">
        <v>406</v>
      </c>
      <c r="E25" s="40" t="s">
        <v>290</v>
      </c>
      <c r="F25" s="40" t="s">
        <v>628</v>
      </c>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399</v>
      </c>
      <c r="B26" s="40" t="s">
        <v>1133</v>
      </c>
      <c r="C26" s="41" t="s">
        <v>949</v>
      </c>
      <c r="D26" s="40" t="s">
        <v>401</v>
      </c>
      <c r="E26" s="40" t="s">
        <v>304</v>
      </c>
      <c r="F26" s="40" t="s">
        <v>1134</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50</v>
      </c>
      <c r="B27" s="40" t="s">
        <v>1100</v>
      </c>
      <c r="C27" s="41" t="s">
        <v>1295</v>
      </c>
      <c r="D27" s="40" t="s">
        <v>52</v>
      </c>
      <c r="E27" s="40" t="s">
        <v>304</v>
      </c>
      <c r="F27" s="40" t="s">
        <v>594</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50</v>
      </c>
      <c r="B28" s="40" t="s">
        <v>1101</v>
      </c>
      <c r="C28" s="41" t="s">
        <v>1296</v>
      </c>
      <c r="D28" s="40" t="s">
        <v>52</v>
      </c>
      <c r="E28" s="40" t="s">
        <v>365</v>
      </c>
      <c r="F28" s="40" t="s">
        <v>594</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40" t="s">
        <v>50</v>
      </c>
      <c r="B29" s="40" t="s">
        <v>1102</v>
      </c>
      <c r="C29" s="41" t="s">
        <v>1297</v>
      </c>
      <c r="D29" s="40" t="s">
        <v>52</v>
      </c>
      <c r="E29" s="40" t="s">
        <v>282</v>
      </c>
      <c r="F29" s="40" t="s">
        <v>594</v>
      </c>
      <c r="G29" s="289"/>
      <c r="H29" s="188"/>
      <c r="I29" s="188"/>
      <c r="J29" s="188"/>
      <c r="K29" s="188"/>
      <c r="L29" s="188"/>
      <c r="M29" s="188"/>
      <c r="N29" s="188"/>
      <c r="O29" s="189"/>
      <c r="P29" s="188"/>
      <c r="Q29" s="190"/>
      <c r="R29" s="1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40</v>
      </c>
      <c r="B30" s="40" t="s">
        <v>1093</v>
      </c>
      <c r="C30" s="41" t="s">
        <v>1293</v>
      </c>
      <c r="D30" s="40" t="s">
        <v>42</v>
      </c>
      <c r="E30" s="40" t="s">
        <v>904</v>
      </c>
      <c r="F30" s="40" t="s">
        <v>1139</v>
      </c>
      <c r="G30" s="289"/>
      <c r="H30" s="188"/>
      <c r="I30" s="188"/>
      <c r="J30" s="188"/>
      <c r="K30" s="188"/>
      <c r="L30" s="188"/>
      <c r="M30" s="188"/>
      <c r="N30" s="188"/>
      <c r="O30" s="189"/>
      <c r="P30" s="188"/>
      <c r="Q30" s="190"/>
      <c r="R30" s="1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0" t="s">
        <v>40</v>
      </c>
      <c r="B31" s="40" t="s">
        <v>1096</v>
      </c>
      <c r="C31" s="41" t="s">
        <v>1294</v>
      </c>
      <c r="D31" s="40" t="s">
        <v>42</v>
      </c>
      <c r="E31" s="40" t="s">
        <v>282</v>
      </c>
      <c r="F31" s="40" t="s">
        <v>1139</v>
      </c>
      <c r="G31" s="289"/>
      <c r="H31" s="188"/>
      <c r="I31" s="188"/>
      <c r="J31" s="188"/>
      <c r="K31" s="188"/>
      <c r="L31" s="188"/>
      <c r="M31" s="188"/>
      <c r="N31" s="188"/>
      <c r="O31" s="189"/>
      <c r="P31" s="188"/>
      <c r="Q31" s="190"/>
      <c r="R31" s="19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40" t="s">
        <v>50</v>
      </c>
      <c r="B32" s="40" t="s">
        <v>1103</v>
      </c>
      <c r="C32" s="41" t="s">
        <v>1294</v>
      </c>
      <c r="D32" s="40" t="s">
        <v>52</v>
      </c>
      <c r="E32" s="40" t="s">
        <v>304</v>
      </c>
      <c r="F32" s="40" t="s">
        <v>1095</v>
      </c>
      <c r="G32" s="289"/>
      <c r="H32" s="188"/>
      <c r="I32" s="188"/>
      <c r="J32" s="188"/>
      <c r="K32" s="188"/>
      <c r="L32" s="188"/>
      <c r="M32" s="188"/>
      <c r="N32" s="188"/>
      <c r="O32" s="189"/>
      <c r="P32" s="188"/>
      <c r="Q32" s="190"/>
      <c r="R32" s="19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40" t="s">
        <v>50</v>
      </c>
      <c r="B33" s="40" t="s">
        <v>1105</v>
      </c>
      <c r="C33" s="41" t="s">
        <v>1306</v>
      </c>
      <c r="D33" s="40" t="s">
        <v>52</v>
      </c>
      <c r="E33" s="40" t="s">
        <v>282</v>
      </c>
      <c r="F33" s="40" t="s">
        <v>1095</v>
      </c>
      <c r="G33" s="289"/>
      <c r="H33" s="188"/>
      <c r="I33" s="188"/>
      <c r="J33" s="188"/>
      <c r="K33" s="188"/>
      <c r="L33" s="188"/>
      <c r="M33" s="188"/>
      <c r="N33" s="188"/>
      <c r="O33" s="189"/>
      <c r="P33" s="188"/>
      <c r="Q33" s="190"/>
      <c r="R33" s="19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42" t="s">
        <v>428</v>
      </c>
      <c r="B34" s="42" t="s">
        <v>1143</v>
      </c>
      <c r="C34" s="43" t="s">
        <v>1307</v>
      </c>
      <c r="D34" s="42" t="s">
        <v>406</v>
      </c>
      <c r="E34" s="42" t="s">
        <v>290</v>
      </c>
      <c r="F34" s="42" t="s">
        <v>1144</v>
      </c>
      <c r="G34" s="290"/>
      <c r="H34" s="191"/>
      <c r="I34" s="191"/>
      <c r="J34" s="191"/>
      <c r="K34" s="191"/>
      <c r="L34" s="191"/>
      <c r="M34" s="191"/>
      <c r="N34" s="191"/>
      <c r="O34" s="192"/>
      <c r="P34" s="191"/>
      <c r="Q34" s="193"/>
      <c r="R34" s="19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5" customHeight="1">
      <c r="A35" s="310"/>
      <c r="B35" s="311"/>
      <c r="C35" s="311"/>
      <c r="D35" s="311"/>
      <c r="E35" s="311"/>
      <c r="F35" s="311"/>
      <c r="G35" s="312"/>
      <c r="H35" s="313"/>
      <c r="I35" s="313"/>
      <c r="J35" s="313"/>
      <c r="K35" s="313"/>
      <c r="L35" s="313"/>
      <c r="M35" s="313"/>
      <c r="N35" s="313"/>
      <c r="O35" s="314"/>
      <c r="P35" s="313"/>
      <c r="Q35" s="312"/>
      <c r="R35" s="31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15" customHeight="1">
      <c r="A36" s="293" t="s">
        <v>5</v>
      </c>
      <c r="B36" s="294"/>
      <c r="C36" s="294"/>
      <c r="D36" s="294"/>
      <c r="E36" s="294"/>
      <c r="F36" s="294"/>
      <c r="G36" s="5">
        <v>45984</v>
      </c>
      <c r="H36" s="295" t="s">
        <v>6</v>
      </c>
      <c r="I36" s="292"/>
      <c r="J36" s="292"/>
      <c r="K36" s="292"/>
      <c r="L36" s="292"/>
      <c r="M36" s="292"/>
      <c r="N36" s="292"/>
      <c r="O36" s="292"/>
      <c r="P36" s="292"/>
      <c r="Q36" s="292"/>
      <c r="R36" s="292"/>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c r="A37" s="44" t="s">
        <v>7</v>
      </c>
      <c r="B37" s="44" t="s">
        <v>8</v>
      </c>
      <c r="C37" s="45" t="s">
        <v>9</v>
      </c>
      <c r="D37" s="44" t="s">
        <v>10</v>
      </c>
      <c r="E37" s="44" t="s">
        <v>11</v>
      </c>
      <c r="F37" s="44" t="s">
        <v>12</v>
      </c>
      <c r="G37" s="46" t="s">
        <v>13</v>
      </c>
      <c r="H37" s="44" t="s">
        <v>14</v>
      </c>
      <c r="I37" s="47" t="s">
        <v>15</v>
      </c>
      <c r="J37" s="48" t="s">
        <v>16</v>
      </c>
      <c r="K37" s="49" t="s">
        <v>17</v>
      </c>
      <c r="L37" s="48" t="s">
        <v>18</v>
      </c>
      <c r="M37" s="48" t="s">
        <v>19</v>
      </c>
      <c r="N37" s="48" t="s">
        <v>20</v>
      </c>
      <c r="O37" s="44" t="s">
        <v>21</v>
      </c>
      <c r="P37" s="45" t="s">
        <v>22</v>
      </c>
      <c r="Q37" s="48" t="s">
        <v>23</v>
      </c>
      <c r="R37" s="44"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86" t="s">
        <v>25</v>
      </c>
      <c r="B38" s="86" t="s">
        <v>1286</v>
      </c>
      <c r="C38" s="87">
        <v>0.61111111111111105</v>
      </c>
      <c r="D38" s="86" t="s">
        <v>27</v>
      </c>
      <c r="E38" s="86" t="s">
        <v>80</v>
      </c>
      <c r="F38" s="86" t="s">
        <v>897</v>
      </c>
      <c r="G38" s="288"/>
      <c r="H38" s="88" t="s">
        <v>1288</v>
      </c>
      <c r="I38" s="89">
        <v>0.32140000000000002</v>
      </c>
      <c r="J38" s="90">
        <v>54</v>
      </c>
      <c r="K38" s="91">
        <v>45977</v>
      </c>
      <c r="L38" s="90">
        <v>23</v>
      </c>
      <c r="M38" s="90">
        <v>0</v>
      </c>
      <c r="N38" s="90">
        <v>2</v>
      </c>
      <c r="O38" s="92" t="s">
        <v>223</v>
      </c>
      <c r="P38" s="93">
        <v>0.61111111111111105</v>
      </c>
      <c r="Q38" s="90">
        <v>168</v>
      </c>
      <c r="R38" s="94" t="s">
        <v>1308</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31" t="s">
        <v>77</v>
      </c>
      <c r="B39" s="31" t="s">
        <v>1290</v>
      </c>
      <c r="C39" s="32">
        <v>0.61111111111111105</v>
      </c>
      <c r="D39" s="31" t="s">
        <v>92</v>
      </c>
      <c r="E39" s="31" t="s">
        <v>63</v>
      </c>
      <c r="F39" s="31" t="s">
        <v>1291</v>
      </c>
      <c r="G39" s="289"/>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c r="A40" s="305" t="s">
        <v>1292</v>
      </c>
      <c r="B40" s="306"/>
      <c r="C40" s="306"/>
      <c r="D40" s="306"/>
      <c r="E40" s="306"/>
      <c r="F40" s="306"/>
      <c r="G40" s="289"/>
      <c r="H40" s="188"/>
      <c r="I40" s="188"/>
      <c r="J40" s="188"/>
      <c r="K40" s="188"/>
      <c r="L40" s="188"/>
      <c r="M40" s="188"/>
      <c r="N40" s="188"/>
      <c r="O40" s="189"/>
      <c r="P40" s="188"/>
      <c r="Q40" s="190"/>
      <c r="R40" s="19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40" t="s">
        <v>40</v>
      </c>
      <c r="B41" s="40" t="s">
        <v>1098</v>
      </c>
      <c r="C41" s="41" t="s">
        <v>1299</v>
      </c>
      <c r="D41" s="40" t="s">
        <v>42</v>
      </c>
      <c r="E41" s="40" t="s">
        <v>302</v>
      </c>
      <c r="F41" s="40" t="s">
        <v>1189</v>
      </c>
      <c r="G41" s="289"/>
      <c r="H41" s="188"/>
      <c r="I41" s="188"/>
      <c r="J41" s="188"/>
      <c r="K41" s="188"/>
      <c r="L41" s="188"/>
      <c r="M41" s="188"/>
      <c r="N41" s="188"/>
      <c r="O41" s="189"/>
      <c r="P41" s="188"/>
      <c r="Q41" s="190"/>
      <c r="R41" s="19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40" t="s">
        <v>40</v>
      </c>
      <c r="B42" s="40" t="s">
        <v>1099</v>
      </c>
      <c r="C42" s="41" t="s">
        <v>1300</v>
      </c>
      <c r="D42" s="40" t="s">
        <v>42</v>
      </c>
      <c r="E42" s="40" t="s">
        <v>904</v>
      </c>
      <c r="F42" s="40" t="s">
        <v>1189</v>
      </c>
      <c r="G42" s="289"/>
      <c r="H42" s="188"/>
      <c r="I42" s="188"/>
      <c r="J42" s="188"/>
      <c r="K42" s="188"/>
      <c r="L42" s="188"/>
      <c r="M42" s="188"/>
      <c r="N42" s="188"/>
      <c r="O42" s="189"/>
      <c r="P42" s="188"/>
      <c r="Q42" s="190"/>
      <c r="R42" s="19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404</v>
      </c>
      <c r="B43" s="40" t="s">
        <v>1191</v>
      </c>
      <c r="C43" s="41" t="s">
        <v>1309</v>
      </c>
      <c r="D43" s="40" t="s">
        <v>406</v>
      </c>
      <c r="E43" s="40" t="s">
        <v>365</v>
      </c>
      <c r="F43" s="40" t="s">
        <v>1192</v>
      </c>
      <c r="G43" s="289"/>
      <c r="H43" s="188"/>
      <c r="I43" s="188"/>
      <c r="J43" s="188"/>
      <c r="K43" s="188"/>
      <c r="L43" s="188"/>
      <c r="M43" s="188"/>
      <c r="N43" s="188"/>
      <c r="O43" s="189"/>
      <c r="P43" s="188"/>
      <c r="Q43" s="190"/>
      <c r="R43" s="1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50</v>
      </c>
      <c r="B44" s="40" t="s">
        <v>1104</v>
      </c>
      <c r="C44" s="41" t="s">
        <v>1301</v>
      </c>
      <c r="D44" s="40" t="s">
        <v>52</v>
      </c>
      <c r="E44" s="40" t="s">
        <v>302</v>
      </c>
      <c r="F44" s="40" t="s">
        <v>1193</v>
      </c>
      <c r="G44" s="289"/>
      <c r="H44" s="188"/>
      <c r="I44" s="188"/>
      <c r="J44" s="188"/>
      <c r="K44" s="188"/>
      <c r="L44" s="188"/>
      <c r="M44" s="188"/>
      <c r="N44" s="188"/>
      <c r="O44" s="189"/>
      <c r="P44" s="188"/>
      <c r="Q44" s="190"/>
      <c r="R44" s="19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40</v>
      </c>
      <c r="B45" s="40" t="s">
        <v>1093</v>
      </c>
      <c r="C45" s="41" t="s">
        <v>1293</v>
      </c>
      <c r="D45" s="40" t="s">
        <v>42</v>
      </c>
      <c r="E45" s="40" t="s">
        <v>286</v>
      </c>
      <c r="F45" s="40" t="s">
        <v>1094</v>
      </c>
      <c r="G45" s="289"/>
      <c r="H45" s="188"/>
      <c r="I45" s="188"/>
      <c r="J45" s="188"/>
      <c r="K45" s="188"/>
      <c r="L45" s="188"/>
      <c r="M45" s="188"/>
      <c r="N45" s="188"/>
      <c r="O45" s="189"/>
      <c r="P45" s="188"/>
      <c r="Q45" s="190"/>
      <c r="R45" s="19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0" t="s">
        <v>40</v>
      </c>
      <c r="B46" s="40" t="s">
        <v>1096</v>
      </c>
      <c r="C46" s="41" t="s">
        <v>1294</v>
      </c>
      <c r="D46" s="40" t="s">
        <v>42</v>
      </c>
      <c r="E46" s="40" t="s">
        <v>856</v>
      </c>
      <c r="F46" s="40" t="s">
        <v>1094</v>
      </c>
      <c r="G46" s="289"/>
      <c r="H46" s="188"/>
      <c r="I46" s="188"/>
      <c r="J46" s="188"/>
      <c r="K46" s="188"/>
      <c r="L46" s="188"/>
      <c r="M46" s="188"/>
      <c r="N46" s="188"/>
      <c r="O46" s="189"/>
      <c r="P46" s="188"/>
      <c r="Q46" s="190"/>
      <c r="R46" s="19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40" t="s">
        <v>50</v>
      </c>
      <c r="B47" s="40" t="s">
        <v>1106</v>
      </c>
      <c r="C47" s="41" t="s">
        <v>1310</v>
      </c>
      <c r="D47" s="40" t="s">
        <v>52</v>
      </c>
      <c r="E47" s="40" t="s">
        <v>304</v>
      </c>
      <c r="F47" s="40" t="s">
        <v>673</v>
      </c>
      <c r="G47" s="289"/>
      <c r="H47" s="188"/>
      <c r="I47" s="188"/>
      <c r="J47" s="188"/>
      <c r="K47" s="188"/>
      <c r="L47" s="188"/>
      <c r="M47" s="188"/>
      <c r="N47" s="188"/>
      <c r="O47" s="189"/>
      <c r="P47" s="188"/>
      <c r="Q47" s="190"/>
      <c r="R47" s="19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40" t="s">
        <v>50</v>
      </c>
      <c r="B48" s="40" t="s">
        <v>1101</v>
      </c>
      <c r="C48" s="41" t="s">
        <v>1296</v>
      </c>
      <c r="D48" s="40" t="s">
        <v>52</v>
      </c>
      <c r="E48" s="40" t="s">
        <v>294</v>
      </c>
      <c r="F48" s="40" t="s">
        <v>673</v>
      </c>
      <c r="G48" s="289"/>
      <c r="H48" s="188"/>
      <c r="I48" s="188"/>
      <c r="J48" s="188"/>
      <c r="K48" s="188"/>
      <c r="L48" s="188"/>
      <c r="M48" s="188"/>
      <c r="N48" s="188"/>
      <c r="O48" s="189"/>
      <c r="P48" s="188"/>
      <c r="Q48" s="190"/>
      <c r="R48" s="19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40" t="s">
        <v>50</v>
      </c>
      <c r="B49" s="40" t="s">
        <v>1102</v>
      </c>
      <c r="C49" s="41" t="s">
        <v>1297</v>
      </c>
      <c r="D49" s="40" t="s">
        <v>52</v>
      </c>
      <c r="E49" s="40" t="s">
        <v>288</v>
      </c>
      <c r="F49" s="40" t="s">
        <v>673</v>
      </c>
      <c r="G49" s="289"/>
      <c r="H49" s="188"/>
      <c r="I49" s="188"/>
      <c r="J49" s="188"/>
      <c r="K49" s="188"/>
      <c r="L49" s="188"/>
      <c r="M49" s="188"/>
      <c r="N49" s="188"/>
      <c r="O49" s="189"/>
      <c r="P49" s="188"/>
      <c r="Q49" s="190"/>
      <c r="R49" s="19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42" t="s">
        <v>428</v>
      </c>
      <c r="B50" s="42" t="s">
        <v>1143</v>
      </c>
      <c r="C50" s="43" t="s">
        <v>1311</v>
      </c>
      <c r="D50" s="42" t="s">
        <v>27</v>
      </c>
      <c r="E50" s="42" t="s">
        <v>365</v>
      </c>
      <c r="F50" s="42" t="s">
        <v>1195</v>
      </c>
      <c r="G50" s="290"/>
      <c r="H50" s="191"/>
      <c r="I50" s="191"/>
      <c r="J50" s="191"/>
      <c r="K50" s="191"/>
      <c r="L50" s="191"/>
      <c r="M50" s="191"/>
      <c r="N50" s="191"/>
      <c r="O50" s="192"/>
      <c r="P50" s="191"/>
      <c r="Q50" s="193"/>
      <c r="R50" s="19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0"/>
      <c r="B51" s="311"/>
      <c r="C51" s="311"/>
      <c r="D51" s="311"/>
      <c r="E51" s="311"/>
      <c r="F51" s="311"/>
      <c r="G51" s="312"/>
      <c r="H51" s="313"/>
      <c r="I51" s="313"/>
      <c r="J51" s="313"/>
      <c r="K51" s="313"/>
      <c r="L51" s="313"/>
      <c r="M51" s="313"/>
      <c r="N51" s="313"/>
      <c r="O51" s="314"/>
      <c r="P51" s="313"/>
      <c r="Q51" s="312"/>
      <c r="R51" s="31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3" t="s">
        <v>5</v>
      </c>
      <c r="B52" s="294"/>
      <c r="C52" s="294"/>
      <c r="D52" s="294"/>
      <c r="E52" s="294"/>
      <c r="F52" s="294"/>
      <c r="G52" s="5">
        <v>45986</v>
      </c>
      <c r="H52" s="295" t="s">
        <v>6</v>
      </c>
      <c r="I52" s="292"/>
      <c r="J52" s="292"/>
      <c r="K52" s="292"/>
      <c r="L52" s="292"/>
      <c r="M52" s="292"/>
      <c r="N52" s="292"/>
      <c r="O52" s="292"/>
      <c r="P52" s="292"/>
      <c r="Q52" s="292"/>
      <c r="R52" s="29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44" t="s">
        <v>7</v>
      </c>
      <c r="B53" s="44" t="s">
        <v>8</v>
      </c>
      <c r="C53" s="45" t="s">
        <v>9</v>
      </c>
      <c r="D53" s="44" t="s">
        <v>10</v>
      </c>
      <c r="E53" s="44" t="s">
        <v>11</v>
      </c>
      <c r="F53" s="44" t="s">
        <v>12</v>
      </c>
      <c r="G53" s="46" t="s">
        <v>13</v>
      </c>
      <c r="H53" s="44" t="s">
        <v>14</v>
      </c>
      <c r="I53" s="47" t="s">
        <v>15</v>
      </c>
      <c r="J53" s="48" t="s">
        <v>16</v>
      </c>
      <c r="K53" s="49" t="s">
        <v>17</v>
      </c>
      <c r="L53" s="48" t="s">
        <v>18</v>
      </c>
      <c r="M53" s="48" t="s">
        <v>19</v>
      </c>
      <c r="N53" s="48" t="s">
        <v>20</v>
      </c>
      <c r="O53" s="44" t="s">
        <v>21</v>
      </c>
      <c r="P53" s="45" t="s">
        <v>22</v>
      </c>
      <c r="Q53" s="48" t="s">
        <v>23</v>
      </c>
      <c r="R53" s="44"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86" t="s">
        <v>25</v>
      </c>
      <c r="B54" s="86" t="s">
        <v>1286</v>
      </c>
      <c r="C54" s="87">
        <v>0.61458333333333337</v>
      </c>
      <c r="D54" s="86" t="s">
        <v>27</v>
      </c>
      <c r="E54" s="86" t="s">
        <v>80</v>
      </c>
      <c r="F54" s="86" t="s">
        <v>1287</v>
      </c>
      <c r="G54" s="288"/>
      <c r="H54" s="88" t="s">
        <v>1288</v>
      </c>
      <c r="I54" s="89">
        <v>0.34520000000000001</v>
      </c>
      <c r="J54" s="90">
        <v>58</v>
      </c>
      <c r="K54" s="91">
        <v>45977</v>
      </c>
      <c r="L54" s="90">
        <v>22</v>
      </c>
      <c r="M54" s="90">
        <v>0</v>
      </c>
      <c r="N54" s="90">
        <v>1</v>
      </c>
      <c r="O54" s="92" t="s">
        <v>231</v>
      </c>
      <c r="P54" s="93">
        <v>0.61458333333333337</v>
      </c>
      <c r="Q54" s="90">
        <v>168</v>
      </c>
      <c r="R54" s="94" t="s">
        <v>1312</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31" t="s">
        <v>77</v>
      </c>
      <c r="B55" s="31" t="s">
        <v>1290</v>
      </c>
      <c r="C55" s="32">
        <v>0.61458333333333337</v>
      </c>
      <c r="D55" s="31" t="s">
        <v>92</v>
      </c>
      <c r="E55" s="31" t="s">
        <v>63</v>
      </c>
      <c r="F55" s="31" t="s">
        <v>1291</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c r="A56" s="305" t="s">
        <v>1292</v>
      </c>
      <c r="B56" s="306"/>
      <c r="C56" s="306"/>
      <c r="D56" s="306"/>
      <c r="E56" s="306"/>
      <c r="F56" s="306"/>
      <c r="G56" s="289"/>
      <c r="H56" s="188"/>
      <c r="I56" s="188"/>
      <c r="J56" s="188"/>
      <c r="K56" s="188"/>
      <c r="L56" s="188"/>
      <c r="M56" s="188"/>
      <c r="N56" s="188"/>
      <c r="O56" s="189"/>
      <c r="P56" s="188"/>
      <c r="Q56" s="190"/>
      <c r="R56" s="19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c r="A57" s="40" t="s">
        <v>40</v>
      </c>
      <c r="B57" s="40" t="s">
        <v>1093</v>
      </c>
      <c r="C57" s="41" t="s">
        <v>1293</v>
      </c>
      <c r="D57" s="40" t="s">
        <v>42</v>
      </c>
      <c r="E57" s="40" t="s">
        <v>1313</v>
      </c>
      <c r="F57" s="40" t="s">
        <v>1206</v>
      </c>
      <c r="G57" s="289"/>
      <c r="H57" s="188"/>
      <c r="I57" s="188"/>
      <c r="J57" s="188"/>
      <c r="K57" s="188"/>
      <c r="L57" s="188"/>
      <c r="M57" s="188"/>
      <c r="N57" s="188"/>
      <c r="O57" s="189"/>
      <c r="P57" s="188"/>
      <c r="Q57" s="190"/>
      <c r="R57" s="19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c r="A58" s="40" t="s">
        <v>40</v>
      </c>
      <c r="B58" s="40" t="s">
        <v>1096</v>
      </c>
      <c r="C58" s="41" t="s">
        <v>1294</v>
      </c>
      <c r="D58" s="40" t="s">
        <v>42</v>
      </c>
      <c r="E58" s="40" t="s">
        <v>1314</v>
      </c>
      <c r="F58" s="40" t="s">
        <v>1206</v>
      </c>
      <c r="G58" s="289"/>
      <c r="H58" s="188"/>
      <c r="I58" s="188"/>
      <c r="J58" s="188"/>
      <c r="K58" s="188"/>
      <c r="L58" s="188"/>
      <c r="M58" s="188"/>
      <c r="N58" s="188"/>
      <c r="O58" s="189"/>
      <c r="P58" s="188"/>
      <c r="Q58" s="190"/>
      <c r="R58" s="19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c r="A59" s="40" t="s">
        <v>40</v>
      </c>
      <c r="B59" s="40" t="s">
        <v>1098</v>
      </c>
      <c r="C59" s="41" t="s">
        <v>1299</v>
      </c>
      <c r="D59" s="40" t="s">
        <v>42</v>
      </c>
      <c r="E59" s="40" t="s">
        <v>1315</v>
      </c>
      <c r="F59" s="40" t="s">
        <v>1206</v>
      </c>
      <c r="G59" s="289"/>
      <c r="H59" s="188"/>
      <c r="I59" s="188"/>
      <c r="J59" s="188"/>
      <c r="K59" s="188"/>
      <c r="L59" s="188"/>
      <c r="M59" s="188"/>
      <c r="N59" s="188"/>
      <c r="O59" s="189"/>
      <c r="P59" s="188"/>
      <c r="Q59" s="190"/>
      <c r="R59" s="19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40" t="s">
        <v>40</v>
      </c>
      <c r="B60" s="40" t="s">
        <v>1099</v>
      </c>
      <c r="C60" s="41" t="s">
        <v>1300</v>
      </c>
      <c r="D60" s="40" t="s">
        <v>42</v>
      </c>
      <c r="E60" s="40" t="s">
        <v>1316</v>
      </c>
      <c r="F60" s="40" t="s">
        <v>1206</v>
      </c>
      <c r="G60" s="289"/>
      <c r="H60" s="188"/>
      <c r="I60" s="188"/>
      <c r="J60" s="188"/>
      <c r="K60" s="188"/>
      <c r="L60" s="188"/>
      <c r="M60" s="188"/>
      <c r="N60" s="188"/>
      <c r="O60" s="189"/>
      <c r="P60" s="188"/>
      <c r="Q60" s="190"/>
      <c r="R60" s="19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40" t="s">
        <v>399</v>
      </c>
      <c r="B61" s="40" t="s">
        <v>1107</v>
      </c>
      <c r="C61" s="41" t="s">
        <v>1298</v>
      </c>
      <c r="D61" s="40" t="s">
        <v>401</v>
      </c>
      <c r="E61" s="40" t="s">
        <v>304</v>
      </c>
      <c r="F61" s="40" t="s">
        <v>1223</v>
      </c>
      <c r="G61" s="289"/>
      <c r="H61" s="188"/>
      <c r="I61" s="188"/>
      <c r="J61" s="188"/>
      <c r="K61" s="188"/>
      <c r="L61" s="188"/>
      <c r="M61" s="188"/>
      <c r="N61" s="188"/>
      <c r="O61" s="189"/>
      <c r="P61" s="188"/>
      <c r="Q61" s="190"/>
      <c r="R61" s="19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40" t="s">
        <v>50</v>
      </c>
      <c r="B62" s="40" t="s">
        <v>1100</v>
      </c>
      <c r="C62" s="41" t="s">
        <v>1295</v>
      </c>
      <c r="D62" s="40" t="s">
        <v>52</v>
      </c>
      <c r="E62" s="40" t="s">
        <v>292</v>
      </c>
      <c r="F62" s="40" t="s">
        <v>1225</v>
      </c>
      <c r="G62" s="289"/>
      <c r="H62" s="188"/>
      <c r="I62" s="188"/>
      <c r="J62" s="188"/>
      <c r="K62" s="188"/>
      <c r="L62" s="188"/>
      <c r="M62" s="188"/>
      <c r="N62" s="188"/>
      <c r="O62" s="189"/>
      <c r="P62" s="188"/>
      <c r="Q62" s="190"/>
      <c r="R62" s="19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40" t="s">
        <v>50</v>
      </c>
      <c r="B63" s="40" t="s">
        <v>1101</v>
      </c>
      <c r="C63" s="41" t="s">
        <v>1296</v>
      </c>
      <c r="D63" s="40" t="s">
        <v>52</v>
      </c>
      <c r="E63" s="40" t="s">
        <v>304</v>
      </c>
      <c r="F63" s="40" t="s">
        <v>1225</v>
      </c>
      <c r="G63" s="289"/>
      <c r="H63" s="188"/>
      <c r="I63" s="188"/>
      <c r="J63" s="188"/>
      <c r="K63" s="188"/>
      <c r="L63" s="188"/>
      <c r="M63" s="188"/>
      <c r="N63" s="188"/>
      <c r="O63" s="189"/>
      <c r="P63" s="188"/>
      <c r="Q63" s="190"/>
      <c r="R63" s="19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40" t="s">
        <v>50</v>
      </c>
      <c r="B64" s="40" t="s">
        <v>1104</v>
      </c>
      <c r="C64" s="41" t="s">
        <v>1301</v>
      </c>
      <c r="D64" s="40" t="s">
        <v>52</v>
      </c>
      <c r="E64" s="40" t="s">
        <v>856</v>
      </c>
      <c r="F64" s="40" t="s">
        <v>1225</v>
      </c>
      <c r="G64" s="289"/>
      <c r="H64" s="188"/>
      <c r="I64" s="188"/>
      <c r="J64" s="188"/>
      <c r="K64" s="188"/>
      <c r="L64" s="188"/>
      <c r="M64" s="188"/>
      <c r="N64" s="188"/>
      <c r="O64" s="189"/>
      <c r="P64" s="188"/>
      <c r="Q64" s="190"/>
      <c r="R64" s="19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40" t="s">
        <v>50</v>
      </c>
      <c r="B65" s="40" t="s">
        <v>1102</v>
      </c>
      <c r="C65" s="41" t="s">
        <v>1297</v>
      </c>
      <c r="D65" s="40" t="s">
        <v>52</v>
      </c>
      <c r="E65" s="40" t="s">
        <v>286</v>
      </c>
      <c r="F65" s="40" t="s">
        <v>1225</v>
      </c>
      <c r="G65" s="289"/>
      <c r="H65" s="188"/>
      <c r="I65" s="188"/>
      <c r="J65" s="188"/>
      <c r="K65" s="188"/>
      <c r="L65" s="188"/>
      <c r="M65" s="188"/>
      <c r="N65" s="188"/>
      <c r="O65" s="189"/>
      <c r="P65" s="188"/>
      <c r="Q65" s="190"/>
      <c r="R65" s="19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42" t="s">
        <v>50</v>
      </c>
      <c r="B66" s="42" t="s">
        <v>1105</v>
      </c>
      <c r="C66" s="43" t="s">
        <v>1306</v>
      </c>
      <c r="D66" s="42" t="s">
        <v>52</v>
      </c>
      <c r="E66" s="42" t="s">
        <v>292</v>
      </c>
      <c r="F66" s="42" t="s">
        <v>1225</v>
      </c>
      <c r="G66" s="290"/>
      <c r="H66" s="191"/>
      <c r="I66" s="191"/>
      <c r="J66" s="191"/>
      <c r="K66" s="191"/>
      <c r="L66" s="191"/>
      <c r="M66" s="191"/>
      <c r="N66" s="191"/>
      <c r="O66" s="192"/>
      <c r="P66" s="191"/>
      <c r="Q66" s="193"/>
      <c r="R66" s="19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310"/>
      <c r="B67" s="311"/>
      <c r="C67" s="311"/>
      <c r="D67" s="311"/>
      <c r="E67" s="311"/>
      <c r="F67" s="311"/>
      <c r="G67" s="312"/>
      <c r="H67" s="313"/>
      <c r="I67" s="313"/>
      <c r="J67" s="313"/>
      <c r="K67" s="313"/>
      <c r="L67" s="313"/>
      <c r="M67" s="313"/>
      <c r="N67" s="313"/>
      <c r="O67" s="314"/>
      <c r="P67" s="313"/>
      <c r="Q67" s="312"/>
      <c r="R67" s="31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93" t="s">
        <v>5</v>
      </c>
      <c r="B68" s="294"/>
      <c r="C68" s="294"/>
      <c r="D68" s="294"/>
      <c r="E68" s="294"/>
      <c r="F68" s="294"/>
      <c r="G68" s="5">
        <v>45987</v>
      </c>
      <c r="H68" s="295" t="s">
        <v>6</v>
      </c>
      <c r="I68" s="292"/>
      <c r="J68" s="292"/>
      <c r="K68" s="292"/>
      <c r="L68" s="292"/>
      <c r="M68" s="292"/>
      <c r="N68" s="292"/>
      <c r="O68" s="292"/>
      <c r="P68" s="292"/>
      <c r="Q68" s="292"/>
      <c r="R68" s="29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44" t="s">
        <v>7</v>
      </c>
      <c r="B69" s="44" t="s">
        <v>8</v>
      </c>
      <c r="C69" s="45" t="s">
        <v>9</v>
      </c>
      <c r="D69" s="44" t="s">
        <v>10</v>
      </c>
      <c r="E69" s="44" t="s">
        <v>11</v>
      </c>
      <c r="F69" s="44" t="s">
        <v>12</v>
      </c>
      <c r="G69" s="46" t="s">
        <v>13</v>
      </c>
      <c r="H69" s="44" t="s">
        <v>14</v>
      </c>
      <c r="I69" s="47" t="s">
        <v>15</v>
      </c>
      <c r="J69" s="48" t="s">
        <v>16</v>
      </c>
      <c r="K69" s="49" t="s">
        <v>17</v>
      </c>
      <c r="L69" s="48" t="s">
        <v>18</v>
      </c>
      <c r="M69" s="48" t="s">
        <v>19</v>
      </c>
      <c r="N69" s="48" t="s">
        <v>20</v>
      </c>
      <c r="O69" s="44" t="s">
        <v>21</v>
      </c>
      <c r="P69" s="45" t="s">
        <v>22</v>
      </c>
      <c r="Q69" s="48" t="s">
        <v>23</v>
      </c>
      <c r="R69" s="44"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86" t="s">
        <v>25</v>
      </c>
      <c r="B70" s="86" t="s">
        <v>1302</v>
      </c>
      <c r="C70" s="87">
        <v>0.59027777777777779</v>
      </c>
      <c r="D70" s="86" t="s">
        <v>27</v>
      </c>
      <c r="E70" s="86" t="s">
        <v>80</v>
      </c>
      <c r="F70" s="86" t="s">
        <v>1287</v>
      </c>
      <c r="G70" s="288"/>
      <c r="H70" s="88" t="s">
        <v>1303</v>
      </c>
      <c r="I70" s="89">
        <v>0.36899999999999999</v>
      </c>
      <c r="J70" s="90">
        <v>62</v>
      </c>
      <c r="K70" s="91">
        <v>45977</v>
      </c>
      <c r="L70" s="90">
        <v>27</v>
      </c>
      <c r="M70" s="90">
        <v>0</v>
      </c>
      <c r="N70" s="90">
        <v>11</v>
      </c>
      <c r="O70" s="92" t="s">
        <v>231</v>
      </c>
      <c r="P70" s="93">
        <v>0.59027777777777779</v>
      </c>
      <c r="Q70" s="90">
        <v>168</v>
      </c>
      <c r="R70" s="94" t="s">
        <v>1317</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31" t="s">
        <v>77</v>
      </c>
      <c r="B71" s="31" t="s">
        <v>1305</v>
      </c>
      <c r="C71" s="32">
        <v>0.59027777777777779</v>
      </c>
      <c r="D71" s="31" t="s">
        <v>92</v>
      </c>
      <c r="E71" s="31" t="s">
        <v>63</v>
      </c>
      <c r="F71" s="31" t="s">
        <v>1291</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8">
      <c r="A72" s="305" t="s">
        <v>1292</v>
      </c>
      <c r="B72" s="306"/>
      <c r="C72" s="306"/>
      <c r="D72" s="306"/>
      <c r="E72" s="306"/>
      <c r="F72" s="306"/>
      <c r="G72" s="289"/>
      <c r="H72" s="188"/>
      <c r="I72" s="188"/>
      <c r="J72" s="188"/>
      <c r="K72" s="188"/>
      <c r="L72" s="188"/>
      <c r="M72" s="188"/>
      <c r="N72" s="188"/>
      <c r="O72" s="189"/>
      <c r="P72" s="188"/>
      <c r="Q72" s="190"/>
      <c r="R72" s="19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c r="A73" s="40" t="s">
        <v>40</v>
      </c>
      <c r="B73" s="40" t="s">
        <v>1093</v>
      </c>
      <c r="C73" s="41" t="s">
        <v>1293</v>
      </c>
      <c r="D73" s="40" t="s">
        <v>42</v>
      </c>
      <c r="E73" s="40" t="s">
        <v>1316</v>
      </c>
      <c r="F73" s="40" t="s">
        <v>1206</v>
      </c>
      <c r="G73" s="289"/>
      <c r="H73" s="188"/>
      <c r="I73" s="188"/>
      <c r="J73" s="188"/>
      <c r="K73" s="188"/>
      <c r="L73" s="188"/>
      <c r="M73" s="188"/>
      <c r="N73" s="188"/>
      <c r="O73" s="189"/>
      <c r="P73" s="188"/>
      <c r="Q73" s="190"/>
      <c r="R73" s="19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c r="A74" s="40" t="s">
        <v>40</v>
      </c>
      <c r="B74" s="40" t="s">
        <v>1096</v>
      </c>
      <c r="C74" s="41" t="s">
        <v>1294</v>
      </c>
      <c r="D74" s="40" t="s">
        <v>42</v>
      </c>
      <c r="E74" s="40" t="s">
        <v>1318</v>
      </c>
      <c r="F74" s="40" t="s">
        <v>1206</v>
      </c>
      <c r="G74" s="289"/>
      <c r="H74" s="188"/>
      <c r="I74" s="188"/>
      <c r="J74" s="188"/>
      <c r="K74" s="188"/>
      <c r="L74" s="188"/>
      <c r="M74" s="188"/>
      <c r="N74" s="188"/>
      <c r="O74" s="189"/>
      <c r="P74" s="188"/>
      <c r="Q74" s="190"/>
      <c r="R74" s="19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40" t="s">
        <v>40</v>
      </c>
      <c r="B75" s="40" t="s">
        <v>1099</v>
      </c>
      <c r="C75" s="41" t="s">
        <v>1300</v>
      </c>
      <c r="D75" s="40" t="s">
        <v>42</v>
      </c>
      <c r="E75" s="40" t="s">
        <v>282</v>
      </c>
      <c r="F75" s="40" t="s">
        <v>1206</v>
      </c>
      <c r="G75" s="289"/>
      <c r="H75" s="188"/>
      <c r="I75" s="188"/>
      <c r="J75" s="188"/>
      <c r="K75" s="188"/>
      <c r="L75" s="188"/>
      <c r="M75" s="188"/>
      <c r="N75" s="188"/>
      <c r="O75" s="189"/>
      <c r="P75" s="188"/>
      <c r="Q75" s="190"/>
      <c r="R75" s="19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40" t="s">
        <v>40</v>
      </c>
      <c r="B76" s="40" t="s">
        <v>1098</v>
      </c>
      <c r="C76" s="41" t="s">
        <v>1299</v>
      </c>
      <c r="D76" s="40" t="s">
        <v>42</v>
      </c>
      <c r="E76" s="40" t="s">
        <v>304</v>
      </c>
      <c r="F76" s="40" t="s">
        <v>1208</v>
      </c>
      <c r="G76" s="289"/>
      <c r="H76" s="188"/>
      <c r="I76" s="188"/>
      <c r="J76" s="188"/>
      <c r="K76" s="188"/>
      <c r="L76" s="188"/>
      <c r="M76" s="188"/>
      <c r="N76" s="188"/>
      <c r="O76" s="189"/>
      <c r="P76" s="188"/>
      <c r="Q76" s="190"/>
      <c r="R76" s="19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40" t="s">
        <v>399</v>
      </c>
      <c r="B77" s="40" t="s">
        <v>1133</v>
      </c>
      <c r="C77" s="41" t="s">
        <v>949</v>
      </c>
      <c r="D77" s="40" t="s">
        <v>401</v>
      </c>
      <c r="E77" s="40" t="s">
        <v>304</v>
      </c>
      <c r="F77" s="40" t="s">
        <v>1223</v>
      </c>
      <c r="G77" s="289"/>
      <c r="H77" s="188"/>
      <c r="I77" s="188"/>
      <c r="J77" s="188"/>
      <c r="K77" s="188"/>
      <c r="L77" s="188"/>
      <c r="M77" s="188"/>
      <c r="N77" s="188"/>
      <c r="O77" s="189"/>
      <c r="P77" s="188"/>
      <c r="Q77" s="190"/>
      <c r="R77" s="19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40" t="s">
        <v>50</v>
      </c>
      <c r="B78" s="40" t="s">
        <v>1100</v>
      </c>
      <c r="C78" s="41" t="s">
        <v>1295</v>
      </c>
      <c r="D78" s="40" t="s">
        <v>52</v>
      </c>
      <c r="E78" s="40" t="s">
        <v>856</v>
      </c>
      <c r="F78" s="40" t="s">
        <v>1225</v>
      </c>
      <c r="G78" s="289"/>
      <c r="H78" s="188"/>
      <c r="I78" s="188"/>
      <c r="J78" s="188"/>
      <c r="K78" s="188"/>
      <c r="L78" s="188"/>
      <c r="M78" s="188"/>
      <c r="N78" s="188"/>
      <c r="O78" s="189"/>
      <c r="P78" s="188"/>
      <c r="Q78" s="190"/>
      <c r="R78" s="19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40" t="s">
        <v>50</v>
      </c>
      <c r="B79" s="40" t="s">
        <v>1101</v>
      </c>
      <c r="C79" s="41" t="s">
        <v>1296</v>
      </c>
      <c r="D79" s="40" t="s">
        <v>52</v>
      </c>
      <c r="E79" s="40" t="s">
        <v>286</v>
      </c>
      <c r="F79" s="40" t="s">
        <v>1225</v>
      </c>
      <c r="G79" s="289"/>
      <c r="H79" s="188"/>
      <c r="I79" s="188"/>
      <c r="J79" s="188"/>
      <c r="K79" s="188"/>
      <c r="L79" s="188"/>
      <c r="M79" s="188"/>
      <c r="N79" s="188"/>
      <c r="O79" s="189"/>
      <c r="P79" s="188"/>
      <c r="Q79" s="190"/>
      <c r="R79" s="19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40" t="s">
        <v>50</v>
      </c>
      <c r="B80" s="40" t="s">
        <v>1102</v>
      </c>
      <c r="C80" s="41" t="s">
        <v>1297</v>
      </c>
      <c r="D80" s="40" t="s">
        <v>52</v>
      </c>
      <c r="E80" s="40" t="s">
        <v>286</v>
      </c>
      <c r="F80" s="40" t="s">
        <v>1225</v>
      </c>
      <c r="G80" s="289"/>
      <c r="H80" s="188"/>
      <c r="I80" s="188"/>
      <c r="J80" s="188"/>
      <c r="K80" s="188"/>
      <c r="L80" s="188"/>
      <c r="M80" s="188"/>
      <c r="N80" s="188"/>
      <c r="O80" s="189"/>
      <c r="P80" s="188"/>
      <c r="Q80" s="190"/>
      <c r="R80" s="19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40" t="s">
        <v>50</v>
      </c>
      <c r="B81" s="40" t="s">
        <v>1105</v>
      </c>
      <c r="C81" s="41" t="s">
        <v>1306</v>
      </c>
      <c r="D81" s="40" t="s">
        <v>52</v>
      </c>
      <c r="E81" s="40" t="s">
        <v>288</v>
      </c>
      <c r="F81" s="40" t="s">
        <v>1225</v>
      </c>
      <c r="G81" s="289"/>
      <c r="H81" s="188"/>
      <c r="I81" s="188"/>
      <c r="J81" s="188"/>
      <c r="K81" s="188"/>
      <c r="L81" s="188"/>
      <c r="M81" s="188"/>
      <c r="N81" s="188"/>
      <c r="O81" s="189"/>
      <c r="P81" s="188"/>
      <c r="Q81" s="190"/>
      <c r="R81" s="19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42" t="s">
        <v>404</v>
      </c>
      <c r="B82" s="42" t="s">
        <v>1109</v>
      </c>
      <c r="C82" s="43" t="s">
        <v>281</v>
      </c>
      <c r="D82" s="42" t="s">
        <v>406</v>
      </c>
      <c r="E82" s="42" t="s">
        <v>290</v>
      </c>
      <c r="F82" s="42" t="s">
        <v>1235</v>
      </c>
      <c r="G82" s="290"/>
      <c r="H82" s="191"/>
      <c r="I82" s="191"/>
      <c r="J82" s="191"/>
      <c r="K82" s="191"/>
      <c r="L82" s="191"/>
      <c r="M82" s="191"/>
      <c r="N82" s="191"/>
      <c r="O82" s="192"/>
      <c r="P82" s="191"/>
      <c r="Q82" s="193"/>
      <c r="R82" s="19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5" customHeight="1">
      <c r="A83" s="310"/>
      <c r="B83" s="311"/>
      <c r="C83" s="311"/>
      <c r="D83" s="311"/>
      <c r="E83" s="311"/>
      <c r="F83" s="311"/>
      <c r="G83" s="312"/>
      <c r="H83" s="313"/>
      <c r="I83" s="313"/>
      <c r="J83" s="313"/>
      <c r="K83" s="313"/>
      <c r="L83" s="313"/>
      <c r="M83" s="313"/>
      <c r="N83" s="313"/>
      <c r="O83" s="314"/>
      <c r="P83" s="313"/>
      <c r="Q83" s="312"/>
      <c r="R83" s="31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15" customHeight="1">
      <c r="A84" s="293" t="s">
        <v>5</v>
      </c>
      <c r="B84" s="294"/>
      <c r="C84" s="294"/>
      <c r="D84" s="294"/>
      <c r="E84" s="294"/>
      <c r="F84" s="294"/>
      <c r="G84" s="5">
        <v>45991</v>
      </c>
      <c r="H84" s="295" t="s">
        <v>6</v>
      </c>
      <c r="I84" s="292"/>
      <c r="J84" s="292"/>
      <c r="K84" s="292"/>
      <c r="L84" s="292"/>
      <c r="M84" s="292"/>
      <c r="N84" s="292"/>
      <c r="O84" s="292"/>
      <c r="P84" s="292"/>
      <c r="Q84" s="292"/>
      <c r="R84" s="292"/>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c r="A85" s="44" t="s">
        <v>7</v>
      </c>
      <c r="B85" s="44" t="s">
        <v>8</v>
      </c>
      <c r="C85" s="45" t="s">
        <v>9</v>
      </c>
      <c r="D85" s="44" t="s">
        <v>10</v>
      </c>
      <c r="E85" s="44" t="s">
        <v>11</v>
      </c>
      <c r="F85" s="44" t="s">
        <v>12</v>
      </c>
      <c r="G85" s="46" t="s">
        <v>13</v>
      </c>
      <c r="H85" s="44" t="s">
        <v>14</v>
      </c>
      <c r="I85" s="47" t="s">
        <v>15</v>
      </c>
      <c r="J85" s="48" t="s">
        <v>16</v>
      </c>
      <c r="K85" s="49" t="s">
        <v>17</v>
      </c>
      <c r="L85" s="48" t="s">
        <v>18</v>
      </c>
      <c r="M85" s="48" t="s">
        <v>19</v>
      </c>
      <c r="N85" s="48" t="s">
        <v>20</v>
      </c>
      <c r="O85" s="44" t="s">
        <v>21</v>
      </c>
      <c r="P85" s="45" t="s">
        <v>22</v>
      </c>
      <c r="Q85" s="48" t="s">
        <v>23</v>
      </c>
      <c r="R85" s="44"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195" t="s">
        <v>25</v>
      </c>
      <c r="B86" s="195" t="s">
        <v>1286</v>
      </c>
      <c r="C86" s="196">
        <v>0.61111111111111105</v>
      </c>
      <c r="D86" s="195" t="s">
        <v>27</v>
      </c>
      <c r="E86" s="195" t="s">
        <v>311</v>
      </c>
      <c r="F86" s="195" t="s">
        <v>1287</v>
      </c>
      <c r="G86" s="288"/>
      <c r="H86" s="197" t="s">
        <v>1288</v>
      </c>
      <c r="I86" s="219">
        <v>0.42859999999999998</v>
      </c>
      <c r="J86" s="199">
        <v>72</v>
      </c>
      <c r="K86" s="200">
        <v>45977</v>
      </c>
      <c r="L86" s="199">
        <v>30</v>
      </c>
      <c r="M86" s="199">
        <v>0</v>
      </c>
      <c r="N86" s="199">
        <v>9</v>
      </c>
      <c r="O86" s="201" t="s">
        <v>258</v>
      </c>
      <c r="P86" s="202">
        <v>0.61111111111111105</v>
      </c>
      <c r="Q86" s="199">
        <v>168</v>
      </c>
      <c r="R86" s="203" t="s">
        <v>1319</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1" t="s">
        <v>77</v>
      </c>
      <c r="B87" s="31" t="s">
        <v>1290</v>
      </c>
      <c r="C87" s="32">
        <v>0.61111111111111105</v>
      </c>
      <c r="D87" s="31" t="s">
        <v>92</v>
      </c>
      <c r="E87" s="31" t="s">
        <v>63</v>
      </c>
      <c r="F87" s="31" t="s">
        <v>1291</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8">
      <c r="A88" s="305" t="s">
        <v>1292</v>
      </c>
      <c r="B88" s="306"/>
      <c r="C88" s="306"/>
      <c r="D88" s="306"/>
      <c r="E88" s="306"/>
      <c r="F88" s="306"/>
      <c r="G88" s="289"/>
      <c r="H88" s="188"/>
      <c r="I88" s="188"/>
      <c r="J88" s="188"/>
      <c r="K88" s="188"/>
      <c r="L88" s="188"/>
      <c r="M88" s="188"/>
      <c r="N88" s="188"/>
      <c r="O88" s="189"/>
      <c r="P88" s="188"/>
      <c r="Q88" s="190"/>
      <c r="R88" s="19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40" t="s">
        <v>40</v>
      </c>
      <c r="B89" s="40" t="s">
        <v>1093</v>
      </c>
      <c r="C89" s="41" t="s">
        <v>1293</v>
      </c>
      <c r="D89" s="40" t="s">
        <v>42</v>
      </c>
      <c r="E89" s="40" t="s">
        <v>284</v>
      </c>
      <c r="F89" s="40" t="s">
        <v>1206</v>
      </c>
      <c r="G89" s="289"/>
      <c r="H89" s="188"/>
      <c r="I89" s="188"/>
      <c r="J89" s="188"/>
      <c r="K89" s="188"/>
      <c r="L89" s="188"/>
      <c r="M89" s="188"/>
      <c r="N89" s="188"/>
      <c r="O89" s="189"/>
      <c r="P89" s="188"/>
      <c r="Q89" s="190"/>
      <c r="R89" s="19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40" t="s">
        <v>40</v>
      </c>
      <c r="B90" s="40" t="s">
        <v>1096</v>
      </c>
      <c r="C90" s="41" t="s">
        <v>1294</v>
      </c>
      <c r="D90" s="40" t="s">
        <v>42</v>
      </c>
      <c r="E90" s="40" t="s">
        <v>1320</v>
      </c>
      <c r="F90" s="40" t="s">
        <v>1206</v>
      </c>
      <c r="G90" s="289"/>
      <c r="H90" s="188"/>
      <c r="I90" s="188"/>
      <c r="J90" s="188"/>
      <c r="K90" s="188"/>
      <c r="L90" s="188"/>
      <c r="M90" s="188"/>
      <c r="N90" s="188"/>
      <c r="O90" s="189"/>
      <c r="P90" s="188"/>
      <c r="Q90" s="190"/>
      <c r="R90" s="19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40" t="s">
        <v>40</v>
      </c>
      <c r="B91" s="40" t="s">
        <v>1098</v>
      </c>
      <c r="C91" s="41" t="s">
        <v>1299</v>
      </c>
      <c r="D91" s="40" t="s">
        <v>42</v>
      </c>
      <c r="E91" s="40" t="s">
        <v>294</v>
      </c>
      <c r="F91" s="40" t="s">
        <v>1206</v>
      </c>
      <c r="G91" s="289"/>
      <c r="H91" s="188"/>
      <c r="I91" s="188"/>
      <c r="J91" s="188"/>
      <c r="K91" s="188"/>
      <c r="L91" s="188"/>
      <c r="M91" s="188"/>
      <c r="N91" s="188"/>
      <c r="O91" s="189"/>
      <c r="P91" s="188"/>
      <c r="Q91" s="190"/>
      <c r="R91" s="19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40" t="s">
        <v>40</v>
      </c>
      <c r="B92" s="40" t="s">
        <v>1099</v>
      </c>
      <c r="C92" s="41" t="s">
        <v>1300</v>
      </c>
      <c r="D92" s="40" t="s">
        <v>42</v>
      </c>
      <c r="E92" s="40" t="s">
        <v>856</v>
      </c>
      <c r="F92" s="40" t="s">
        <v>1206</v>
      </c>
      <c r="G92" s="289"/>
      <c r="H92" s="188"/>
      <c r="I92" s="188"/>
      <c r="J92" s="188"/>
      <c r="K92" s="188"/>
      <c r="L92" s="188"/>
      <c r="M92" s="188"/>
      <c r="N92" s="188"/>
      <c r="O92" s="189"/>
      <c r="P92" s="188"/>
      <c r="Q92" s="190"/>
      <c r="R92" s="19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40" t="s">
        <v>50</v>
      </c>
      <c r="B93" s="40" t="s">
        <v>1100</v>
      </c>
      <c r="C93" s="41" t="s">
        <v>1295</v>
      </c>
      <c r="D93" s="40" t="s">
        <v>52</v>
      </c>
      <c r="E93" s="40" t="s">
        <v>288</v>
      </c>
      <c r="F93" s="40" t="s">
        <v>1225</v>
      </c>
      <c r="G93" s="289"/>
      <c r="H93" s="188"/>
      <c r="I93" s="188"/>
      <c r="J93" s="188"/>
      <c r="K93" s="188"/>
      <c r="L93" s="188"/>
      <c r="M93" s="188"/>
      <c r="N93" s="188"/>
      <c r="O93" s="189"/>
      <c r="P93" s="188"/>
      <c r="Q93" s="190"/>
      <c r="R93" s="19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c r="A94" s="40" t="s">
        <v>50</v>
      </c>
      <c r="B94" s="40" t="s">
        <v>1103</v>
      </c>
      <c r="C94" s="41" t="s">
        <v>1294</v>
      </c>
      <c r="D94" s="40" t="s">
        <v>52</v>
      </c>
      <c r="E94" s="40" t="s">
        <v>288</v>
      </c>
      <c r="F94" s="40" t="s">
        <v>1225</v>
      </c>
      <c r="G94" s="289"/>
      <c r="H94" s="188"/>
      <c r="I94" s="188"/>
      <c r="J94" s="188"/>
      <c r="K94" s="188"/>
      <c r="L94" s="188"/>
      <c r="M94" s="188"/>
      <c r="N94" s="188"/>
      <c r="O94" s="189"/>
      <c r="P94" s="188"/>
      <c r="Q94" s="190"/>
      <c r="R94" s="19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c r="A95" s="40" t="s">
        <v>50</v>
      </c>
      <c r="B95" s="40" t="s">
        <v>1101</v>
      </c>
      <c r="C95" s="41" t="s">
        <v>1296</v>
      </c>
      <c r="D95" s="40" t="s">
        <v>52</v>
      </c>
      <c r="E95" s="40" t="s">
        <v>288</v>
      </c>
      <c r="F95" s="40" t="s">
        <v>1225</v>
      </c>
      <c r="G95" s="289"/>
      <c r="H95" s="188"/>
      <c r="I95" s="188"/>
      <c r="J95" s="188"/>
      <c r="K95" s="188"/>
      <c r="L95" s="188"/>
      <c r="M95" s="188"/>
      <c r="N95" s="188"/>
      <c r="O95" s="189"/>
      <c r="P95" s="188"/>
      <c r="Q95" s="190"/>
      <c r="R95" s="19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c r="A96" s="40" t="s">
        <v>50</v>
      </c>
      <c r="B96" s="40" t="s">
        <v>1104</v>
      </c>
      <c r="C96" s="41" t="s">
        <v>1301</v>
      </c>
      <c r="D96" s="40" t="s">
        <v>52</v>
      </c>
      <c r="E96" s="40" t="s">
        <v>294</v>
      </c>
      <c r="F96" s="40" t="s">
        <v>1225</v>
      </c>
      <c r="G96" s="289"/>
      <c r="H96" s="188"/>
      <c r="I96" s="188"/>
      <c r="J96" s="188"/>
      <c r="K96" s="188"/>
      <c r="L96" s="188"/>
      <c r="M96" s="188"/>
      <c r="N96" s="188"/>
      <c r="O96" s="189"/>
      <c r="P96" s="188"/>
      <c r="Q96" s="190"/>
      <c r="R96" s="19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40" t="s">
        <v>50</v>
      </c>
      <c r="B97" s="40" t="s">
        <v>1102</v>
      </c>
      <c r="C97" s="41" t="s">
        <v>1297</v>
      </c>
      <c r="D97" s="40" t="s">
        <v>52</v>
      </c>
      <c r="E97" s="40" t="s">
        <v>282</v>
      </c>
      <c r="F97" s="40" t="s">
        <v>1225</v>
      </c>
      <c r="G97" s="289"/>
      <c r="H97" s="188"/>
      <c r="I97" s="188"/>
      <c r="J97" s="188"/>
      <c r="K97" s="188"/>
      <c r="L97" s="188"/>
      <c r="M97" s="188"/>
      <c r="N97" s="188"/>
      <c r="O97" s="189"/>
      <c r="P97" s="188"/>
      <c r="Q97" s="190"/>
      <c r="R97" s="19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42" t="s">
        <v>50</v>
      </c>
      <c r="B98" s="42" t="s">
        <v>1105</v>
      </c>
      <c r="C98" s="43" t="s">
        <v>1306</v>
      </c>
      <c r="D98" s="42" t="s">
        <v>52</v>
      </c>
      <c r="E98" s="42" t="s">
        <v>302</v>
      </c>
      <c r="F98" s="42" t="s">
        <v>1225</v>
      </c>
      <c r="G98" s="290"/>
      <c r="H98" s="191"/>
      <c r="I98" s="191"/>
      <c r="J98" s="191"/>
      <c r="K98" s="191"/>
      <c r="L98" s="191"/>
      <c r="M98" s="191"/>
      <c r="N98" s="191"/>
      <c r="O98" s="192"/>
      <c r="P98" s="191"/>
      <c r="Q98" s="193"/>
      <c r="R98" s="19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5" customHeight="1">
      <c r="A99" s="316"/>
      <c r="B99" s="312"/>
      <c r="C99" s="312"/>
      <c r="D99" s="312"/>
      <c r="E99" s="312"/>
      <c r="F99" s="312"/>
      <c r="G99" s="312"/>
      <c r="H99" s="312"/>
      <c r="I99" s="312"/>
      <c r="J99" s="312"/>
      <c r="K99" s="312"/>
      <c r="L99" s="312"/>
      <c r="M99" s="312"/>
      <c r="N99" s="312"/>
      <c r="O99" s="312"/>
      <c r="P99" s="312"/>
      <c r="Q99" s="312"/>
      <c r="R99" s="31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sheetData>
  <mergeCells count="39">
    <mergeCell ref="A88:F88"/>
    <mergeCell ref="G86:G98"/>
    <mergeCell ref="H84:R84"/>
    <mergeCell ref="D1:F1"/>
    <mergeCell ref="A83:R83"/>
    <mergeCell ref="A24:F24"/>
    <mergeCell ref="G22:G34"/>
    <mergeCell ref="A1:C1"/>
    <mergeCell ref="A36:F36"/>
    <mergeCell ref="G1:H1"/>
    <mergeCell ref="A51:R51"/>
    <mergeCell ref="H36:R36"/>
    <mergeCell ref="J1:M1"/>
    <mergeCell ref="A72:F72"/>
    <mergeCell ref="A35:R35"/>
    <mergeCell ref="H52:R52"/>
    <mergeCell ref="A52:F52"/>
    <mergeCell ref="A68:F68"/>
    <mergeCell ref="A19:R19"/>
    <mergeCell ref="K2:R2"/>
    <mergeCell ref="A40:F40"/>
    <mergeCell ref="G54:G66"/>
    <mergeCell ref="A67:R67"/>
    <mergeCell ref="G70:G82"/>
    <mergeCell ref="O1:Q1"/>
    <mergeCell ref="A84:F84"/>
    <mergeCell ref="H20:R20"/>
    <mergeCell ref="A99:R99"/>
    <mergeCell ref="G38:G50"/>
    <mergeCell ref="A56:F56"/>
    <mergeCell ref="H4:R4"/>
    <mergeCell ref="A2:F2"/>
    <mergeCell ref="A3:R3"/>
    <mergeCell ref="H68:R68"/>
    <mergeCell ref="A8:F8"/>
    <mergeCell ref="G6:G18"/>
    <mergeCell ref="G2:J2"/>
    <mergeCell ref="A4:F4"/>
    <mergeCell ref="A20:F20"/>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1288</v>
      </c>
      <c r="D2" s="113">
        <v>0.61458333333333337</v>
      </c>
      <c r="E2" s="112" t="s">
        <v>1285</v>
      </c>
      <c r="F2" s="112" t="s">
        <v>190</v>
      </c>
      <c r="G2" s="114">
        <v>0.57740000000000002</v>
      </c>
      <c r="H2" s="115">
        <v>168</v>
      </c>
      <c r="I2" s="115">
        <v>97</v>
      </c>
      <c r="J2" s="115">
        <v>0</v>
      </c>
      <c r="K2" s="111">
        <v>45977</v>
      </c>
      <c r="L2" s="115">
        <v>0</v>
      </c>
      <c r="M2" s="115">
        <v>7</v>
      </c>
      <c r="N2" s="115">
        <v>56</v>
      </c>
      <c r="O2" s="112" t="s">
        <v>231</v>
      </c>
      <c r="P2" s="116"/>
      <c r="Q2" s="116"/>
      <c r="R2" s="116"/>
      <c r="S2" s="116"/>
      <c r="T2" s="116"/>
      <c r="U2" s="116"/>
      <c r="V2" s="116"/>
      <c r="W2" s="116"/>
      <c r="X2" s="116"/>
      <c r="Y2" s="116"/>
      <c r="Z2" s="116"/>
      <c r="AA2" s="116"/>
      <c r="AB2" s="116"/>
      <c r="AC2" s="115" t="s">
        <v>779</v>
      </c>
      <c r="AD2" s="115" t="s">
        <v>1321</v>
      </c>
      <c r="AE2" s="115" t="s">
        <v>728</v>
      </c>
      <c r="AF2" s="116"/>
      <c r="AG2" s="116"/>
      <c r="AH2" s="116"/>
      <c r="AI2" s="116"/>
    </row>
    <row r="3" spans="1:35" ht="18">
      <c r="A3" s="117" t="s">
        <v>332</v>
      </c>
      <c r="B3" s="118">
        <v>45980</v>
      </c>
      <c r="C3" s="119" t="s">
        <v>1303</v>
      </c>
      <c r="D3" s="120">
        <v>0.59027777777777779</v>
      </c>
      <c r="E3" s="119" t="s">
        <v>1285</v>
      </c>
      <c r="F3" s="119" t="s">
        <v>190</v>
      </c>
      <c r="G3" s="121">
        <v>0.40479999999999999</v>
      </c>
      <c r="H3" s="122">
        <v>168</v>
      </c>
      <c r="I3" s="122">
        <v>68</v>
      </c>
      <c r="J3" s="122">
        <v>0</v>
      </c>
      <c r="K3" s="118">
        <v>45977</v>
      </c>
      <c r="L3" s="122">
        <v>0</v>
      </c>
      <c r="M3" s="122">
        <v>6</v>
      </c>
      <c r="N3" s="122">
        <v>20</v>
      </c>
      <c r="O3" s="119" t="s">
        <v>231</v>
      </c>
      <c r="P3" s="123"/>
      <c r="Q3" s="123"/>
      <c r="R3" s="123"/>
      <c r="S3" s="123"/>
      <c r="T3" s="123"/>
      <c r="U3" s="123"/>
      <c r="V3" s="123"/>
      <c r="W3" s="123"/>
      <c r="X3" s="122" t="s">
        <v>759</v>
      </c>
      <c r="Y3" s="122" t="s">
        <v>774</v>
      </c>
      <c r="Z3" s="122" t="s">
        <v>709</v>
      </c>
      <c r="AA3" s="122" t="s">
        <v>1322</v>
      </c>
      <c r="AB3" s="122" t="s">
        <v>766</v>
      </c>
      <c r="AC3" s="122" t="s">
        <v>1323</v>
      </c>
      <c r="AD3" s="122" t="s">
        <v>798</v>
      </c>
      <c r="AE3" s="122" t="s">
        <v>1324</v>
      </c>
      <c r="AF3" s="123"/>
      <c r="AG3" s="123"/>
      <c r="AH3" s="123"/>
      <c r="AI3" s="123"/>
    </row>
    <row r="4" spans="1:35" ht="18">
      <c r="A4" s="110" t="s">
        <v>236</v>
      </c>
      <c r="B4" s="111">
        <v>45984</v>
      </c>
      <c r="C4" s="112" t="s">
        <v>1288</v>
      </c>
      <c r="D4" s="113">
        <v>0.61111111111111105</v>
      </c>
      <c r="E4" s="112" t="s">
        <v>1285</v>
      </c>
      <c r="F4" s="112" t="s">
        <v>190</v>
      </c>
      <c r="G4" s="114">
        <v>0.32140000000000002</v>
      </c>
      <c r="H4" s="115">
        <v>168</v>
      </c>
      <c r="I4" s="115">
        <v>54</v>
      </c>
      <c r="J4" s="115">
        <v>0</v>
      </c>
      <c r="K4" s="111">
        <v>45977</v>
      </c>
      <c r="L4" s="115">
        <v>0</v>
      </c>
      <c r="M4" s="115">
        <v>2</v>
      </c>
      <c r="N4" s="115">
        <v>23</v>
      </c>
      <c r="O4" s="112" t="s">
        <v>223</v>
      </c>
      <c r="P4" s="116"/>
      <c r="Q4" s="116"/>
      <c r="R4" s="116"/>
      <c r="S4" s="116"/>
      <c r="T4" s="116"/>
      <c r="U4" s="116"/>
      <c r="V4" s="116"/>
      <c r="W4" s="116"/>
      <c r="X4" s="116"/>
      <c r="Y4" s="115" t="s">
        <v>257</v>
      </c>
      <c r="Z4" s="115" t="s">
        <v>265</v>
      </c>
      <c r="AA4" s="116"/>
      <c r="AB4" s="116"/>
      <c r="AC4" s="115" t="s">
        <v>667</v>
      </c>
      <c r="AD4" s="115" t="s">
        <v>371</v>
      </c>
      <c r="AE4" s="115" t="s">
        <v>376</v>
      </c>
      <c r="AF4" s="116"/>
      <c r="AG4" s="116"/>
      <c r="AH4" s="116"/>
      <c r="AI4" s="116"/>
    </row>
    <row r="5" spans="1:35" ht="18">
      <c r="A5" s="117" t="s">
        <v>189</v>
      </c>
      <c r="B5" s="118">
        <v>45986</v>
      </c>
      <c r="C5" s="119" t="s">
        <v>1288</v>
      </c>
      <c r="D5" s="120">
        <v>0.61458333333333337</v>
      </c>
      <c r="E5" s="119" t="s">
        <v>1285</v>
      </c>
      <c r="F5" s="119" t="s">
        <v>190</v>
      </c>
      <c r="G5" s="121">
        <v>0.34520000000000001</v>
      </c>
      <c r="H5" s="122">
        <v>168</v>
      </c>
      <c r="I5" s="122">
        <v>58</v>
      </c>
      <c r="J5" s="122">
        <v>0</v>
      </c>
      <c r="K5" s="118">
        <v>45977</v>
      </c>
      <c r="L5" s="122">
        <v>0</v>
      </c>
      <c r="M5" s="122">
        <v>1</v>
      </c>
      <c r="N5" s="122">
        <v>22</v>
      </c>
      <c r="O5" s="119" t="s">
        <v>231</v>
      </c>
      <c r="P5" s="123"/>
      <c r="Q5" s="123"/>
      <c r="R5" s="123"/>
      <c r="S5" s="123"/>
      <c r="T5" s="123"/>
      <c r="U5" s="123"/>
      <c r="V5" s="123"/>
      <c r="W5" s="123"/>
      <c r="X5" s="123"/>
      <c r="Y5" s="122" t="s">
        <v>264</v>
      </c>
      <c r="Z5" s="122" t="s">
        <v>787</v>
      </c>
      <c r="AA5" s="123"/>
      <c r="AB5" s="123"/>
      <c r="AC5" s="122" t="s">
        <v>794</v>
      </c>
      <c r="AD5" s="122" t="s">
        <v>1036</v>
      </c>
      <c r="AE5" s="122" t="s">
        <v>376</v>
      </c>
      <c r="AF5" s="123"/>
      <c r="AG5" s="123"/>
      <c r="AH5" s="123"/>
      <c r="AI5" s="123"/>
    </row>
    <row r="6" spans="1:35" ht="18">
      <c r="A6" s="110" t="s">
        <v>332</v>
      </c>
      <c r="B6" s="111">
        <v>45987</v>
      </c>
      <c r="C6" s="112" t="s">
        <v>1303</v>
      </c>
      <c r="D6" s="113">
        <v>0.59027777777777779</v>
      </c>
      <c r="E6" s="112" t="s">
        <v>1285</v>
      </c>
      <c r="F6" s="112" t="s">
        <v>190</v>
      </c>
      <c r="G6" s="114">
        <v>0.36899999999999999</v>
      </c>
      <c r="H6" s="115">
        <v>168</v>
      </c>
      <c r="I6" s="115">
        <v>62</v>
      </c>
      <c r="J6" s="115">
        <v>0</v>
      </c>
      <c r="K6" s="111">
        <v>45977</v>
      </c>
      <c r="L6" s="115">
        <v>0</v>
      </c>
      <c r="M6" s="115">
        <v>11</v>
      </c>
      <c r="N6" s="115">
        <v>27</v>
      </c>
      <c r="O6" s="112" t="s">
        <v>231</v>
      </c>
      <c r="P6" s="116"/>
      <c r="Q6" s="116"/>
      <c r="R6" s="116"/>
      <c r="S6" s="116"/>
      <c r="T6" s="116"/>
      <c r="U6" s="116"/>
      <c r="V6" s="116"/>
      <c r="W6" s="116"/>
      <c r="X6" s="116"/>
      <c r="Y6" s="115" t="s">
        <v>342</v>
      </c>
      <c r="Z6" s="115" t="s">
        <v>265</v>
      </c>
      <c r="AA6" s="115" t="s">
        <v>588</v>
      </c>
      <c r="AB6" s="116"/>
      <c r="AC6" s="115" t="s">
        <v>268</v>
      </c>
      <c r="AD6" s="115" t="s">
        <v>1325</v>
      </c>
      <c r="AE6" s="115" t="s">
        <v>721</v>
      </c>
      <c r="AF6" s="116"/>
      <c r="AG6" s="116"/>
      <c r="AH6" s="116"/>
      <c r="AI6" s="116"/>
    </row>
    <row r="7" spans="1:35" ht="18">
      <c r="A7" s="117" t="s">
        <v>236</v>
      </c>
      <c r="B7" s="118">
        <v>45991</v>
      </c>
      <c r="C7" s="119" t="s">
        <v>1288</v>
      </c>
      <c r="D7" s="120">
        <v>0.61111111111111105</v>
      </c>
      <c r="E7" s="119" t="s">
        <v>1285</v>
      </c>
      <c r="F7" s="119" t="s">
        <v>190</v>
      </c>
      <c r="G7" s="121">
        <v>0.42859999999999998</v>
      </c>
      <c r="H7" s="122">
        <v>168</v>
      </c>
      <c r="I7" s="122">
        <v>72</v>
      </c>
      <c r="J7" s="122">
        <v>0</v>
      </c>
      <c r="K7" s="118">
        <v>45977</v>
      </c>
      <c r="L7" s="122">
        <v>0</v>
      </c>
      <c r="M7" s="122">
        <v>9</v>
      </c>
      <c r="N7" s="122">
        <v>30</v>
      </c>
      <c r="O7" s="119" t="s">
        <v>258</v>
      </c>
      <c r="P7" s="123"/>
      <c r="Q7" s="123"/>
      <c r="R7" s="123"/>
      <c r="S7" s="123"/>
      <c r="T7" s="123"/>
      <c r="U7" s="123"/>
      <c r="V7" s="123"/>
      <c r="W7" s="123"/>
      <c r="X7" s="123"/>
      <c r="Y7" s="122" t="s">
        <v>342</v>
      </c>
      <c r="Z7" s="122" t="s">
        <v>805</v>
      </c>
      <c r="AA7" s="123"/>
      <c r="AB7" s="123"/>
      <c r="AC7" s="122" t="s">
        <v>1051</v>
      </c>
      <c r="AD7" s="122" t="s">
        <v>1326</v>
      </c>
      <c r="AE7" s="122" t="s">
        <v>1324</v>
      </c>
      <c r="AF7" s="123"/>
      <c r="AG7" s="123"/>
      <c r="AH7" s="123"/>
      <c r="AI7" s="123"/>
    </row>
    <row r="8" spans="1:35" ht="18">
      <c r="A8" s="124" t="s">
        <v>270</v>
      </c>
      <c r="B8" s="125"/>
      <c r="C8" s="126">
        <f>COUNTA(C2:C7)</f>
        <v>6</v>
      </c>
      <c r="D8" s="125"/>
      <c r="E8" s="125"/>
      <c r="F8" s="125"/>
      <c r="G8" s="127">
        <f>AVERAGE(G2:G7)</f>
        <v>0.40773333333333328</v>
      </c>
      <c r="H8" s="128">
        <f>SUM(H2:H7)</f>
        <v>1008</v>
      </c>
      <c r="I8" s="128">
        <f>SUM(I2:I7)</f>
        <v>411</v>
      </c>
      <c r="J8" s="128">
        <f>SUM(J2:J7)</f>
        <v>0</v>
      </c>
      <c r="K8" s="125"/>
      <c r="L8" s="128">
        <f>SUM(L2:L7)</f>
        <v>0</v>
      </c>
      <c r="M8" s="128">
        <f>SUM(M2:M7)</f>
        <v>36</v>
      </c>
      <c r="N8" s="128">
        <f>SUM(N2:N7)</f>
        <v>178</v>
      </c>
      <c r="O8" s="125"/>
      <c r="P8" s="128">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8">
        <f t="shared" si="0"/>
        <v>0</v>
      </c>
      <c r="R8" s="128">
        <f t="shared" si="0"/>
        <v>0</v>
      </c>
      <c r="S8" s="128">
        <f t="shared" si="0"/>
        <v>0</v>
      </c>
      <c r="T8" s="128">
        <f t="shared" si="0"/>
        <v>0</v>
      </c>
      <c r="U8" s="128">
        <f t="shared" si="0"/>
        <v>0</v>
      </c>
      <c r="V8" s="128">
        <f t="shared" si="0"/>
        <v>0</v>
      </c>
      <c r="W8" s="128">
        <f t="shared" si="0"/>
        <v>0</v>
      </c>
      <c r="X8" s="128">
        <f t="shared" si="0"/>
        <v>0</v>
      </c>
      <c r="Y8" s="128">
        <f t="shared" si="0"/>
        <v>0</v>
      </c>
      <c r="Z8" s="128">
        <f t="shared" si="0"/>
        <v>0</v>
      </c>
      <c r="AA8" s="128">
        <f t="shared" si="0"/>
        <v>0</v>
      </c>
      <c r="AB8" s="128">
        <f t="shared" si="0"/>
        <v>0</v>
      </c>
      <c r="AC8" s="128">
        <f t="shared" si="0"/>
        <v>0</v>
      </c>
      <c r="AD8" s="128">
        <f t="shared" si="0"/>
        <v>0</v>
      </c>
      <c r="AE8" s="128">
        <f t="shared" si="0"/>
        <v>0</v>
      </c>
      <c r="AF8" s="128">
        <f t="shared" si="0"/>
        <v>0</v>
      </c>
      <c r="AG8" s="128">
        <f t="shared" si="0"/>
        <v>0</v>
      </c>
      <c r="AH8" s="128">
        <f t="shared" si="0"/>
        <v>0</v>
      </c>
      <c r="AI8" s="128">
        <f t="shared" si="0"/>
        <v>0</v>
      </c>
    </row>
  </sheetData>
  <autoFilter ref="A1:AI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56"/>
  <sheetViews>
    <sheetView workbookViewId="0"/>
  </sheetViews>
  <sheetFormatPr defaultRowHeight="14.45"/>
  <cols>
    <col min="1" max="1" width="13" bestFit="1" customWidth="1"/>
    <col min="2" max="2" width="19.42578125" bestFit="1" customWidth="1"/>
    <col min="3" max="3" width="16.140625" bestFit="1" customWidth="1"/>
    <col min="4" max="4" width="11.42578125" bestFit="1" customWidth="1"/>
    <col min="5" max="5" width="32.85546875" bestFit="1" customWidth="1"/>
    <col min="6" max="6" width="36.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30">
        <v>45979</v>
      </c>
      <c r="B2" s="131" t="s">
        <v>25</v>
      </c>
      <c r="C2" s="132" t="s">
        <v>1286</v>
      </c>
      <c r="D2" s="131" t="s">
        <v>1285</v>
      </c>
      <c r="E2" s="133">
        <v>1.614583333333333</v>
      </c>
      <c r="F2" s="131" t="s">
        <v>27</v>
      </c>
      <c r="G2" s="134">
        <v>9</v>
      </c>
      <c r="H2" s="135">
        <v>596</v>
      </c>
    </row>
    <row r="3" spans="1:8" ht="18">
      <c r="A3" s="140">
        <v>45979</v>
      </c>
      <c r="B3" s="141" t="s">
        <v>77</v>
      </c>
      <c r="C3" s="142" t="s">
        <v>1290</v>
      </c>
      <c r="D3" s="141" t="s">
        <v>1285</v>
      </c>
      <c r="E3" s="143">
        <v>1.614583333333333</v>
      </c>
      <c r="F3" s="141" t="s">
        <v>92</v>
      </c>
      <c r="G3" s="144">
        <v>4</v>
      </c>
      <c r="H3" s="145">
        <v>778</v>
      </c>
    </row>
    <row r="4" spans="1:8" ht="15.6">
      <c r="A4" s="205"/>
      <c r="B4" s="205"/>
      <c r="C4" s="205"/>
      <c r="D4" s="205"/>
      <c r="E4" s="206" t="s">
        <v>1327</v>
      </c>
      <c r="F4" s="205"/>
      <c r="G4" s="205"/>
      <c r="H4" s="3"/>
    </row>
    <row r="5" spans="1:8" ht="18">
      <c r="A5" s="140">
        <v>45979</v>
      </c>
      <c r="B5" s="141" t="s">
        <v>40</v>
      </c>
      <c r="C5" s="142" t="s">
        <v>1093</v>
      </c>
      <c r="D5" s="141" t="s">
        <v>1092</v>
      </c>
      <c r="E5" s="143">
        <v>1.447916666666667</v>
      </c>
      <c r="F5" s="141" t="s">
        <v>42</v>
      </c>
      <c r="G5" s="144">
        <v>5</v>
      </c>
      <c r="H5" s="145">
        <v>406</v>
      </c>
    </row>
    <row r="6" spans="1:8" ht="18">
      <c r="A6" s="151">
        <v>45979</v>
      </c>
      <c r="B6" s="152" t="s">
        <v>40</v>
      </c>
      <c r="C6" s="153" t="s">
        <v>1096</v>
      </c>
      <c r="D6" s="152" t="s">
        <v>1092</v>
      </c>
      <c r="E6" s="154">
        <v>1.5</v>
      </c>
      <c r="F6" s="152" t="s">
        <v>42</v>
      </c>
      <c r="G6" s="155">
        <v>7</v>
      </c>
      <c r="H6" s="173">
        <v>406</v>
      </c>
    </row>
    <row r="7" spans="1:8" ht="18">
      <c r="A7" s="151">
        <v>45979</v>
      </c>
      <c r="B7" s="152" t="s">
        <v>40</v>
      </c>
      <c r="C7" s="153" t="s">
        <v>1098</v>
      </c>
      <c r="D7" s="152" t="s">
        <v>1092</v>
      </c>
      <c r="E7" s="154">
        <v>1.760416666666667</v>
      </c>
      <c r="F7" s="152" t="s">
        <v>42</v>
      </c>
      <c r="G7" s="155">
        <v>14</v>
      </c>
      <c r="H7" s="173">
        <v>478</v>
      </c>
    </row>
    <row r="8" spans="1:8" ht="18">
      <c r="A8" s="151">
        <v>45979</v>
      </c>
      <c r="B8" s="152" t="s">
        <v>40</v>
      </c>
      <c r="C8" s="153" t="s">
        <v>1099</v>
      </c>
      <c r="D8" s="152" t="s">
        <v>1092</v>
      </c>
      <c r="E8" s="154">
        <v>1.8159722222222221</v>
      </c>
      <c r="F8" s="152" t="s">
        <v>42</v>
      </c>
      <c r="G8" s="155">
        <v>5</v>
      </c>
      <c r="H8" s="173">
        <v>478</v>
      </c>
    </row>
    <row r="9" spans="1:8" ht="18">
      <c r="A9" s="140">
        <v>45979</v>
      </c>
      <c r="B9" s="141" t="s">
        <v>50</v>
      </c>
      <c r="C9" s="142" t="s">
        <v>1100</v>
      </c>
      <c r="D9" s="141" t="s">
        <v>1092</v>
      </c>
      <c r="E9" s="143">
        <v>1.305555555555556</v>
      </c>
      <c r="F9" s="141" t="s">
        <v>52</v>
      </c>
      <c r="G9" s="144">
        <v>1</v>
      </c>
      <c r="H9" s="145">
        <v>409</v>
      </c>
    </row>
    <row r="10" spans="1:8" ht="18">
      <c r="A10" s="151">
        <v>45979</v>
      </c>
      <c r="B10" s="152" t="s">
        <v>50</v>
      </c>
      <c r="C10" s="153" t="s">
        <v>1101</v>
      </c>
      <c r="D10" s="152" t="s">
        <v>1092</v>
      </c>
      <c r="E10" s="154">
        <v>1.427083333333333</v>
      </c>
      <c r="F10" s="152" t="s">
        <v>52</v>
      </c>
      <c r="G10" s="155">
        <v>5</v>
      </c>
      <c r="H10" s="173">
        <v>409</v>
      </c>
    </row>
    <row r="11" spans="1:8" ht="18">
      <c r="A11" s="151">
        <v>45979</v>
      </c>
      <c r="B11" s="152" t="s">
        <v>50</v>
      </c>
      <c r="C11" s="153" t="s">
        <v>1102</v>
      </c>
      <c r="D11" s="152" t="s">
        <v>1092</v>
      </c>
      <c r="E11" s="154">
        <v>1.375</v>
      </c>
      <c r="F11" s="152" t="s">
        <v>52</v>
      </c>
      <c r="G11" s="155">
        <v>9</v>
      </c>
      <c r="H11" s="173">
        <v>409</v>
      </c>
    </row>
    <row r="12" spans="1:8" ht="18">
      <c r="A12" s="151">
        <v>45979</v>
      </c>
      <c r="B12" s="152" t="s">
        <v>50</v>
      </c>
      <c r="C12" s="153" t="s">
        <v>1103</v>
      </c>
      <c r="D12" s="152" t="s">
        <v>1092</v>
      </c>
      <c r="E12" s="154">
        <v>1.5</v>
      </c>
      <c r="F12" s="152" t="s">
        <v>52</v>
      </c>
      <c r="G12" s="155">
        <v>7</v>
      </c>
      <c r="H12" s="173">
        <v>449</v>
      </c>
    </row>
    <row r="13" spans="1:8" ht="18">
      <c r="A13" s="151">
        <v>45979</v>
      </c>
      <c r="B13" s="152" t="s">
        <v>50</v>
      </c>
      <c r="C13" s="153" t="s">
        <v>1104</v>
      </c>
      <c r="D13" s="152" t="s">
        <v>1092</v>
      </c>
      <c r="E13" s="154">
        <v>1.6875</v>
      </c>
      <c r="F13" s="152" t="s">
        <v>52</v>
      </c>
      <c r="G13" s="155">
        <v>4</v>
      </c>
      <c r="H13" s="173">
        <v>489</v>
      </c>
    </row>
    <row r="14" spans="1:8" ht="18">
      <c r="A14" s="174">
        <v>45979</v>
      </c>
      <c r="B14" s="175" t="s">
        <v>399</v>
      </c>
      <c r="C14" s="176" t="s">
        <v>1107</v>
      </c>
      <c r="D14" s="175" t="s">
        <v>1092</v>
      </c>
      <c r="E14" s="177">
        <v>1.6215277777777779</v>
      </c>
      <c r="F14" s="175" t="s">
        <v>401</v>
      </c>
      <c r="G14" s="178">
        <v>9</v>
      </c>
      <c r="H14" s="222">
        <v>426</v>
      </c>
    </row>
    <row r="15" spans="1:8" ht="18">
      <c r="A15" s="130">
        <v>45980</v>
      </c>
      <c r="B15" s="131" t="s">
        <v>25</v>
      </c>
      <c r="C15" s="132" t="s">
        <v>1302</v>
      </c>
      <c r="D15" s="131" t="s">
        <v>1285</v>
      </c>
      <c r="E15" s="133">
        <v>1.5902777777777779</v>
      </c>
      <c r="F15" s="131" t="s">
        <v>27</v>
      </c>
      <c r="G15" s="134">
        <v>9</v>
      </c>
      <c r="H15" s="135">
        <v>596</v>
      </c>
    </row>
    <row r="16" spans="1:8" ht="18">
      <c r="A16" s="140">
        <v>45980</v>
      </c>
      <c r="B16" s="141" t="s">
        <v>77</v>
      </c>
      <c r="C16" s="142" t="s">
        <v>1305</v>
      </c>
      <c r="D16" s="141" t="s">
        <v>1285</v>
      </c>
      <c r="E16" s="143">
        <v>1.5902777777777779</v>
      </c>
      <c r="F16" s="141" t="s">
        <v>92</v>
      </c>
      <c r="G16" s="144">
        <v>4</v>
      </c>
      <c r="H16" s="145">
        <v>778</v>
      </c>
    </row>
    <row r="17" spans="1:8" ht="15.6">
      <c r="A17" s="205"/>
      <c r="B17" s="205"/>
      <c r="C17" s="205"/>
      <c r="D17" s="205"/>
      <c r="E17" s="206" t="s">
        <v>1327</v>
      </c>
      <c r="F17" s="205"/>
      <c r="G17" s="205"/>
      <c r="H17" s="3"/>
    </row>
    <row r="18" spans="1:8" ht="18">
      <c r="A18" s="140">
        <v>45980</v>
      </c>
      <c r="B18" s="141" t="s">
        <v>404</v>
      </c>
      <c r="C18" s="142" t="s">
        <v>1109</v>
      </c>
      <c r="D18" s="141" t="s">
        <v>1092</v>
      </c>
      <c r="E18" s="143">
        <v>1.2777777777777779</v>
      </c>
      <c r="F18" s="141" t="s">
        <v>406</v>
      </c>
      <c r="G18" s="144">
        <v>9</v>
      </c>
      <c r="H18" s="145">
        <v>401</v>
      </c>
    </row>
    <row r="19" spans="1:8" ht="18">
      <c r="A19" s="140">
        <v>45980</v>
      </c>
      <c r="B19" s="141" t="s">
        <v>399</v>
      </c>
      <c r="C19" s="142" t="s">
        <v>1133</v>
      </c>
      <c r="D19" s="141" t="s">
        <v>1092</v>
      </c>
      <c r="E19" s="143">
        <v>1.2361111111111109</v>
      </c>
      <c r="F19" s="141" t="s">
        <v>401</v>
      </c>
      <c r="G19" s="144">
        <v>9</v>
      </c>
      <c r="H19" s="145">
        <v>463</v>
      </c>
    </row>
    <row r="20" spans="1:8" ht="18">
      <c r="A20" s="140">
        <v>45980</v>
      </c>
      <c r="B20" s="141" t="s">
        <v>50</v>
      </c>
      <c r="C20" s="142" t="s">
        <v>1100</v>
      </c>
      <c r="D20" s="141" t="s">
        <v>1092</v>
      </c>
      <c r="E20" s="143">
        <v>1.305555555555556</v>
      </c>
      <c r="F20" s="141" t="s">
        <v>52</v>
      </c>
      <c r="G20" s="144">
        <v>9</v>
      </c>
      <c r="H20" s="145">
        <v>509</v>
      </c>
    </row>
    <row r="21" spans="1:8" ht="18">
      <c r="A21" s="151">
        <v>45980</v>
      </c>
      <c r="B21" s="152" t="s">
        <v>50</v>
      </c>
      <c r="C21" s="153" t="s">
        <v>1101</v>
      </c>
      <c r="D21" s="152" t="s">
        <v>1092</v>
      </c>
      <c r="E21" s="154">
        <v>1.427083333333333</v>
      </c>
      <c r="F21" s="152" t="s">
        <v>52</v>
      </c>
      <c r="G21" s="155">
        <v>3</v>
      </c>
      <c r="H21" s="173">
        <v>509</v>
      </c>
    </row>
    <row r="22" spans="1:8" ht="18">
      <c r="A22" s="151">
        <v>45980</v>
      </c>
      <c r="B22" s="152" t="s">
        <v>50</v>
      </c>
      <c r="C22" s="153" t="s">
        <v>1102</v>
      </c>
      <c r="D22" s="152" t="s">
        <v>1092</v>
      </c>
      <c r="E22" s="154">
        <v>1.375</v>
      </c>
      <c r="F22" s="152" t="s">
        <v>52</v>
      </c>
      <c r="G22" s="155">
        <v>8</v>
      </c>
      <c r="H22" s="173">
        <v>509</v>
      </c>
    </row>
    <row r="23" spans="1:8" ht="18">
      <c r="A23" s="151">
        <v>45980</v>
      </c>
      <c r="B23" s="152" t="s">
        <v>50</v>
      </c>
      <c r="C23" s="153" t="s">
        <v>1103</v>
      </c>
      <c r="D23" s="152" t="s">
        <v>1092</v>
      </c>
      <c r="E23" s="154">
        <v>1.5</v>
      </c>
      <c r="F23" s="152" t="s">
        <v>52</v>
      </c>
      <c r="G23" s="155">
        <v>9</v>
      </c>
      <c r="H23" s="173">
        <v>559</v>
      </c>
    </row>
    <row r="24" spans="1:8" ht="18">
      <c r="A24" s="151">
        <v>45980</v>
      </c>
      <c r="B24" s="152" t="s">
        <v>50</v>
      </c>
      <c r="C24" s="153" t="s">
        <v>1105</v>
      </c>
      <c r="D24" s="152" t="s">
        <v>1092</v>
      </c>
      <c r="E24" s="154">
        <v>1.5659722222222221</v>
      </c>
      <c r="F24" s="152" t="s">
        <v>52</v>
      </c>
      <c r="G24" s="155">
        <v>8</v>
      </c>
      <c r="H24" s="173">
        <v>559</v>
      </c>
    </row>
    <row r="25" spans="1:8" ht="18">
      <c r="A25" s="140">
        <v>45980</v>
      </c>
      <c r="B25" s="141" t="s">
        <v>40</v>
      </c>
      <c r="C25" s="142" t="s">
        <v>1093</v>
      </c>
      <c r="D25" s="141" t="s">
        <v>1092</v>
      </c>
      <c r="E25" s="143">
        <v>1.447916666666667</v>
      </c>
      <c r="F25" s="141" t="s">
        <v>42</v>
      </c>
      <c r="G25" s="144">
        <v>10</v>
      </c>
      <c r="H25" s="145">
        <v>519</v>
      </c>
    </row>
    <row r="26" spans="1:8" ht="18">
      <c r="A26" s="151">
        <v>45980</v>
      </c>
      <c r="B26" s="152" t="s">
        <v>40</v>
      </c>
      <c r="C26" s="153" t="s">
        <v>1096</v>
      </c>
      <c r="D26" s="152" t="s">
        <v>1092</v>
      </c>
      <c r="E26" s="154">
        <v>1.5</v>
      </c>
      <c r="F26" s="152" t="s">
        <v>42</v>
      </c>
      <c r="G26" s="155">
        <v>8</v>
      </c>
      <c r="H26" s="173">
        <v>519</v>
      </c>
    </row>
    <row r="27" spans="1:8" ht="18">
      <c r="A27" s="174">
        <v>45980</v>
      </c>
      <c r="B27" s="175" t="s">
        <v>428</v>
      </c>
      <c r="C27" s="176" t="s">
        <v>1143</v>
      </c>
      <c r="D27" s="175" t="s">
        <v>1092</v>
      </c>
      <c r="E27" s="177">
        <v>1.385416666666667</v>
      </c>
      <c r="F27" s="175" t="s">
        <v>406</v>
      </c>
      <c r="G27" s="178">
        <v>9</v>
      </c>
      <c r="H27" s="222">
        <v>576</v>
      </c>
    </row>
    <row r="28" spans="1:8" ht="15.6">
      <c r="A28" s="205"/>
      <c r="B28" s="205"/>
      <c r="C28" s="205"/>
      <c r="D28" s="205"/>
      <c r="E28" s="206" t="s">
        <v>1327</v>
      </c>
      <c r="F28" s="205"/>
      <c r="G28" s="205"/>
      <c r="H28" s="3"/>
    </row>
    <row r="29" spans="1:8" ht="18">
      <c r="A29" s="161">
        <v>45981</v>
      </c>
      <c r="B29" s="141" t="s">
        <v>50</v>
      </c>
      <c r="C29" s="142" t="s">
        <v>1100</v>
      </c>
      <c r="D29" s="141" t="s">
        <v>1092</v>
      </c>
      <c r="E29" s="143">
        <v>1.305555555555556</v>
      </c>
      <c r="F29" s="141" t="s">
        <v>52</v>
      </c>
      <c r="G29" s="144">
        <v>4</v>
      </c>
      <c r="H29" s="162">
        <v>609</v>
      </c>
    </row>
    <row r="30" spans="1:8" ht="18">
      <c r="A30" s="146">
        <v>45981</v>
      </c>
      <c r="B30" s="147" t="s">
        <v>50</v>
      </c>
      <c r="C30" s="148" t="s">
        <v>1100</v>
      </c>
      <c r="D30" s="147" t="s">
        <v>1092</v>
      </c>
      <c r="E30" s="149">
        <v>1.305555555555556</v>
      </c>
      <c r="F30" s="147" t="s">
        <v>55</v>
      </c>
      <c r="G30" s="150">
        <v>4</v>
      </c>
      <c r="H30" s="163">
        <v>709</v>
      </c>
    </row>
    <row r="31" spans="1:8" ht="18">
      <c r="A31" s="146">
        <v>45981</v>
      </c>
      <c r="B31" s="147" t="s">
        <v>50</v>
      </c>
      <c r="C31" s="148" t="s">
        <v>1100</v>
      </c>
      <c r="D31" s="147" t="s">
        <v>1092</v>
      </c>
      <c r="E31" s="149">
        <v>1.305555555555556</v>
      </c>
      <c r="F31" s="147" t="s">
        <v>58</v>
      </c>
      <c r="G31" s="150">
        <v>4</v>
      </c>
      <c r="H31" s="163">
        <v>799</v>
      </c>
    </row>
    <row r="32" spans="1:8" ht="18">
      <c r="A32" s="151">
        <v>45981</v>
      </c>
      <c r="B32" s="152" t="s">
        <v>50</v>
      </c>
      <c r="C32" s="153" t="s">
        <v>1102</v>
      </c>
      <c r="D32" s="152" t="s">
        <v>1092</v>
      </c>
      <c r="E32" s="154">
        <v>1.375</v>
      </c>
      <c r="F32" s="152" t="s">
        <v>52</v>
      </c>
      <c r="G32" s="155">
        <v>2</v>
      </c>
      <c r="H32" s="173">
        <v>609</v>
      </c>
    </row>
    <row r="33" spans="1:8" ht="18">
      <c r="A33" s="146">
        <v>45981</v>
      </c>
      <c r="B33" s="147" t="s">
        <v>50</v>
      </c>
      <c r="C33" s="148" t="s">
        <v>1102</v>
      </c>
      <c r="D33" s="147" t="s">
        <v>1092</v>
      </c>
      <c r="E33" s="149">
        <v>1.375</v>
      </c>
      <c r="F33" s="147" t="s">
        <v>55</v>
      </c>
      <c r="G33" s="150">
        <v>2</v>
      </c>
      <c r="H33" s="163">
        <v>709</v>
      </c>
    </row>
    <row r="34" spans="1:8" ht="18">
      <c r="A34" s="151">
        <v>45981</v>
      </c>
      <c r="B34" s="152" t="s">
        <v>50</v>
      </c>
      <c r="C34" s="153" t="s">
        <v>1101</v>
      </c>
      <c r="D34" s="152" t="s">
        <v>1092</v>
      </c>
      <c r="E34" s="154">
        <v>1.427083333333333</v>
      </c>
      <c r="F34" s="152" t="s">
        <v>52</v>
      </c>
      <c r="G34" s="155">
        <v>5</v>
      </c>
      <c r="H34" s="173">
        <v>659</v>
      </c>
    </row>
    <row r="35" spans="1:8" ht="18">
      <c r="A35" s="146">
        <v>45981</v>
      </c>
      <c r="B35" s="147" t="s">
        <v>50</v>
      </c>
      <c r="C35" s="148" t="s">
        <v>1101</v>
      </c>
      <c r="D35" s="147" t="s">
        <v>1092</v>
      </c>
      <c r="E35" s="149">
        <v>1.427083333333333</v>
      </c>
      <c r="F35" s="147" t="s">
        <v>55</v>
      </c>
      <c r="G35" s="150">
        <v>5</v>
      </c>
      <c r="H35" s="163">
        <v>759</v>
      </c>
    </row>
    <row r="36" spans="1:8" ht="18">
      <c r="A36" s="151">
        <v>45981</v>
      </c>
      <c r="B36" s="152" t="s">
        <v>50</v>
      </c>
      <c r="C36" s="153" t="s">
        <v>1103</v>
      </c>
      <c r="D36" s="152" t="s">
        <v>1092</v>
      </c>
      <c r="E36" s="154">
        <v>1.5</v>
      </c>
      <c r="F36" s="152" t="s">
        <v>52</v>
      </c>
      <c r="G36" s="155">
        <v>5</v>
      </c>
      <c r="H36" s="173">
        <v>739</v>
      </c>
    </row>
    <row r="37" spans="1:8" ht="18">
      <c r="A37" s="140">
        <v>45981</v>
      </c>
      <c r="B37" s="141" t="s">
        <v>40</v>
      </c>
      <c r="C37" s="142" t="s">
        <v>1093</v>
      </c>
      <c r="D37" s="141" t="s">
        <v>1092</v>
      </c>
      <c r="E37" s="143">
        <v>1.447916666666667</v>
      </c>
      <c r="F37" s="141" t="s">
        <v>42</v>
      </c>
      <c r="G37" s="144">
        <v>10</v>
      </c>
      <c r="H37" s="145">
        <v>661</v>
      </c>
    </row>
    <row r="38" spans="1:8" ht="18">
      <c r="A38" s="156">
        <v>45981</v>
      </c>
      <c r="B38" s="157" t="s">
        <v>40</v>
      </c>
      <c r="C38" s="158" t="s">
        <v>1096</v>
      </c>
      <c r="D38" s="157" t="s">
        <v>1092</v>
      </c>
      <c r="E38" s="159">
        <v>1.5</v>
      </c>
      <c r="F38" s="157" t="s">
        <v>42</v>
      </c>
      <c r="G38" s="160">
        <v>1</v>
      </c>
      <c r="H38" s="223">
        <v>712</v>
      </c>
    </row>
    <row r="39" spans="1:8" ht="15.6">
      <c r="A39" s="205"/>
      <c r="B39" s="205"/>
      <c r="C39" s="205"/>
      <c r="D39" s="205"/>
      <c r="E39" s="206" t="s">
        <v>1327</v>
      </c>
      <c r="F39" s="205"/>
      <c r="G39" s="205"/>
      <c r="H39" s="3"/>
    </row>
    <row r="40" spans="1:8" ht="18">
      <c r="A40" s="161">
        <v>45982</v>
      </c>
      <c r="B40" s="141" t="s">
        <v>40</v>
      </c>
      <c r="C40" s="142" t="s">
        <v>1098</v>
      </c>
      <c r="D40" s="141" t="s">
        <v>1092</v>
      </c>
      <c r="E40" s="143">
        <v>1.760416666666667</v>
      </c>
      <c r="F40" s="141" t="s">
        <v>42</v>
      </c>
      <c r="G40" s="144">
        <v>5</v>
      </c>
      <c r="H40" s="162">
        <v>712</v>
      </c>
    </row>
    <row r="41" spans="1:8" ht="18">
      <c r="A41" s="146">
        <v>45982</v>
      </c>
      <c r="B41" s="147" t="s">
        <v>40</v>
      </c>
      <c r="C41" s="148" t="s">
        <v>1098</v>
      </c>
      <c r="D41" s="147" t="s">
        <v>1092</v>
      </c>
      <c r="E41" s="149">
        <v>1.760416666666667</v>
      </c>
      <c r="F41" s="147" t="s">
        <v>45</v>
      </c>
      <c r="G41" s="150">
        <v>5</v>
      </c>
      <c r="H41" s="163">
        <v>865</v>
      </c>
    </row>
    <row r="42" spans="1:8" ht="18">
      <c r="A42" s="151">
        <v>45982</v>
      </c>
      <c r="B42" s="152" t="s">
        <v>40</v>
      </c>
      <c r="C42" s="153" t="s">
        <v>1099</v>
      </c>
      <c r="D42" s="152" t="s">
        <v>1092</v>
      </c>
      <c r="E42" s="154">
        <v>1.8159722222222221</v>
      </c>
      <c r="F42" s="152" t="s">
        <v>42</v>
      </c>
      <c r="G42" s="155">
        <v>10</v>
      </c>
      <c r="H42" s="173">
        <v>712</v>
      </c>
    </row>
    <row r="43" spans="1:8" ht="18">
      <c r="A43" s="146">
        <v>45982</v>
      </c>
      <c r="B43" s="147" t="s">
        <v>40</v>
      </c>
      <c r="C43" s="148" t="s">
        <v>1099</v>
      </c>
      <c r="D43" s="147" t="s">
        <v>1092</v>
      </c>
      <c r="E43" s="149">
        <v>1.8159722222222221</v>
      </c>
      <c r="F43" s="147" t="s">
        <v>45</v>
      </c>
      <c r="G43" s="150">
        <v>10</v>
      </c>
      <c r="H43" s="163">
        <v>865</v>
      </c>
    </row>
    <row r="44" spans="1:8" ht="18">
      <c r="A44" s="151">
        <v>45982</v>
      </c>
      <c r="B44" s="152" t="s">
        <v>40</v>
      </c>
      <c r="C44" s="153" t="s">
        <v>1096</v>
      </c>
      <c r="D44" s="152" t="s">
        <v>1092</v>
      </c>
      <c r="E44" s="154">
        <v>1.5</v>
      </c>
      <c r="F44" s="152" t="s">
        <v>42</v>
      </c>
      <c r="G44" s="155">
        <v>4</v>
      </c>
      <c r="H44" s="173">
        <v>814</v>
      </c>
    </row>
    <row r="45" spans="1:8" ht="18">
      <c r="A45" s="179">
        <v>45982</v>
      </c>
      <c r="B45" s="131" t="s">
        <v>25</v>
      </c>
      <c r="C45" s="132" t="s">
        <v>1110</v>
      </c>
      <c r="D45" s="131" t="s">
        <v>1092</v>
      </c>
      <c r="E45" s="133">
        <v>1.9236111111111109</v>
      </c>
      <c r="F45" s="131" t="s">
        <v>27</v>
      </c>
      <c r="G45" s="134">
        <v>9</v>
      </c>
      <c r="H45" s="180">
        <v>728</v>
      </c>
    </row>
    <row r="46" spans="1:8" ht="18">
      <c r="A46" s="136">
        <v>45982</v>
      </c>
      <c r="B46" s="137" t="s">
        <v>25</v>
      </c>
      <c r="C46" s="138" t="s">
        <v>1147</v>
      </c>
      <c r="D46" s="137" t="s">
        <v>1092</v>
      </c>
      <c r="E46" s="139">
        <v>1.604166666666667</v>
      </c>
      <c r="F46" s="137" t="s">
        <v>27</v>
      </c>
      <c r="G46" s="181">
        <v>5</v>
      </c>
      <c r="H46" s="182">
        <v>864</v>
      </c>
    </row>
    <row r="47" spans="1:8" ht="18">
      <c r="A47" s="140">
        <v>45982</v>
      </c>
      <c r="B47" s="141" t="s">
        <v>50</v>
      </c>
      <c r="C47" s="142" t="s">
        <v>1106</v>
      </c>
      <c r="D47" s="141" t="s">
        <v>1092</v>
      </c>
      <c r="E47" s="143">
        <v>1.8263888888888891</v>
      </c>
      <c r="F47" s="141" t="s">
        <v>52</v>
      </c>
      <c r="G47" s="144">
        <v>2</v>
      </c>
      <c r="H47" s="145">
        <v>739</v>
      </c>
    </row>
    <row r="48" spans="1:8" ht="18">
      <c r="A48" s="146">
        <v>45982</v>
      </c>
      <c r="B48" s="147" t="s">
        <v>50</v>
      </c>
      <c r="C48" s="148" t="s">
        <v>1106</v>
      </c>
      <c r="D48" s="147" t="s">
        <v>1092</v>
      </c>
      <c r="E48" s="149">
        <v>1.8263888888888891</v>
      </c>
      <c r="F48" s="147" t="s">
        <v>55</v>
      </c>
      <c r="G48" s="150">
        <v>2</v>
      </c>
      <c r="H48" s="163">
        <v>839</v>
      </c>
    </row>
    <row r="49" spans="1:8" ht="18">
      <c r="A49" s="156">
        <v>45982</v>
      </c>
      <c r="B49" s="157" t="s">
        <v>50</v>
      </c>
      <c r="C49" s="158" t="s">
        <v>1104</v>
      </c>
      <c r="D49" s="157" t="s">
        <v>1092</v>
      </c>
      <c r="E49" s="159">
        <v>1.6875</v>
      </c>
      <c r="F49" s="157" t="s">
        <v>52</v>
      </c>
      <c r="G49" s="160">
        <v>9</v>
      </c>
      <c r="H49" s="223">
        <v>809</v>
      </c>
    </row>
    <row r="50" spans="1:8" ht="15.6">
      <c r="A50" s="205"/>
      <c r="B50" s="205"/>
      <c r="C50" s="205"/>
      <c r="D50" s="205"/>
      <c r="E50" s="206" t="s">
        <v>1327</v>
      </c>
      <c r="F50" s="205"/>
      <c r="G50" s="205"/>
      <c r="H50" s="3"/>
    </row>
    <row r="51" spans="1:8" ht="18">
      <c r="A51" s="161">
        <v>45983</v>
      </c>
      <c r="B51" s="141" t="s">
        <v>40</v>
      </c>
      <c r="C51" s="142" t="s">
        <v>1099</v>
      </c>
      <c r="D51" s="141" t="s">
        <v>1092</v>
      </c>
      <c r="E51" s="143">
        <v>1.8159722222222221</v>
      </c>
      <c r="F51" s="141" t="s">
        <v>85</v>
      </c>
      <c r="G51" s="144">
        <v>3</v>
      </c>
      <c r="H51" s="162">
        <v>437</v>
      </c>
    </row>
    <row r="52" spans="1:8" ht="18">
      <c r="A52" s="151">
        <v>45983</v>
      </c>
      <c r="B52" s="152" t="s">
        <v>40</v>
      </c>
      <c r="C52" s="153" t="s">
        <v>1098</v>
      </c>
      <c r="D52" s="152" t="s">
        <v>1092</v>
      </c>
      <c r="E52" s="154">
        <v>1.760416666666667</v>
      </c>
      <c r="F52" s="152" t="s">
        <v>85</v>
      </c>
      <c r="G52" s="155">
        <v>6</v>
      </c>
      <c r="H52" s="173">
        <v>559</v>
      </c>
    </row>
    <row r="53" spans="1:8" ht="18">
      <c r="A53" s="151">
        <v>45983</v>
      </c>
      <c r="B53" s="152" t="s">
        <v>40</v>
      </c>
      <c r="C53" s="153" t="s">
        <v>1096</v>
      </c>
      <c r="D53" s="152" t="s">
        <v>1092</v>
      </c>
      <c r="E53" s="154">
        <v>1.5</v>
      </c>
      <c r="F53" s="152" t="s">
        <v>85</v>
      </c>
      <c r="G53" s="155">
        <v>10</v>
      </c>
      <c r="H53" s="173">
        <v>610</v>
      </c>
    </row>
    <row r="54" spans="1:8" ht="18">
      <c r="A54" s="140">
        <v>45983</v>
      </c>
      <c r="B54" s="141" t="s">
        <v>50</v>
      </c>
      <c r="C54" s="142" t="s">
        <v>1100</v>
      </c>
      <c r="D54" s="141" t="s">
        <v>1092</v>
      </c>
      <c r="E54" s="143">
        <v>1.305555555555556</v>
      </c>
      <c r="F54" s="141" t="s">
        <v>106</v>
      </c>
      <c r="G54" s="144">
        <v>6</v>
      </c>
      <c r="H54" s="145">
        <v>539</v>
      </c>
    </row>
    <row r="55" spans="1:8" ht="18">
      <c r="A55" s="151">
        <v>45983</v>
      </c>
      <c r="B55" s="152" t="s">
        <v>50</v>
      </c>
      <c r="C55" s="153" t="s">
        <v>1106</v>
      </c>
      <c r="D55" s="152" t="s">
        <v>1092</v>
      </c>
      <c r="E55" s="154">
        <v>1.8263888888888891</v>
      </c>
      <c r="F55" s="152" t="s">
        <v>106</v>
      </c>
      <c r="G55" s="155">
        <v>9</v>
      </c>
      <c r="H55" s="173">
        <v>539</v>
      </c>
    </row>
    <row r="56" spans="1:8" ht="18">
      <c r="A56" s="151">
        <v>45983</v>
      </c>
      <c r="B56" s="152" t="s">
        <v>50</v>
      </c>
      <c r="C56" s="153" t="s">
        <v>1101</v>
      </c>
      <c r="D56" s="152" t="s">
        <v>1092</v>
      </c>
      <c r="E56" s="154">
        <v>1.427083333333333</v>
      </c>
      <c r="F56" s="152" t="s">
        <v>106</v>
      </c>
      <c r="G56" s="155">
        <v>3</v>
      </c>
      <c r="H56" s="173">
        <v>539</v>
      </c>
    </row>
    <row r="57" spans="1:8" ht="18">
      <c r="A57" s="151">
        <v>45983</v>
      </c>
      <c r="B57" s="152" t="s">
        <v>50</v>
      </c>
      <c r="C57" s="153" t="s">
        <v>1104</v>
      </c>
      <c r="D57" s="152" t="s">
        <v>1092</v>
      </c>
      <c r="E57" s="154">
        <v>1.6875</v>
      </c>
      <c r="F57" s="152" t="s">
        <v>106</v>
      </c>
      <c r="G57" s="155">
        <v>1</v>
      </c>
      <c r="H57" s="173">
        <v>539</v>
      </c>
    </row>
    <row r="58" spans="1:8" ht="18">
      <c r="A58" s="151">
        <v>45983</v>
      </c>
      <c r="B58" s="152" t="s">
        <v>50</v>
      </c>
      <c r="C58" s="153" t="s">
        <v>1102</v>
      </c>
      <c r="D58" s="152" t="s">
        <v>1092</v>
      </c>
      <c r="E58" s="154">
        <v>1.375</v>
      </c>
      <c r="F58" s="152" t="s">
        <v>106</v>
      </c>
      <c r="G58" s="155">
        <v>9</v>
      </c>
      <c r="H58" s="173">
        <v>539</v>
      </c>
    </row>
    <row r="59" spans="1:8" ht="18">
      <c r="A59" s="151">
        <v>45983</v>
      </c>
      <c r="B59" s="152" t="s">
        <v>50</v>
      </c>
      <c r="C59" s="153" t="s">
        <v>1103</v>
      </c>
      <c r="D59" s="152" t="s">
        <v>1092</v>
      </c>
      <c r="E59" s="154">
        <v>1.5</v>
      </c>
      <c r="F59" s="152" t="s">
        <v>106</v>
      </c>
      <c r="G59" s="155">
        <v>1</v>
      </c>
      <c r="H59" s="173">
        <v>589</v>
      </c>
    </row>
    <row r="60" spans="1:8" ht="18">
      <c r="A60" s="156">
        <v>45983</v>
      </c>
      <c r="B60" s="157" t="s">
        <v>50</v>
      </c>
      <c r="C60" s="158" t="s">
        <v>1105</v>
      </c>
      <c r="D60" s="157" t="s">
        <v>1092</v>
      </c>
      <c r="E60" s="159">
        <v>1.5659722222222221</v>
      </c>
      <c r="F60" s="157" t="s">
        <v>106</v>
      </c>
      <c r="G60" s="160">
        <v>9</v>
      </c>
      <c r="H60" s="223">
        <v>589</v>
      </c>
    </row>
    <row r="61" spans="1:8" ht="18">
      <c r="A61" s="130">
        <v>45984</v>
      </c>
      <c r="B61" s="131" t="s">
        <v>25</v>
      </c>
      <c r="C61" s="132" t="s">
        <v>1286</v>
      </c>
      <c r="D61" s="131" t="s">
        <v>1285</v>
      </c>
      <c r="E61" s="133">
        <v>1.6111111111111109</v>
      </c>
      <c r="F61" s="131" t="s">
        <v>27</v>
      </c>
      <c r="G61" s="134">
        <v>9</v>
      </c>
      <c r="H61" s="135">
        <v>494</v>
      </c>
    </row>
    <row r="62" spans="1:8" ht="18">
      <c r="A62" s="140">
        <v>45984</v>
      </c>
      <c r="B62" s="141" t="s">
        <v>77</v>
      </c>
      <c r="C62" s="142" t="s">
        <v>1290</v>
      </c>
      <c r="D62" s="141" t="s">
        <v>1285</v>
      </c>
      <c r="E62" s="143">
        <v>1.6111111111111109</v>
      </c>
      <c r="F62" s="141" t="s">
        <v>92</v>
      </c>
      <c r="G62" s="144">
        <v>4</v>
      </c>
      <c r="H62" s="145">
        <v>778</v>
      </c>
    </row>
    <row r="63" spans="1:8" ht="15.6">
      <c r="A63" s="205"/>
      <c r="B63" s="205"/>
      <c r="C63" s="205"/>
      <c r="D63" s="205"/>
      <c r="E63" s="206" t="s">
        <v>1327</v>
      </c>
      <c r="F63" s="205"/>
      <c r="G63" s="205"/>
      <c r="H63" s="3"/>
    </row>
    <row r="64" spans="1:8" ht="18">
      <c r="A64" s="140">
        <v>45984</v>
      </c>
      <c r="B64" s="141" t="s">
        <v>40</v>
      </c>
      <c r="C64" s="142" t="s">
        <v>1098</v>
      </c>
      <c r="D64" s="141" t="s">
        <v>1092</v>
      </c>
      <c r="E64" s="143">
        <v>1.760416666666667</v>
      </c>
      <c r="F64" s="141" t="s">
        <v>42</v>
      </c>
      <c r="G64" s="144">
        <v>5</v>
      </c>
      <c r="H64" s="145">
        <v>345</v>
      </c>
    </row>
    <row r="65" spans="1:8" ht="18">
      <c r="A65" s="151">
        <v>45984</v>
      </c>
      <c r="B65" s="152" t="s">
        <v>40</v>
      </c>
      <c r="C65" s="153" t="s">
        <v>1099</v>
      </c>
      <c r="D65" s="152" t="s">
        <v>1092</v>
      </c>
      <c r="E65" s="154">
        <v>1.8159722222222221</v>
      </c>
      <c r="F65" s="152" t="s">
        <v>42</v>
      </c>
      <c r="G65" s="155">
        <v>10</v>
      </c>
      <c r="H65" s="173">
        <v>345</v>
      </c>
    </row>
    <row r="66" spans="1:8" ht="18">
      <c r="A66" s="151">
        <v>45984</v>
      </c>
      <c r="B66" s="152" t="s">
        <v>40</v>
      </c>
      <c r="C66" s="153" t="s">
        <v>1093</v>
      </c>
      <c r="D66" s="152" t="s">
        <v>1092</v>
      </c>
      <c r="E66" s="154">
        <v>1.447916666666667</v>
      </c>
      <c r="F66" s="152" t="s">
        <v>42</v>
      </c>
      <c r="G66" s="155">
        <v>7</v>
      </c>
      <c r="H66" s="173">
        <v>406</v>
      </c>
    </row>
    <row r="67" spans="1:8" ht="18">
      <c r="A67" s="151">
        <v>45984</v>
      </c>
      <c r="B67" s="152" t="s">
        <v>40</v>
      </c>
      <c r="C67" s="153" t="s">
        <v>1096</v>
      </c>
      <c r="D67" s="152" t="s">
        <v>1092</v>
      </c>
      <c r="E67" s="154">
        <v>1.5</v>
      </c>
      <c r="F67" s="152" t="s">
        <v>42</v>
      </c>
      <c r="G67" s="155">
        <v>6</v>
      </c>
      <c r="H67" s="173">
        <v>406</v>
      </c>
    </row>
    <row r="68" spans="1:8" ht="18">
      <c r="A68" s="140">
        <v>45984</v>
      </c>
      <c r="B68" s="141" t="s">
        <v>404</v>
      </c>
      <c r="C68" s="142" t="s">
        <v>1191</v>
      </c>
      <c r="D68" s="141" t="s">
        <v>1092</v>
      </c>
      <c r="E68" s="143">
        <v>1.586805555555556</v>
      </c>
      <c r="F68" s="141" t="s">
        <v>406</v>
      </c>
      <c r="G68" s="144">
        <v>3</v>
      </c>
      <c r="H68" s="145">
        <v>350</v>
      </c>
    </row>
    <row r="69" spans="1:8" ht="18">
      <c r="A69" s="140">
        <v>45984</v>
      </c>
      <c r="B69" s="141" t="s">
        <v>50</v>
      </c>
      <c r="C69" s="142" t="s">
        <v>1104</v>
      </c>
      <c r="D69" s="141" t="s">
        <v>1092</v>
      </c>
      <c r="E69" s="143">
        <v>1.6875</v>
      </c>
      <c r="F69" s="141" t="s">
        <v>52</v>
      </c>
      <c r="G69" s="144">
        <v>5</v>
      </c>
      <c r="H69" s="145">
        <v>369</v>
      </c>
    </row>
    <row r="70" spans="1:8" ht="18">
      <c r="A70" s="151">
        <v>45984</v>
      </c>
      <c r="B70" s="152" t="s">
        <v>50</v>
      </c>
      <c r="C70" s="153" t="s">
        <v>1106</v>
      </c>
      <c r="D70" s="152" t="s">
        <v>1092</v>
      </c>
      <c r="E70" s="154">
        <v>1.8263888888888891</v>
      </c>
      <c r="F70" s="152" t="s">
        <v>52</v>
      </c>
      <c r="G70" s="155">
        <v>9</v>
      </c>
      <c r="H70" s="173">
        <v>409</v>
      </c>
    </row>
    <row r="71" spans="1:8" ht="18">
      <c r="A71" s="151">
        <v>45984</v>
      </c>
      <c r="B71" s="152" t="s">
        <v>50</v>
      </c>
      <c r="C71" s="153" t="s">
        <v>1101</v>
      </c>
      <c r="D71" s="152" t="s">
        <v>1092</v>
      </c>
      <c r="E71" s="154">
        <v>1.427083333333333</v>
      </c>
      <c r="F71" s="152" t="s">
        <v>52</v>
      </c>
      <c r="G71" s="155">
        <v>1</v>
      </c>
      <c r="H71" s="173">
        <v>409</v>
      </c>
    </row>
    <row r="72" spans="1:8" ht="18">
      <c r="A72" s="151">
        <v>45984</v>
      </c>
      <c r="B72" s="152" t="s">
        <v>50</v>
      </c>
      <c r="C72" s="153" t="s">
        <v>1102</v>
      </c>
      <c r="D72" s="152" t="s">
        <v>1092</v>
      </c>
      <c r="E72" s="154">
        <v>1.375</v>
      </c>
      <c r="F72" s="152" t="s">
        <v>52</v>
      </c>
      <c r="G72" s="155">
        <v>4</v>
      </c>
      <c r="H72" s="173">
        <v>409</v>
      </c>
    </row>
    <row r="73" spans="1:8" ht="18">
      <c r="A73" s="174">
        <v>45984</v>
      </c>
      <c r="B73" s="175" t="s">
        <v>428</v>
      </c>
      <c r="C73" s="176" t="s">
        <v>1143</v>
      </c>
      <c r="D73" s="175" t="s">
        <v>1092</v>
      </c>
      <c r="E73" s="177">
        <v>1.3576388888888891</v>
      </c>
      <c r="F73" s="175" t="s">
        <v>27</v>
      </c>
      <c r="G73" s="178">
        <v>3</v>
      </c>
      <c r="H73" s="222">
        <v>416</v>
      </c>
    </row>
    <row r="74" spans="1:8" ht="15.6">
      <c r="A74" s="205"/>
      <c r="B74" s="205"/>
      <c r="C74" s="205"/>
      <c r="D74" s="205"/>
      <c r="E74" s="206" t="s">
        <v>1327</v>
      </c>
      <c r="F74" s="205"/>
      <c r="G74" s="205"/>
      <c r="H74" s="3"/>
    </row>
    <row r="75" spans="1:8" ht="18">
      <c r="A75" s="161">
        <v>45985</v>
      </c>
      <c r="B75" s="141" t="s">
        <v>40</v>
      </c>
      <c r="C75" s="142" t="s">
        <v>1093</v>
      </c>
      <c r="D75" s="141" t="s">
        <v>1092</v>
      </c>
      <c r="E75" s="143">
        <v>1.447916666666667</v>
      </c>
      <c r="F75" s="141" t="s">
        <v>42</v>
      </c>
      <c r="G75" s="144">
        <v>1</v>
      </c>
      <c r="H75" s="162">
        <v>264</v>
      </c>
    </row>
    <row r="76" spans="1:8" ht="18">
      <c r="A76" s="151">
        <v>45985</v>
      </c>
      <c r="B76" s="152" t="s">
        <v>40</v>
      </c>
      <c r="C76" s="153" t="s">
        <v>1098</v>
      </c>
      <c r="D76" s="152" t="s">
        <v>1092</v>
      </c>
      <c r="E76" s="154">
        <v>1.760416666666667</v>
      </c>
      <c r="F76" s="152" t="s">
        <v>42</v>
      </c>
      <c r="G76" s="155">
        <v>8</v>
      </c>
      <c r="H76" s="173">
        <v>284</v>
      </c>
    </row>
    <row r="77" spans="1:8" ht="18">
      <c r="A77" s="151">
        <v>45985</v>
      </c>
      <c r="B77" s="152" t="s">
        <v>40</v>
      </c>
      <c r="C77" s="153" t="s">
        <v>1099</v>
      </c>
      <c r="D77" s="152" t="s">
        <v>1092</v>
      </c>
      <c r="E77" s="154">
        <v>1.8159722222222221</v>
      </c>
      <c r="F77" s="152" t="s">
        <v>42</v>
      </c>
      <c r="G77" s="155">
        <v>18</v>
      </c>
      <c r="H77" s="173">
        <v>284</v>
      </c>
    </row>
    <row r="78" spans="1:8" ht="18">
      <c r="A78" s="151">
        <v>45985</v>
      </c>
      <c r="B78" s="152" t="s">
        <v>40</v>
      </c>
      <c r="C78" s="153" t="s">
        <v>1096</v>
      </c>
      <c r="D78" s="152" t="s">
        <v>1092</v>
      </c>
      <c r="E78" s="154">
        <v>1.5</v>
      </c>
      <c r="F78" s="152" t="s">
        <v>42</v>
      </c>
      <c r="G78" s="155">
        <v>9</v>
      </c>
      <c r="H78" s="173">
        <v>315</v>
      </c>
    </row>
    <row r="79" spans="1:8" ht="18">
      <c r="A79" s="140">
        <v>45985</v>
      </c>
      <c r="B79" s="141" t="s">
        <v>50</v>
      </c>
      <c r="C79" s="142" t="s">
        <v>1100</v>
      </c>
      <c r="D79" s="141" t="s">
        <v>1092</v>
      </c>
      <c r="E79" s="143">
        <v>1.305555555555556</v>
      </c>
      <c r="F79" s="141" t="s">
        <v>52</v>
      </c>
      <c r="G79" s="144">
        <v>9</v>
      </c>
      <c r="H79" s="145">
        <v>329</v>
      </c>
    </row>
    <row r="80" spans="1:8" ht="18">
      <c r="A80" s="151">
        <v>45985</v>
      </c>
      <c r="B80" s="152" t="s">
        <v>50</v>
      </c>
      <c r="C80" s="153" t="s">
        <v>1106</v>
      </c>
      <c r="D80" s="152" t="s">
        <v>1092</v>
      </c>
      <c r="E80" s="154">
        <v>1.8263888888888891</v>
      </c>
      <c r="F80" s="152" t="s">
        <v>52</v>
      </c>
      <c r="G80" s="155">
        <v>3</v>
      </c>
      <c r="H80" s="173">
        <v>329</v>
      </c>
    </row>
    <row r="81" spans="1:8" ht="18">
      <c r="A81" s="151">
        <v>45985</v>
      </c>
      <c r="B81" s="152" t="s">
        <v>50</v>
      </c>
      <c r="C81" s="153" t="s">
        <v>1101</v>
      </c>
      <c r="D81" s="152" t="s">
        <v>1092</v>
      </c>
      <c r="E81" s="154">
        <v>1.427083333333333</v>
      </c>
      <c r="F81" s="152" t="s">
        <v>52</v>
      </c>
      <c r="G81" s="155">
        <v>9</v>
      </c>
      <c r="H81" s="173">
        <v>329</v>
      </c>
    </row>
    <row r="82" spans="1:8" ht="18">
      <c r="A82" s="151">
        <v>45985</v>
      </c>
      <c r="B82" s="152" t="s">
        <v>50</v>
      </c>
      <c r="C82" s="153" t="s">
        <v>1104</v>
      </c>
      <c r="D82" s="152" t="s">
        <v>1092</v>
      </c>
      <c r="E82" s="154">
        <v>1.6875</v>
      </c>
      <c r="F82" s="152" t="s">
        <v>52</v>
      </c>
      <c r="G82" s="155">
        <v>1</v>
      </c>
      <c r="H82" s="173">
        <v>329</v>
      </c>
    </row>
    <row r="83" spans="1:8" ht="18">
      <c r="A83" s="151">
        <v>45985</v>
      </c>
      <c r="B83" s="152" t="s">
        <v>50</v>
      </c>
      <c r="C83" s="153" t="s">
        <v>1102</v>
      </c>
      <c r="D83" s="152" t="s">
        <v>1092</v>
      </c>
      <c r="E83" s="154">
        <v>1.375</v>
      </c>
      <c r="F83" s="152" t="s">
        <v>52</v>
      </c>
      <c r="G83" s="155">
        <v>9</v>
      </c>
      <c r="H83" s="173">
        <v>329</v>
      </c>
    </row>
    <row r="84" spans="1:8" ht="18">
      <c r="A84" s="174">
        <v>45985</v>
      </c>
      <c r="B84" s="175" t="s">
        <v>399</v>
      </c>
      <c r="C84" s="176" t="s">
        <v>1107</v>
      </c>
      <c r="D84" s="175" t="s">
        <v>1092</v>
      </c>
      <c r="E84" s="177">
        <v>1.510416666666667</v>
      </c>
      <c r="F84" s="175" t="s">
        <v>401</v>
      </c>
      <c r="G84" s="178">
        <v>9</v>
      </c>
      <c r="H84" s="222">
        <v>333</v>
      </c>
    </row>
    <row r="85" spans="1:8" ht="18">
      <c r="A85" s="130">
        <v>45986</v>
      </c>
      <c r="B85" s="131" t="s">
        <v>25</v>
      </c>
      <c r="C85" s="132" t="s">
        <v>1286</v>
      </c>
      <c r="D85" s="131" t="s">
        <v>1285</v>
      </c>
      <c r="E85" s="133">
        <v>1.614583333333333</v>
      </c>
      <c r="F85" s="131" t="s">
        <v>27</v>
      </c>
      <c r="G85" s="134">
        <v>9</v>
      </c>
      <c r="H85" s="135">
        <v>596</v>
      </c>
    </row>
    <row r="86" spans="1:8" ht="18">
      <c r="A86" s="140">
        <v>45986</v>
      </c>
      <c r="B86" s="141" t="s">
        <v>77</v>
      </c>
      <c r="C86" s="142" t="s">
        <v>1290</v>
      </c>
      <c r="D86" s="141" t="s">
        <v>1285</v>
      </c>
      <c r="E86" s="143">
        <v>1.614583333333333</v>
      </c>
      <c r="F86" s="141" t="s">
        <v>92</v>
      </c>
      <c r="G86" s="144">
        <v>4</v>
      </c>
      <c r="H86" s="145">
        <v>778</v>
      </c>
    </row>
    <row r="87" spans="1:8" ht="15.6">
      <c r="A87" s="205"/>
      <c r="B87" s="205"/>
      <c r="C87" s="205"/>
      <c r="D87" s="205"/>
      <c r="E87" s="206" t="s">
        <v>1327</v>
      </c>
      <c r="F87" s="205"/>
      <c r="G87" s="205"/>
      <c r="H87" s="3"/>
    </row>
    <row r="88" spans="1:8" ht="18">
      <c r="A88" s="140">
        <v>45986</v>
      </c>
      <c r="B88" s="141" t="s">
        <v>40</v>
      </c>
      <c r="C88" s="142" t="s">
        <v>1093</v>
      </c>
      <c r="D88" s="141" t="s">
        <v>1092</v>
      </c>
      <c r="E88" s="143">
        <v>1.447916666666667</v>
      </c>
      <c r="F88" s="141" t="s">
        <v>42</v>
      </c>
      <c r="G88" s="144">
        <v>22</v>
      </c>
      <c r="H88" s="145">
        <v>264</v>
      </c>
    </row>
    <row r="89" spans="1:8" ht="18">
      <c r="A89" s="151">
        <v>45986</v>
      </c>
      <c r="B89" s="152" t="s">
        <v>40</v>
      </c>
      <c r="C89" s="153" t="s">
        <v>1096</v>
      </c>
      <c r="D89" s="152" t="s">
        <v>1092</v>
      </c>
      <c r="E89" s="154">
        <v>1.5</v>
      </c>
      <c r="F89" s="152" t="s">
        <v>42</v>
      </c>
      <c r="G89" s="155">
        <v>19</v>
      </c>
      <c r="H89" s="173">
        <v>264</v>
      </c>
    </row>
    <row r="90" spans="1:8" ht="18">
      <c r="A90" s="151">
        <v>45986</v>
      </c>
      <c r="B90" s="152" t="s">
        <v>40</v>
      </c>
      <c r="C90" s="153" t="s">
        <v>1098</v>
      </c>
      <c r="D90" s="152" t="s">
        <v>1092</v>
      </c>
      <c r="E90" s="154">
        <v>1.760416666666667</v>
      </c>
      <c r="F90" s="152" t="s">
        <v>42</v>
      </c>
      <c r="G90" s="155">
        <v>13</v>
      </c>
      <c r="H90" s="173">
        <v>264</v>
      </c>
    </row>
    <row r="91" spans="1:8" ht="18">
      <c r="A91" s="151">
        <v>45986</v>
      </c>
      <c r="B91" s="152" t="s">
        <v>40</v>
      </c>
      <c r="C91" s="153" t="s">
        <v>1099</v>
      </c>
      <c r="D91" s="152" t="s">
        <v>1092</v>
      </c>
      <c r="E91" s="154">
        <v>1.8159722222222221</v>
      </c>
      <c r="F91" s="152" t="s">
        <v>42</v>
      </c>
      <c r="G91" s="155">
        <v>18</v>
      </c>
      <c r="H91" s="173">
        <v>264</v>
      </c>
    </row>
    <row r="92" spans="1:8" ht="18">
      <c r="A92" s="140">
        <v>45986</v>
      </c>
      <c r="B92" s="141" t="s">
        <v>399</v>
      </c>
      <c r="C92" s="142" t="s">
        <v>1107</v>
      </c>
      <c r="D92" s="141" t="s">
        <v>1092</v>
      </c>
      <c r="E92" s="143">
        <v>1.6215277777777779</v>
      </c>
      <c r="F92" s="141" t="s">
        <v>401</v>
      </c>
      <c r="G92" s="144">
        <v>9</v>
      </c>
      <c r="H92" s="145">
        <v>285</v>
      </c>
    </row>
    <row r="93" spans="1:8" ht="18">
      <c r="A93" s="140">
        <v>45986</v>
      </c>
      <c r="B93" s="141" t="s">
        <v>50</v>
      </c>
      <c r="C93" s="142" t="s">
        <v>1100</v>
      </c>
      <c r="D93" s="141" t="s">
        <v>1092</v>
      </c>
      <c r="E93" s="143">
        <v>1.305555555555556</v>
      </c>
      <c r="F93" s="141" t="s">
        <v>52</v>
      </c>
      <c r="G93" s="144">
        <v>2</v>
      </c>
      <c r="H93" s="145">
        <v>289</v>
      </c>
    </row>
    <row r="94" spans="1:8" ht="18">
      <c r="A94" s="151">
        <v>45986</v>
      </c>
      <c r="B94" s="152" t="s">
        <v>50</v>
      </c>
      <c r="C94" s="153" t="s">
        <v>1101</v>
      </c>
      <c r="D94" s="152" t="s">
        <v>1092</v>
      </c>
      <c r="E94" s="154">
        <v>1.427083333333333</v>
      </c>
      <c r="F94" s="152" t="s">
        <v>52</v>
      </c>
      <c r="G94" s="155">
        <v>9</v>
      </c>
      <c r="H94" s="173">
        <v>289</v>
      </c>
    </row>
    <row r="95" spans="1:8" ht="18">
      <c r="A95" s="151">
        <v>45986</v>
      </c>
      <c r="B95" s="152" t="s">
        <v>50</v>
      </c>
      <c r="C95" s="153" t="s">
        <v>1104</v>
      </c>
      <c r="D95" s="152" t="s">
        <v>1092</v>
      </c>
      <c r="E95" s="154">
        <v>1.6875</v>
      </c>
      <c r="F95" s="152" t="s">
        <v>52</v>
      </c>
      <c r="G95" s="155">
        <v>6</v>
      </c>
      <c r="H95" s="173">
        <v>289</v>
      </c>
    </row>
    <row r="96" spans="1:8" ht="18">
      <c r="A96" s="151">
        <v>45986</v>
      </c>
      <c r="B96" s="152" t="s">
        <v>50</v>
      </c>
      <c r="C96" s="153" t="s">
        <v>1102</v>
      </c>
      <c r="D96" s="152" t="s">
        <v>1092</v>
      </c>
      <c r="E96" s="154">
        <v>1.375</v>
      </c>
      <c r="F96" s="152" t="s">
        <v>52</v>
      </c>
      <c r="G96" s="155">
        <v>7</v>
      </c>
      <c r="H96" s="173">
        <v>289</v>
      </c>
    </row>
    <row r="97" spans="1:8" ht="18">
      <c r="A97" s="156">
        <v>45986</v>
      </c>
      <c r="B97" s="157" t="s">
        <v>50</v>
      </c>
      <c r="C97" s="158" t="s">
        <v>1105</v>
      </c>
      <c r="D97" s="157" t="s">
        <v>1092</v>
      </c>
      <c r="E97" s="159">
        <v>1.5659722222222221</v>
      </c>
      <c r="F97" s="157" t="s">
        <v>52</v>
      </c>
      <c r="G97" s="160">
        <v>2</v>
      </c>
      <c r="H97" s="223">
        <v>289</v>
      </c>
    </row>
    <row r="98" spans="1:8" ht="18">
      <c r="A98" s="130">
        <v>45987</v>
      </c>
      <c r="B98" s="131" t="s">
        <v>25</v>
      </c>
      <c r="C98" s="132" t="s">
        <v>1302</v>
      </c>
      <c r="D98" s="131" t="s">
        <v>1285</v>
      </c>
      <c r="E98" s="133">
        <v>1.5902777777777779</v>
      </c>
      <c r="F98" s="131" t="s">
        <v>27</v>
      </c>
      <c r="G98" s="134">
        <v>9</v>
      </c>
      <c r="H98" s="135">
        <v>596</v>
      </c>
    </row>
    <row r="99" spans="1:8" ht="18">
      <c r="A99" s="140">
        <v>45987</v>
      </c>
      <c r="B99" s="141" t="s">
        <v>77</v>
      </c>
      <c r="C99" s="142" t="s">
        <v>1305</v>
      </c>
      <c r="D99" s="141" t="s">
        <v>1285</v>
      </c>
      <c r="E99" s="143">
        <v>1.5902777777777779</v>
      </c>
      <c r="F99" s="141" t="s">
        <v>92</v>
      </c>
      <c r="G99" s="144">
        <v>4</v>
      </c>
      <c r="H99" s="145">
        <v>778</v>
      </c>
    </row>
    <row r="100" spans="1:8" ht="15.6">
      <c r="A100" s="205"/>
      <c r="B100" s="205"/>
      <c r="C100" s="205"/>
      <c r="D100" s="205"/>
      <c r="E100" s="206" t="s">
        <v>1327</v>
      </c>
      <c r="F100" s="205"/>
      <c r="G100" s="205"/>
      <c r="H100" s="3"/>
    </row>
    <row r="101" spans="1:8" ht="18">
      <c r="A101" s="140">
        <v>45987</v>
      </c>
      <c r="B101" s="141" t="s">
        <v>40</v>
      </c>
      <c r="C101" s="142" t="s">
        <v>1093</v>
      </c>
      <c r="D101" s="141" t="s">
        <v>1092</v>
      </c>
      <c r="E101" s="143">
        <v>1.447916666666667</v>
      </c>
      <c r="F101" s="141" t="s">
        <v>42</v>
      </c>
      <c r="G101" s="144">
        <v>18</v>
      </c>
      <c r="H101" s="145">
        <v>264</v>
      </c>
    </row>
    <row r="102" spans="1:8" ht="18">
      <c r="A102" s="151">
        <v>45987</v>
      </c>
      <c r="B102" s="152" t="s">
        <v>40</v>
      </c>
      <c r="C102" s="153" t="s">
        <v>1096</v>
      </c>
      <c r="D102" s="152" t="s">
        <v>1092</v>
      </c>
      <c r="E102" s="154">
        <v>1.5</v>
      </c>
      <c r="F102" s="152" t="s">
        <v>42</v>
      </c>
      <c r="G102" s="155">
        <v>29</v>
      </c>
      <c r="H102" s="173">
        <v>264</v>
      </c>
    </row>
    <row r="103" spans="1:8" ht="18">
      <c r="A103" s="151">
        <v>45987</v>
      </c>
      <c r="B103" s="152" t="s">
        <v>40</v>
      </c>
      <c r="C103" s="153" t="s">
        <v>1099</v>
      </c>
      <c r="D103" s="152" t="s">
        <v>1092</v>
      </c>
      <c r="E103" s="154">
        <v>1.8159722222222221</v>
      </c>
      <c r="F103" s="152" t="s">
        <v>42</v>
      </c>
      <c r="G103" s="155">
        <v>8</v>
      </c>
      <c r="H103" s="173">
        <v>264</v>
      </c>
    </row>
    <row r="104" spans="1:8" ht="18">
      <c r="A104" s="151">
        <v>45987</v>
      </c>
      <c r="B104" s="152" t="s">
        <v>40</v>
      </c>
      <c r="C104" s="153" t="s">
        <v>1098</v>
      </c>
      <c r="D104" s="152" t="s">
        <v>1092</v>
      </c>
      <c r="E104" s="154">
        <v>1.760416666666667</v>
      </c>
      <c r="F104" s="152" t="s">
        <v>42</v>
      </c>
      <c r="G104" s="155">
        <v>9</v>
      </c>
      <c r="H104" s="173">
        <v>284</v>
      </c>
    </row>
    <row r="105" spans="1:8" ht="18">
      <c r="A105" s="140">
        <v>45987</v>
      </c>
      <c r="B105" s="141" t="s">
        <v>399</v>
      </c>
      <c r="C105" s="142" t="s">
        <v>1133</v>
      </c>
      <c r="D105" s="141" t="s">
        <v>1092</v>
      </c>
      <c r="E105" s="143">
        <v>1.2361111111111109</v>
      </c>
      <c r="F105" s="141" t="s">
        <v>401</v>
      </c>
      <c r="G105" s="144">
        <v>9</v>
      </c>
      <c r="H105" s="145">
        <v>285</v>
      </c>
    </row>
    <row r="106" spans="1:8" ht="18">
      <c r="A106" s="140">
        <v>45987</v>
      </c>
      <c r="B106" s="141" t="s">
        <v>50</v>
      </c>
      <c r="C106" s="142" t="s">
        <v>1100</v>
      </c>
      <c r="D106" s="141" t="s">
        <v>1092</v>
      </c>
      <c r="E106" s="143">
        <v>1.305555555555556</v>
      </c>
      <c r="F106" s="141" t="s">
        <v>52</v>
      </c>
      <c r="G106" s="144">
        <v>6</v>
      </c>
      <c r="H106" s="145">
        <v>289</v>
      </c>
    </row>
    <row r="107" spans="1:8" ht="18">
      <c r="A107" s="151">
        <v>45987</v>
      </c>
      <c r="B107" s="152" t="s">
        <v>50</v>
      </c>
      <c r="C107" s="153" t="s">
        <v>1101</v>
      </c>
      <c r="D107" s="152" t="s">
        <v>1092</v>
      </c>
      <c r="E107" s="154">
        <v>1.427083333333333</v>
      </c>
      <c r="F107" s="152" t="s">
        <v>52</v>
      </c>
      <c r="G107" s="155">
        <v>7</v>
      </c>
      <c r="H107" s="173">
        <v>289</v>
      </c>
    </row>
    <row r="108" spans="1:8" ht="18">
      <c r="A108" s="151">
        <v>45987</v>
      </c>
      <c r="B108" s="152" t="s">
        <v>50</v>
      </c>
      <c r="C108" s="153" t="s">
        <v>1102</v>
      </c>
      <c r="D108" s="152" t="s">
        <v>1092</v>
      </c>
      <c r="E108" s="154">
        <v>1.375</v>
      </c>
      <c r="F108" s="152" t="s">
        <v>52</v>
      </c>
      <c r="G108" s="155">
        <v>7</v>
      </c>
      <c r="H108" s="173">
        <v>289</v>
      </c>
    </row>
    <row r="109" spans="1:8" ht="18">
      <c r="A109" s="151">
        <v>45987</v>
      </c>
      <c r="B109" s="152" t="s">
        <v>50</v>
      </c>
      <c r="C109" s="153" t="s">
        <v>1105</v>
      </c>
      <c r="D109" s="152" t="s">
        <v>1092</v>
      </c>
      <c r="E109" s="154">
        <v>1.5659722222222221</v>
      </c>
      <c r="F109" s="152" t="s">
        <v>52</v>
      </c>
      <c r="G109" s="155">
        <v>4</v>
      </c>
      <c r="H109" s="173">
        <v>289</v>
      </c>
    </row>
    <row r="110" spans="1:8" ht="18">
      <c r="A110" s="174">
        <v>45987</v>
      </c>
      <c r="B110" s="175" t="s">
        <v>404</v>
      </c>
      <c r="C110" s="176" t="s">
        <v>1109</v>
      </c>
      <c r="D110" s="175" t="s">
        <v>1092</v>
      </c>
      <c r="E110" s="177">
        <v>1.2777777777777779</v>
      </c>
      <c r="F110" s="175" t="s">
        <v>406</v>
      </c>
      <c r="G110" s="178">
        <v>9</v>
      </c>
      <c r="H110" s="222">
        <v>290</v>
      </c>
    </row>
    <row r="111" spans="1:8" ht="15.6">
      <c r="A111" s="205"/>
      <c r="B111" s="205"/>
      <c r="C111" s="205"/>
      <c r="D111" s="205"/>
      <c r="E111" s="206" t="s">
        <v>1327</v>
      </c>
      <c r="F111" s="205"/>
      <c r="G111" s="205"/>
      <c r="H111" s="3"/>
    </row>
    <row r="112" spans="1:8" ht="18">
      <c r="A112" s="161">
        <v>45988</v>
      </c>
      <c r="B112" s="141" t="s">
        <v>40</v>
      </c>
      <c r="C112" s="142" t="s">
        <v>1093</v>
      </c>
      <c r="D112" s="141" t="s">
        <v>1092</v>
      </c>
      <c r="E112" s="143">
        <v>1.447916666666667</v>
      </c>
      <c r="F112" s="141" t="s">
        <v>42</v>
      </c>
      <c r="G112" s="144">
        <v>5</v>
      </c>
      <c r="H112" s="162">
        <v>284</v>
      </c>
    </row>
    <row r="113" spans="1:8" ht="18">
      <c r="A113" s="151">
        <v>45988</v>
      </c>
      <c r="B113" s="152" t="s">
        <v>40</v>
      </c>
      <c r="C113" s="153" t="s">
        <v>1096</v>
      </c>
      <c r="D113" s="152" t="s">
        <v>1092</v>
      </c>
      <c r="E113" s="154">
        <v>1.5</v>
      </c>
      <c r="F113" s="152" t="s">
        <v>42</v>
      </c>
      <c r="G113" s="155">
        <v>1</v>
      </c>
      <c r="H113" s="173">
        <v>284</v>
      </c>
    </row>
    <row r="114" spans="1:8" ht="18">
      <c r="A114" s="140">
        <v>45988</v>
      </c>
      <c r="B114" s="141" t="s">
        <v>50</v>
      </c>
      <c r="C114" s="142" t="s">
        <v>1100</v>
      </c>
      <c r="D114" s="141" t="s">
        <v>1092</v>
      </c>
      <c r="E114" s="143">
        <v>1.305555555555556</v>
      </c>
      <c r="F114" s="141" t="s">
        <v>52</v>
      </c>
      <c r="G114" s="144">
        <v>9</v>
      </c>
      <c r="H114" s="145">
        <v>289</v>
      </c>
    </row>
    <row r="115" spans="1:8" ht="18">
      <c r="A115" s="151">
        <v>45988</v>
      </c>
      <c r="B115" s="152" t="s">
        <v>50</v>
      </c>
      <c r="C115" s="153" t="s">
        <v>1103</v>
      </c>
      <c r="D115" s="152" t="s">
        <v>1092</v>
      </c>
      <c r="E115" s="154">
        <v>1.5</v>
      </c>
      <c r="F115" s="152" t="s">
        <v>52</v>
      </c>
      <c r="G115" s="155">
        <v>2</v>
      </c>
      <c r="H115" s="173">
        <v>289</v>
      </c>
    </row>
    <row r="116" spans="1:8" ht="18">
      <c r="A116" s="151">
        <v>45988</v>
      </c>
      <c r="B116" s="152" t="s">
        <v>50</v>
      </c>
      <c r="C116" s="153" t="s">
        <v>1101</v>
      </c>
      <c r="D116" s="152" t="s">
        <v>1092</v>
      </c>
      <c r="E116" s="154">
        <v>1.427083333333333</v>
      </c>
      <c r="F116" s="152" t="s">
        <v>52</v>
      </c>
      <c r="G116" s="155">
        <v>9</v>
      </c>
      <c r="H116" s="173">
        <v>289</v>
      </c>
    </row>
    <row r="117" spans="1:8" ht="18">
      <c r="A117" s="151">
        <v>45988</v>
      </c>
      <c r="B117" s="152" t="s">
        <v>50</v>
      </c>
      <c r="C117" s="153" t="s">
        <v>1102</v>
      </c>
      <c r="D117" s="152" t="s">
        <v>1092</v>
      </c>
      <c r="E117" s="154">
        <v>1.375</v>
      </c>
      <c r="F117" s="152" t="s">
        <v>52</v>
      </c>
      <c r="G117" s="155">
        <v>9</v>
      </c>
      <c r="H117" s="173">
        <v>289</v>
      </c>
    </row>
    <row r="118" spans="1:8" ht="18">
      <c r="A118" s="151">
        <v>45988</v>
      </c>
      <c r="B118" s="152" t="s">
        <v>50</v>
      </c>
      <c r="C118" s="153" t="s">
        <v>1105</v>
      </c>
      <c r="D118" s="152" t="s">
        <v>1092</v>
      </c>
      <c r="E118" s="154">
        <v>1.5659722222222221</v>
      </c>
      <c r="F118" s="152" t="s">
        <v>52</v>
      </c>
      <c r="G118" s="155">
        <v>9</v>
      </c>
      <c r="H118" s="173">
        <v>329</v>
      </c>
    </row>
    <row r="119" spans="1:8" ht="18">
      <c r="A119" s="140">
        <v>45988</v>
      </c>
      <c r="B119" s="141" t="s">
        <v>399</v>
      </c>
      <c r="C119" s="142" t="s">
        <v>1107</v>
      </c>
      <c r="D119" s="141" t="s">
        <v>1092</v>
      </c>
      <c r="E119" s="143">
        <v>1.6215277777777779</v>
      </c>
      <c r="F119" s="141" t="s">
        <v>401</v>
      </c>
      <c r="G119" s="144">
        <v>9</v>
      </c>
      <c r="H119" s="145">
        <v>340</v>
      </c>
    </row>
    <row r="120" spans="1:8" ht="18">
      <c r="A120" s="140">
        <v>45988</v>
      </c>
      <c r="B120" s="141" t="s">
        <v>404</v>
      </c>
      <c r="C120" s="142" t="s">
        <v>1165</v>
      </c>
      <c r="D120" s="141" t="s">
        <v>1092</v>
      </c>
      <c r="E120" s="143">
        <v>1.8784722222222221</v>
      </c>
      <c r="F120" s="141" t="s">
        <v>406</v>
      </c>
      <c r="G120" s="144">
        <v>8</v>
      </c>
      <c r="H120" s="145">
        <v>350</v>
      </c>
    </row>
    <row r="121" spans="1:8" ht="18">
      <c r="A121" s="174">
        <v>45988</v>
      </c>
      <c r="B121" s="175" t="s">
        <v>77</v>
      </c>
      <c r="C121" s="176" t="s">
        <v>1128</v>
      </c>
      <c r="D121" s="175" t="s">
        <v>1092</v>
      </c>
      <c r="E121" s="177">
        <v>1.166666666666667</v>
      </c>
      <c r="F121" s="175" t="s">
        <v>919</v>
      </c>
      <c r="G121" s="178">
        <v>9</v>
      </c>
      <c r="H121" s="222">
        <v>354</v>
      </c>
    </row>
    <row r="122" spans="1:8" ht="15.6">
      <c r="A122" s="205"/>
      <c r="B122" s="205"/>
      <c r="C122" s="205"/>
      <c r="D122" s="205"/>
      <c r="E122" s="206" t="s">
        <v>1327</v>
      </c>
      <c r="F122" s="205"/>
      <c r="G122" s="205"/>
      <c r="H122" s="3"/>
    </row>
    <row r="123" spans="1:8" ht="18">
      <c r="A123" s="161">
        <v>45989</v>
      </c>
      <c r="B123" s="141" t="s">
        <v>40</v>
      </c>
      <c r="C123" s="142" t="s">
        <v>1098</v>
      </c>
      <c r="D123" s="141" t="s">
        <v>1092</v>
      </c>
      <c r="E123" s="143">
        <v>1.760416666666667</v>
      </c>
      <c r="F123" s="141" t="s">
        <v>42</v>
      </c>
      <c r="G123" s="144">
        <v>5</v>
      </c>
      <c r="H123" s="162">
        <v>284</v>
      </c>
    </row>
    <row r="124" spans="1:8" ht="18">
      <c r="A124" s="151">
        <v>45989</v>
      </c>
      <c r="B124" s="152" t="s">
        <v>40</v>
      </c>
      <c r="C124" s="153" t="s">
        <v>1099</v>
      </c>
      <c r="D124" s="152" t="s">
        <v>1092</v>
      </c>
      <c r="E124" s="154">
        <v>1.8159722222222221</v>
      </c>
      <c r="F124" s="152" t="s">
        <v>42</v>
      </c>
      <c r="G124" s="155">
        <v>7</v>
      </c>
      <c r="H124" s="173">
        <v>284</v>
      </c>
    </row>
    <row r="125" spans="1:8" ht="18">
      <c r="A125" s="151">
        <v>45989</v>
      </c>
      <c r="B125" s="152" t="s">
        <v>40</v>
      </c>
      <c r="C125" s="153" t="s">
        <v>1096</v>
      </c>
      <c r="D125" s="152" t="s">
        <v>1092</v>
      </c>
      <c r="E125" s="154">
        <v>1.5</v>
      </c>
      <c r="F125" s="152" t="s">
        <v>42</v>
      </c>
      <c r="G125" s="155">
        <v>7</v>
      </c>
      <c r="H125" s="173">
        <v>315</v>
      </c>
    </row>
    <row r="126" spans="1:8" ht="18">
      <c r="A126" s="151">
        <v>45989</v>
      </c>
      <c r="B126" s="152" t="s">
        <v>40</v>
      </c>
      <c r="C126" s="153" t="s">
        <v>1093</v>
      </c>
      <c r="D126" s="152" t="s">
        <v>1092</v>
      </c>
      <c r="E126" s="154">
        <v>1.447916666666667</v>
      </c>
      <c r="F126" s="152" t="s">
        <v>42</v>
      </c>
      <c r="G126" s="155">
        <v>12</v>
      </c>
      <c r="H126" s="173">
        <v>345</v>
      </c>
    </row>
    <row r="127" spans="1:8" ht="18">
      <c r="A127" s="179">
        <v>45989</v>
      </c>
      <c r="B127" s="131" t="s">
        <v>25</v>
      </c>
      <c r="C127" s="132" t="s">
        <v>1110</v>
      </c>
      <c r="D127" s="131" t="s">
        <v>1092</v>
      </c>
      <c r="E127" s="133">
        <v>1.9236111111111109</v>
      </c>
      <c r="F127" s="131" t="s">
        <v>27</v>
      </c>
      <c r="G127" s="134">
        <v>9</v>
      </c>
      <c r="H127" s="180">
        <v>319</v>
      </c>
    </row>
    <row r="128" spans="1:8" ht="18">
      <c r="A128" s="140">
        <v>45989</v>
      </c>
      <c r="B128" s="141" t="s">
        <v>77</v>
      </c>
      <c r="C128" s="142" t="s">
        <v>1131</v>
      </c>
      <c r="D128" s="141" t="s">
        <v>1092</v>
      </c>
      <c r="E128" s="143">
        <v>1.916666666666667</v>
      </c>
      <c r="F128" s="141" t="s">
        <v>919</v>
      </c>
      <c r="G128" s="144">
        <v>9</v>
      </c>
      <c r="H128" s="145">
        <v>350</v>
      </c>
    </row>
    <row r="129" spans="1:8" ht="18">
      <c r="A129" s="140">
        <v>45989</v>
      </c>
      <c r="B129" s="141" t="s">
        <v>404</v>
      </c>
      <c r="C129" s="142" t="s">
        <v>1109</v>
      </c>
      <c r="D129" s="141" t="s">
        <v>1092</v>
      </c>
      <c r="E129" s="143">
        <v>1.2777777777777779</v>
      </c>
      <c r="F129" s="141" t="s">
        <v>406</v>
      </c>
      <c r="G129" s="144">
        <v>9</v>
      </c>
      <c r="H129" s="145">
        <v>350</v>
      </c>
    </row>
    <row r="130" spans="1:8" ht="18">
      <c r="A130" s="140">
        <v>45989</v>
      </c>
      <c r="B130" s="141" t="s">
        <v>50</v>
      </c>
      <c r="C130" s="142" t="s">
        <v>1100</v>
      </c>
      <c r="D130" s="141" t="s">
        <v>1092</v>
      </c>
      <c r="E130" s="143">
        <v>1.305555555555556</v>
      </c>
      <c r="F130" s="141" t="s">
        <v>52</v>
      </c>
      <c r="G130" s="144">
        <v>9</v>
      </c>
      <c r="H130" s="145">
        <v>369</v>
      </c>
    </row>
    <row r="131" spans="1:8" ht="18">
      <c r="A131" s="151">
        <v>45989</v>
      </c>
      <c r="B131" s="152" t="s">
        <v>50</v>
      </c>
      <c r="C131" s="153" t="s">
        <v>1106</v>
      </c>
      <c r="D131" s="152" t="s">
        <v>1092</v>
      </c>
      <c r="E131" s="154">
        <v>1.8263888888888891</v>
      </c>
      <c r="F131" s="152" t="s">
        <v>52</v>
      </c>
      <c r="G131" s="155">
        <v>9</v>
      </c>
      <c r="H131" s="173">
        <v>369</v>
      </c>
    </row>
    <row r="132" spans="1:8" ht="18">
      <c r="A132" s="156">
        <v>45989</v>
      </c>
      <c r="B132" s="157" t="s">
        <v>50</v>
      </c>
      <c r="C132" s="158" t="s">
        <v>1103</v>
      </c>
      <c r="D132" s="157" t="s">
        <v>1092</v>
      </c>
      <c r="E132" s="159">
        <v>1.5</v>
      </c>
      <c r="F132" s="157" t="s">
        <v>52</v>
      </c>
      <c r="G132" s="160">
        <v>4</v>
      </c>
      <c r="H132" s="223">
        <v>369</v>
      </c>
    </row>
    <row r="133" spans="1:8" ht="15.6">
      <c r="A133" s="205"/>
      <c r="B133" s="205"/>
      <c r="C133" s="205"/>
      <c r="D133" s="205"/>
      <c r="E133" s="206" t="s">
        <v>1327</v>
      </c>
      <c r="F133" s="205"/>
      <c r="G133" s="205"/>
      <c r="H133" s="3"/>
    </row>
    <row r="134" spans="1:8" ht="18">
      <c r="A134" s="161">
        <v>45990</v>
      </c>
      <c r="B134" s="141" t="s">
        <v>40</v>
      </c>
      <c r="C134" s="142" t="s">
        <v>1093</v>
      </c>
      <c r="D134" s="141" t="s">
        <v>1092</v>
      </c>
      <c r="E134" s="143">
        <v>1.447916666666667</v>
      </c>
      <c r="F134" s="141" t="s">
        <v>85</v>
      </c>
      <c r="G134" s="144">
        <v>17</v>
      </c>
      <c r="H134" s="162">
        <v>264</v>
      </c>
    </row>
    <row r="135" spans="1:8" ht="18">
      <c r="A135" s="146">
        <v>45990</v>
      </c>
      <c r="B135" s="147" t="s">
        <v>40</v>
      </c>
      <c r="C135" s="148" t="s">
        <v>1093</v>
      </c>
      <c r="D135" s="147" t="s">
        <v>1092</v>
      </c>
      <c r="E135" s="149">
        <v>1.447916666666667</v>
      </c>
      <c r="F135" s="147" t="s">
        <v>42</v>
      </c>
      <c r="G135" s="150">
        <v>17</v>
      </c>
      <c r="H135" s="163">
        <v>264</v>
      </c>
    </row>
    <row r="136" spans="1:8" ht="18">
      <c r="A136" s="151">
        <v>45990</v>
      </c>
      <c r="B136" s="152" t="s">
        <v>40</v>
      </c>
      <c r="C136" s="153" t="s">
        <v>1096</v>
      </c>
      <c r="D136" s="152" t="s">
        <v>1092</v>
      </c>
      <c r="E136" s="154">
        <v>1.5</v>
      </c>
      <c r="F136" s="152" t="s">
        <v>42</v>
      </c>
      <c r="G136" s="155">
        <v>15</v>
      </c>
      <c r="H136" s="173">
        <v>284</v>
      </c>
    </row>
    <row r="137" spans="1:8" ht="18">
      <c r="A137" s="151">
        <v>45990</v>
      </c>
      <c r="B137" s="152" t="s">
        <v>40</v>
      </c>
      <c r="C137" s="153" t="s">
        <v>1098</v>
      </c>
      <c r="D137" s="152" t="s">
        <v>1092</v>
      </c>
      <c r="E137" s="154">
        <v>1.760416666666667</v>
      </c>
      <c r="F137" s="152" t="s">
        <v>42</v>
      </c>
      <c r="G137" s="155">
        <v>14</v>
      </c>
      <c r="H137" s="173">
        <v>284</v>
      </c>
    </row>
    <row r="138" spans="1:8" ht="18">
      <c r="A138" s="151">
        <v>45990</v>
      </c>
      <c r="B138" s="152" t="s">
        <v>40</v>
      </c>
      <c r="C138" s="153" t="s">
        <v>1099</v>
      </c>
      <c r="D138" s="152" t="s">
        <v>1092</v>
      </c>
      <c r="E138" s="154">
        <v>1.8159722222222221</v>
      </c>
      <c r="F138" s="152" t="s">
        <v>85</v>
      </c>
      <c r="G138" s="155">
        <v>16</v>
      </c>
      <c r="H138" s="173">
        <v>284</v>
      </c>
    </row>
    <row r="139" spans="1:8" ht="18">
      <c r="A139" s="146">
        <v>45990</v>
      </c>
      <c r="B139" s="147" t="s">
        <v>40</v>
      </c>
      <c r="C139" s="148" t="s">
        <v>1099</v>
      </c>
      <c r="D139" s="147" t="s">
        <v>1092</v>
      </c>
      <c r="E139" s="149">
        <v>1.8159722222222221</v>
      </c>
      <c r="F139" s="147" t="s">
        <v>42</v>
      </c>
      <c r="G139" s="150">
        <v>16</v>
      </c>
      <c r="H139" s="163">
        <v>284</v>
      </c>
    </row>
    <row r="140" spans="1:8" ht="18">
      <c r="A140" s="140">
        <v>45990</v>
      </c>
      <c r="B140" s="141" t="s">
        <v>50</v>
      </c>
      <c r="C140" s="142" t="s">
        <v>1100</v>
      </c>
      <c r="D140" s="141" t="s">
        <v>1092</v>
      </c>
      <c r="E140" s="143">
        <v>1.305555555555556</v>
      </c>
      <c r="F140" s="141" t="s">
        <v>106</v>
      </c>
      <c r="G140" s="144">
        <v>3</v>
      </c>
      <c r="H140" s="145">
        <v>289</v>
      </c>
    </row>
    <row r="141" spans="1:8" ht="18">
      <c r="A141" s="146">
        <v>45990</v>
      </c>
      <c r="B141" s="147" t="s">
        <v>50</v>
      </c>
      <c r="C141" s="148" t="s">
        <v>1100</v>
      </c>
      <c r="D141" s="147" t="s">
        <v>1092</v>
      </c>
      <c r="E141" s="149">
        <v>1.305555555555556</v>
      </c>
      <c r="F141" s="147" t="s">
        <v>52</v>
      </c>
      <c r="G141" s="150">
        <v>3</v>
      </c>
      <c r="H141" s="163">
        <v>289</v>
      </c>
    </row>
    <row r="142" spans="1:8" ht="18">
      <c r="A142" s="151">
        <v>45990</v>
      </c>
      <c r="B142" s="152" t="s">
        <v>50</v>
      </c>
      <c r="C142" s="153" t="s">
        <v>1101</v>
      </c>
      <c r="D142" s="152" t="s">
        <v>1092</v>
      </c>
      <c r="E142" s="154">
        <v>1.427083333333333</v>
      </c>
      <c r="F142" s="152" t="s">
        <v>106</v>
      </c>
      <c r="G142" s="155">
        <v>3</v>
      </c>
      <c r="H142" s="173">
        <v>289</v>
      </c>
    </row>
    <row r="143" spans="1:8" ht="18">
      <c r="A143" s="168">
        <v>45990</v>
      </c>
      <c r="B143" s="169" t="s">
        <v>50</v>
      </c>
      <c r="C143" s="170" t="s">
        <v>1101</v>
      </c>
      <c r="D143" s="169" t="s">
        <v>1092</v>
      </c>
      <c r="E143" s="171">
        <v>1.427083333333333</v>
      </c>
      <c r="F143" s="169" t="s">
        <v>52</v>
      </c>
      <c r="G143" s="172">
        <v>3</v>
      </c>
      <c r="H143" s="249">
        <v>289</v>
      </c>
    </row>
    <row r="144" spans="1:8" ht="18">
      <c r="A144" s="130">
        <v>45991</v>
      </c>
      <c r="B144" s="131" t="s">
        <v>25</v>
      </c>
      <c r="C144" s="132" t="s">
        <v>1286</v>
      </c>
      <c r="D144" s="131" t="s">
        <v>1285</v>
      </c>
      <c r="E144" s="133">
        <v>1.6111111111111109</v>
      </c>
      <c r="F144" s="131" t="s">
        <v>27</v>
      </c>
      <c r="G144" s="134">
        <v>6</v>
      </c>
      <c r="H144" s="135">
        <v>596</v>
      </c>
    </row>
    <row r="145" spans="1:8" ht="18">
      <c r="A145" s="140">
        <v>45991</v>
      </c>
      <c r="B145" s="141" t="s">
        <v>77</v>
      </c>
      <c r="C145" s="142" t="s">
        <v>1290</v>
      </c>
      <c r="D145" s="141" t="s">
        <v>1285</v>
      </c>
      <c r="E145" s="143">
        <v>1.6111111111111109</v>
      </c>
      <c r="F145" s="141" t="s">
        <v>92</v>
      </c>
      <c r="G145" s="144">
        <v>4</v>
      </c>
      <c r="H145" s="145">
        <v>778</v>
      </c>
    </row>
    <row r="146" spans="1:8" ht="15.6">
      <c r="A146" s="205"/>
      <c r="B146" s="205"/>
      <c r="C146" s="205"/>
      <c r="D146" s="205"/>
      <c r="E146" s="206" t="s">
        <v>1327</v>
      </c>
      <c r="F146" s="205"/>
      <c r="G146" s="205"/>
      <c r="H146" s="3"/>
    </row>
    <row r="147" spans="1:8" ht="18">
      <c r="A147" s="140">
        <v>45991</v>
      </c>
      <c r="B147" s="141" t="s">
        <v>40</v>
      </c>
      <c r="C147" s="142" t="s">
        <v>1093</v>
      </c>
      <c r="D147" s="141" t="s">
        <v>1092</v>
      </c>
      <c r="E147" s="143">
        <v>1.447916666666667</v>
      </c>
      <c r="F147" s="141" t="s">
        <v>42</v>
      </c>
      <c r="G147" s="144">
        <v>11</v>
      </c>
      <c r="H147" s="145">
        <v>264</v>
      </c>
    </row>
    <row r="148" spans="1:8" ht="18">
      <c r="A148" s="151">
        <v>45991</v>
      </c>
      <c r="B148" s="152" t="s">
        <v>40</v>
      </c>
      <c r="C148" s="153" t="s">
        <v>1096</v>
      </c>
      <c r="D148" s="152" t="s">
        <v>1092</v>
      </c>
      <c r="E148" s="154">
        <v>1.5</v>
      </c>
      <c r="F148" s="152" t="s">
        <v>42</v>
      </c>
      <c r="G148" s="155">
        <v>12</v>
      </c>
      <c r="H148" s="173">
        <v>264</v>
      </c>
    </row>
    <row r="149" spans="1:8" ht="18">
      <c r="A149" s="151">
        <v>45991</v>
      </c>
      <c r="B149" s="152" t="s">
        <v>40</v>
      </c>
      <c r="C149" s="153" t="s">
        <v>1098</v>
      </c>
      <c r="D149" s="152" t="s">
        <v>1092</v>
      </c>
      <c r="E149" s="154">
        <v>1.760416666666667</v>
      </c>
      <c r="F149" s="152" t="s">
        <v>42</v>
      </c>
      <c r="G149" s="155">
        <v>1</v>
      </c>
      <c r="H149" s="173">
        <v>264</v>
      </c>
    </row>
    <row r="150" spans="1:8" ht="18">
      <c r="A150" s="151">
        <v>45991</v>
      </c>
      <c r="B150" s="152" t="s">
        <v>40</v>
      </c>
      <c r="C150" s="153" t="s">
        <v>1099</v>
      </c>
      <c r="D150" s="152" t="s">
        <v>1092</v>
      </c>
      <c r="E150" s="154">
        <v>1.8159722222222221</v>
      </c>
      <c r="F150" s="152" t="s">
        <v>42</v>
      </c>
      <c r="G150" s="155">
        <v>6</v>
      </c>
      <c r="H150" s="173">
        <v>264</v>
      </c>
    </row>
    <row r="151" spans="1:8" ht="18">
      <c r="A151" s="140">
        <v>45991</v>
      </c>
      <c r="B151" s="141" t="s">
        <v>50</v>
      </c>
      <c r="C151" s="142" t="s">
        <v>1100</v>
      </c>
      <c r="D151" s="141" t="s">
        <v>1092</v>
      </c>
      <c r="E151" s="143">
        <v>1.305555555555556</v>
      </c>
      <c r="F151" s="141" t="s">
        <v>52</v>
      </c>
      <c r="G151" s="144">
        <v>4</v>
      </c>
      <c r="H151" s="145">
        <v>289</v>
      </c>
    </row>
    <row r="152" spans="1:8" ht="18">
      <c r="A152" s="151">
        <v>45991</v>
      </c>
      <c r="B152" s="152" t="s">
        <v>50</v>
      </c>
      <c r="C152" s="153" t="s">
        <v>1103</v>
      </c>
      <c r="D152" s="152" t="s">
        <v>1092</v>
      </c>
      <c r="E152" s="154">
        <v>1.5</v>
      </c>
      <c r="F152" s="152" t="s">
        <v>52</v>
      </c>
      <c r="G152" s="155">
        <v>4</v>
      </c>
      <c r="H152" s="173">
        <v>289</v>
      </c>
    </row>
    <row r="153" spans="1:8" ht="18">
      <c r="A153" s="151">
        <v>45991</v>
      </c>
      <c r="B153" s="152" t="s">
        <v>50</v>
      </c>
      <c r="C153" s="153" t="s">
        <v>1101</v>
      </c>
      <c r="D153" s="152" t="s">
        <v>1092</v>
      </c>
      <c r="E153" s="154">
        <v>1.427083333333333</v>
      </c>
      <c r="F153" s="152" t="s">
        <v>52</v>
      </c>
      <c r="G153" s="155">
        <v>4</v>
      </c>
      <c r="H153" s="173">
        <v>289</v>
      </c>
    </row>
    <row r="154" spans="1:8" ht="18">
      <c r="A154" s="151">
        <v>45991</v>
      </c>
      <c r="B154" s="152" t="s">
        <v>50</v>
      </c>
      <c r="C154" s="153" t="s">
        <v>1104</v>
      </c>
      <c r="D154" s="152" t="s">
        <v>1092</v>
      </c>
      <c r="E154" s="154">
        <v>1.6875</v>
      </c>
      <c r="F154" s="152" t="s">
        <v>52</v>
      </c>
      <c r="G154" s="155">
        <v>1</v>
      </c>
      <c r="H154" s="173">
        <v>289</v>
      </c>
    </row>
    <row r="155" spans="1:8" ht="18">
      <c r="A155" s="151">
        <v>45991</v>
      </c>
      <c r="B155" s="152" t="s">
        <v>50</v>
      </c>
      <c r="C155" s="153" t="s">
        <v>1102</v>
      </c>
      <c r="D155" s="152" t="s">
        <v>1092</v>
      </c>
      <c r="E155" s="154">
        <v>1.375</v>
      </c>
      <c r="F155" s="152" t="s">
        <v>52</v>
      </c>
      <c r="G155" s="155">
        <v>8</v>
      </c>
      <c r="H155" s="173">
        <v>289</v>
      </c>
    </row>
    <row r="156" spans="1:8" ht="18">
      <c r="A156" s="156">
        <v>45991</v>
      </c>
      <c r="B156" s="157" t="s">
        <v>50</v>
      </c>
      <c r="C156" s="158" t="s">
        <v>1105</v>
      </c>
      <c r="D156" s="157" t="s">
        <v>1092</v>
      </c>
      <c r="E156" s="159">
        <v>1.5659722222222221</v>
      </c>
      <c r="F156" s="157" t="s">
        <v>52</v>
      </c>
      <c r="G156" s="160">
        <v>5</v>
      </c>
      <c r="H156" s="223">
        <v>289</v>
      </c>
    </row>
  </sheetData>
  <dataValidations count="8">
    <dataValidation type="custom" allowBlank="1" showInputMessage="1" promptTitle="LOAD FACTOR ANALYSIS" prompt="SM-464_x000d__x000a_LF 57.7%_x000d__x000a_SOLD 97_x000d__x000a_LST-SOLD 16NOV_x000d__x000a_WEEKLY 56_x000d__x000a_TO-DAY NIL_x000d__x000a_Y-DAY 7_x000d__x000a_LOWEST AVAIL U9_x000d__x000a_CAPACITY 168_x000d__x000a_CLASSES U21 &amp; O70 &amp; I6" sqref="A2 B2 C2 D2 E2 F2 G2 H2" xr:uid="{00000000-0002-0000-2400-000000000000}">
      <formula1>TRUE</formula1>
    </dataValidation>
    <dataValidation type="custom" allowBlank="1" showInputMessage="1" promptTitle="LOAD FACTOR ANALYSIS" prompt="SM-466_x000d__x000a_LF 40.5%_x000d__x000a_SOLD 68_x000d__x000a_LST-SOLD 16NOV_x000d__x000a_WEEKLY 20_x000d__x000a_TO-DAY NIL_x000d__x000a_Y-DAY 6_x000d__x000a_LOWEST AVAIL U9_x000d__x000a_CAPACITY 168_x000d__x000a_CLASSES G1 &amp; S7 &amp; W5 &amp; +5 more" sqref="A15 B15 C15 D15 E15 F15 G15 H15" xr:uid="{00000000-0002-0000-2400-000001000000}">
      <formula1>TRUE</formula1>
    </dataValidation>
    <dataValidation type="custom" allowBlank="1" showInputMessage="1" promptTitle="LOAD FACTOR ANALYSIS" prompt="SM-470_x000d__x000a_LF -_x000d__x000a_SOLD -_x000d__x000a_LST-SOLD -_x000d__x000a_WEEKLY -_x000d__x000a_TO-DAY -_x000d__x000a_Y-DAY -_x000d__x000a_LOWEST AVAIL -_x000d__x000a_CAPACITY -_x000d__x000a_CLASSES -" sqref="A45 A127 B45 B127 C45 C127 D45 D127 E45 E127 F45 F127 G45 G127 H45 H127" xr:uid="{00000000-0002-0000-2400-000002000000}">
      <formula1>TRUE</formula1>
    </dataValidation>
    <dataValidation type="custom" allowBlank="1" showInputMessage="1" promptTitle="LOAD FACTOR ANALYSIS" prompt="SM-462_x000d__x000a_LF -_x000d__x000a_SOLD -_x000d__x000a_LST-SOLD -_x000d__x000a_WEEKLY -_x000d__x000a_TO-DAY -_x000d__x000a_Y-DAY -_x000d__x000a_LOWEST AVAIL -_x000d__x000a_CAPACITY -_x000d__x000a_CLASSES -" sqref="A46 B46 C46 D46 E46 F46 G46 H46" xr:uid="{00000000-0002-0000-2400-000003000000}">
      <formula1>TRUE</formula1>
    </dataValidation>
    <dataValidation type="custom" allowBlank="1" showInputMessage="1" promptTitle="LOAD FACTOR ANALYSIS" prompt="SM-464_x000d__x000a_LF 32.1%_x000d__x000a_SOLD 54_x000d__x000a_LST-SOLD 16NOV_x000d__x000a_WEEKLY 23_x000d__x000a_TO-DAY NIL_x000d__x000a_Y-DAY 2_x000d__x000a_LOWEST AVAIL O9_x000d__x000a_CAPACITY 168_x000d__x000a_CLASSES S1 &amp; W4 &amp; U2 &amp; +2 more" sqref="A61 B61 C61 D61 E61 F61 G61 H61" xr:uid="{00000000-0002-0000-2400-000004000000}">
      <formula1>TRUE</formula1>
    </dataValidation>
    <dataValidation type="custom" allowBlank="1" showInputMessage="1" promptTitle="LOAD FACTOR ANALYSIS" prompt="SM-464_x000d__x000a_LF 34.5%_x000d__x000a_SOLD 58_x000d__x000a_LST-SOLD 16NOV_x000d__x000a_WEEKLY 22_x000d__x000a_TO-DAY NIL_x000d__x000a_Y-DAY 1_x000d__x000a_LOWEST AVAIL U9_x000d__x000a_CAPACITY 168_x000d__x000a_CLASSES S4 &amp; W2 &amp; U7 &amp; +2 more" sqref="A85 B85 C85 D85 E85 F85 G85 H85" xr:uid="{00000000-0002-0000-2400-000005000000}">
      <formula1>TRUE</formula1>
    </dataValidation>
    <dataValidation type="custom" allowBlank="1" showInputMessage="1" promptTitle="LOAD FACTOR ANALYSIS" prompt="SM-466_x000d__x000a_LF 36.9%_x000d__x000a_SOLD 62_x000d__x000a_LST-SOLD 16NOV_x000d__x000a_WEEKLY 27_x000d__x000a_TO-DAY NIL_x000d__x000a_Y-DAY 11_x000d__x000a_LOWEST AVAIL U9_x000d__x000a_CAPACITY 168_x000d__x000a_CLASSES S5 &amp; W4 &amp; T1 &amp; +3 more" sqref="A98 B98 C98 D98 E98 F98 G98 H98" xr:uid="{00000000-0002-0000-2400-000006000000}">
      <formula1>TRUE</formula1>
    </dataValidation>
    <dataValidation type="custom" allowBlank="1" showInputMessage="1" promptTitle="LOAD FACTOR ANALYSIS" prompt="SM-464_x000d__x000a_LF 42.9%_x000d__x000a_SOLD 72_x000d__x000a_LST-SOLD 16NOV_x000d__x000a_WEEKLY 30_x000d__x000a_TO-DAY NIL_x000d__x000a_Y-DAY 9_x000d__x000a_LOWEST AVAIL U6_x000d__x000a_CAPACITY 168_x000d__x000a_CLASSES S5 &amp; W3 &amp; U14 &amp; +2 more" sqref="A144 B144 C144 D144 E144 F144 G144 H144" xr:uid="{00000000-0002-0000-2400-000007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234"/>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5.28515625" bestFit="1" customWidth="1"/>
  </cols>
  <sheetData>
    <row r="1" spans="1:92" ht="28.9" customHeight="1">
      <c r="A1" s="296" t="s">
        <v>0</v>
      </c>
      <c r="B1" s="297"/>
      <c r="C1" s="297"/>
      <c r="D1" s="296" t="s">
        <v>1328</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45978.376513719493</v>
      </c>
      <c r="H2" s="285"/>
      <c r="I2" s="285"/>
      <c r="J2" s="285"/>
      <c r="K2" s="299">
        <v>45978.376513719872</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50" t="s">
        <v>428</v>
      </c>
      <c r="B6" s="50" t="s">
        <v>1329</v>
      </c>
      <c r="C6" s="51">
        <v>0.95833333333333337</v>
      </c>
      <c r="D6" s="50" t="s">
        <v>406</v>
      </c>
      <c r="E6" s="50" t="s">
        <v>53</v>
      </c>
      <c r="F6" s="50" t="s">
        <v>1330</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31" t="s">
        <v>50</v>
      </c>
      <c r="B7" s="31" t="s">
        <v>1331</v>
      </c>
      <c r="C7" s="32">
        <v>0.19791666666666671</v>
      </c>
      <c r="D7" s="31" t="s">
        <v>52</v>
      </c>
      <c r="E7" s="31" t="s">
        <v>93</v>
      </c>
      <c r="F7" s="31" t="s">
        <v>595</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38" t="s">
        <v>50</v>
      </c>
      <c r="B8" s="38" t="s">
        <v>1331</v>
      </c>
      <c r="C8" s="39">
        <v>0.19791666666666671</v>
      </c>
      <c r="D8" s="38" t="s">
        <v>55</v>
      </c>
      <c r="E8" s="38" t="s">
        <v>94</v>
      </c>
      <c r="F8" s="38" t="s">
        <v>1157</v>
      </c>
      <c r="G8" s="289"/>
      <c r="H8" s="33"/>
      <c r="I8" s="34"/>
      <c r="J8" s="34"/>
      <c r="K8" s="34"/>
      <c r="L8" s="34"/>
      <c r="M8" s="34"/>
      <c r="N8" s="34"/>
      <c r="O8" s="35"/>
      <c r="P8" s="34"/>
      <c r="Q8" s="36"/>
      <c r="R8" s="3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38" t="s">
        <v>50</v>
      </c>
      <c r="B9" s="38" t="s">
        <v>1331</v>
      </c>
      <c r="C9" s="39">
        <v>0.19791666666666671</v>
      </c>
      <c r="D9" s="38" t="s">
        <v>58</v>
      </c>
      <c r="E9" s="38" t="s">
        <v>94</v>
      </c>
      <c r="F9" s="38" t="s">
        <v>1158</v>
      </c>
      <c r="G9" s="289"/>
      <c r="H9" s="33"/>
      <c r="I9" s="34"/>
      <c r="J9" s="34"/>
      <c r="K9" s="34"/>
      <c r="L9" s="34"/>
      <c r="M9" s="34"/>
      <c r="N9" s="34"/>
      <c r="O9" s="35"/>
      <c r="P9" s="34"/>
      <c r="Q9" s="36"/>
      <c r="R9" s="3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50</v>
      </c>
      <c r="B10" s="40" t="s">
        <v>1332</v>
      </c>
      <c r="C10" s="41">
        <v>0.83333333333333337</v>
      </c>
      <c r="D10" s="40" t="s">
        <v>52</v>
      </c>
      <c r="E10" s="40" t="s">
        <v>133</v>
      </c>
      <c r="F10" s="40" t="s">
        <v>422</v>
      </c>
      <c r="G10" s="289"/>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38" t="s">
        <v>50</v>
      </c>
      <c r="B11" s="38" t="s">
        <v>1332</v>
      </c>
      <c r="C11" s="39">
        <v>0.83333333333333337</v>
      </c>
      <c r="D11" s="38" t="s">
        <v>55</v>
      </c>
      <c r="E11" s="38" t="s">
        <v>56</v>
      </c>
      <c r="F11" s="38" t="s">
        <v>1333</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38" t="s">
        <v>50</v>
      </c>
      <c r="B12" s="38" t="s">
        <v>1332</v>
      </c>
      <c r="C12" s="39">
        <v>0.83333333333333337</v>
      </c>
      <c r="D12" s="38" t="s">
        <v>58</v>
      </c>
      <c r="E12" s="38" t="s">
        <v>56</v>
      </c>
      <c r="F12" s="38" t="s">
        <v>47</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31" t="s">
        <v>40</v>
      </c>
      <c r="B13" s="31" t="s">
        <v>1334</v>
      </c>
      <c r="C13" s="32">
        <v>0.30555555555555552</v>
      </c>
      <c r="D13" s="31" t="s">
        <v>42</v>
      </c>
      <c r="E13" s="31" t="s">
        <v>63</v>
      </c>
      <c r="F13" s="31" t="s">
        <v>1141</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38" t="s">
        <v>40</v>
      </c>
      <c r="B14" s="38" t="s">
        <v>1334</v>
      </c>
      <c r="C14" s="39">
        <v>0.30555555555555552</v>
      </c>
      <c r="D14" s="38" t="s">
        <v>45</v>
      </c>
      <c r="E14" s="38" t="s">
        <v>66</v>
      </c>
      <c r="F14" s="38" t="s">
        <v>488</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38" t="s">
        <v>40</v>
      </c>
      <c r="B15" s="38" t="s">
        <v>1334</v>
      </c>
      <c r="C15" s="39">
        <v>0.30555555555555552</v>
      </c>
      <c r="D15" s="38" t="s">
        <v>48</v>
      </c>
      <c r="E15" s="38" t="s">
        <v>66</v>
      </c>
      <c r="F15" s="38" t="s">
        <v>44</v>
      </c>
      <c r="G15" s="289"/>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98" t="s">
        <v>25</v>
      </c>
      <c r="B16" s="98" t="s">
        <v>1335</v>
      </c>
      <c r="C16" s="99">
        <v>0.27083333333333331</v>
      </c>
      <c r="D16" s="98" t="s">
        <v>27</v>
      </c>
      <c r="E16" s="98" t="s">
        <v>93</v>
      </c>
      <c r="F16" s="98" t="s">
        <v>1336</v>
      </c>
      <c r="G16" s="289"/>
      <c r="H16" s="100" t="s">
        <v>1337</v>
      </c>
      <c r="I16" s="216">
        <v>0.61929999999999996</v>
      </c>
      <c r="J16" s="102">
        <v>109</v>
      </c>
      <c r="K16" s="103">
        <v>45977</v>
      </c>
      <c r="L16" s="102">
        <v>46</v>
      </c>
      <c r="M16" s="102">
        <v>0</v>
      </c>
      <c r="N16" s="102">
        <v>14</v>
      </c>
      <c r="O16" s="104" t="s">
        <v>791</v>
      </c>
      <c r="P16" s="105">
        <v>0.27083333333333331</v>
      </c>
      <c r="Q16" s="102">
        <v>176</v>
      </c>
      <c r="R16" s="106" t="s">
        <v>1338</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31" t="s">
        <v>77</v>
      </c>
      <c r="B17" s="31" t="s">
        <v>1339</v>
      </c>
      <c r="C17" s="32">
        <v>0.1701388888888889</v>
      </c>
      <c r="D17" s="31" t="s">
        <v>79</v>
      </c>
      <c r="E17" s="31" t="s">
        <v>80</v>
      </c>
      <c r="F17" s="31" t="s">
        <v>1340</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c r="A18" s="40" t="s">
        <v>77</v>
      </c>
      <c r="B18" s="40" t="s">
        <v>1341</v>
      </c>
      <c r="C18" s="41">
        <v>0.86458333333333337</v>
      </c>
      <c r="D18" s="40" t="s">
        <v>79</v>
      </c>
      <c r="E18" s="40" t="s">
        <v>119</v>
      </c>
      <c r="F18" s="40" t="s">
        <v>1342</v>
      </c>
      <c r="G18" s="289"/>
      <c r="H18" s="33"/>
      <c r="I18" s="34"/>
      <c r="J18" s="34"/>
      <c r="K18" s="34"/>
      <c r="L18" s="34"/>
      <c r="M18" s="34"/>
      <c r="N18" s="34"/>
      <c r="O18" s="35"/>
      <c r="P18" s="34"/>
      <c r="Q18" s="36"/>
      <c r="R18" s="3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40" t="s">
        <v>77</v>
      </c>
      <c r="B19" s="40" t="s">
        <v>1343</v>
      </c>
      <c r="C19" s="41">
        <v>0.52777777777777779</v>
      </c>
      <c r="D19" s="40" t="s">
        <v>79</v>
      </c>
      <c r="E19" s="40" t="s">
        <v>145</v>
      </c>
      <c r="F19" s="40" t="s">
        <v>1344</v>
      </c>
      <c r="G19" s="289"/>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84" t="s">
        <v>60</v>
      </c>
      <c r="B20" s="84" t="s">
        <v>1345</v>
      </c>
      <c r="C20" s="85">
        <v>0.30555555555555552</v>
      </c>
      <c r="D20" s="84" t="s">
        <v>65</v>
      </c>
      <c r="E20" s="84" t="s">
        <v>63</v>
      </c>
      <c r="F20" s="84" t="s">
        <v>1346</v>
      </c>
      <c r="G20" s="290"/>
      <c r="H20" s="308"/>
      <c r="I20" s="191"/>
      <c r="J20" s="191"/>
      <c r="K20" s="191"/>
      <c r="L20" s="191"/>
      <c r="M20" s="191"/>
      <c r="N20" s="191"/>
      <c r="O20" s="192"/>
      <c r="P20" s="191"/>
      <c r="Q20" s="193"/>
      <c r="R20" s="30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0"/>
      <c r="B21" s="311"/>
      <c r="C21" s="311"/>
      <c r="D21" s="311"/>
      <c r="E21" s="311"/>
      <c r="F21" s="311"/>
      <c r="G21" s="312"/>
      <c r="H21" s="313"/>
      <c r="I21" s="313"/>
      <c r="J21" s="313"/>
      <c r="K21" s="313"/>
      <c r="L21" s="313"/>
      <c r="M21" s="313"/>
      <c r="N21" s="313"/>
      <c r="O21" s="314"/>
      <c r="P21" s="313"/>
      <c r="Q21" s="312"/>
      <c r="R21" s="31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93" t="s">
        <v>5</v>
      </c>
      <c r="B22" s="294"/>
      <c r="C22" s="294"/>
      <c r="D22" s="294"/>
      <c r="E22" s="294"/>
      <c r="F22" s="294"/>
      <c r="G22" s="5">
        <v>45980</v>
      </c>
      <c r="H22" s="295" t="s">
        <v>6</v>
      </c>
      <c r="I22" s="292"/>
      <c r="J22" s="292"/>
      <c r="K22" s="292"/>
      <c r="L22" s="292"/>
      <c r="M22" s="292"/>
      <c r="N22" s="292"/>
      <c r="O22" s="292"/>
      <c r="P22" s="292"/>
      <c r="Q22" s="292"/>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44" t="s">
        <v>7</v>
      </c>
      <c r="B23" s="44" t="s">
        <v>8</v>
      </c>
      <c r="C23" s="45" t="s">
        <v>9</v>
      </c>
      <c r="D23" s="44" t="s">
        <v>10</v>
      </c>
      <c r="E23" s="44" t="s">
        <v>11</v>
      </c>
      <c r="F23" s="44" t="s">
        <v>12</v>
      </c>
      <c r="G23" s="46" t="s">
        <v>13</v>
      </c>
      <c r="H23" s="44" t="s">
        <v>14</v>
      </c>
      <c r="I23" s="47" t="s">
        <v>15</v>
      </c>
      <c r="J23" s="48" t="s">
        <v>16</v>
      </c>
      <c r="K23" s="49" t="s">
        <v>17</v>
      </c>
      <c r="L23" s="48" t="s">
        <v>18</v>
      </c>
      <c r="M23" s="48" t="s">
        <v>19</v>
      </c>
      <c r="N23" s="48" t="s">
        <v>20</v>
      </c>
      <c r="O23" s="44" t="s">
        <v>21</v>
      </c>
      <c r="P23" s="45" t="s">
        <v>22</v>
      </c>
      <c r="Q23" s="48" t="s">
        <v>23</v>
      </c>
      <c r="R23" s="44"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50" t="s">
        <v>404</v>
      </c>
      <c r="B24" s="50" t="s">
        <v>1347</v>
      </c>
      <c r="C24" s="51">
        <v>9.0277777777777776E-2</v>
      </c>
      <c r="D24" s="50" t="s">
        <v>406</v>
      </c>
      <c r="E24" s="50" t="s">
        <v>80</v>
      </c>
      <c r="F24" s="50" t="s">
        <v>1348</v>
      </c>
      <c r="G24" s="288"/>
      <c r="H24" s="33"/>
      <c r="I24" s="34"/>
      <c r="J24" s="34"/>
      <c r="K24" s="34"/>
      <c r="L24" s="34"/>
      <c r="M24" s="34"/>
      <c r="N24" s="34"/>
      <c r="O24" s="35"/>
      <c r="P24" s="34"/>
      <c r="Q24" s="36"/>
      <c r="R24" s="3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31" t="s">
        <v>428</v>
      </c>
      <c r="B25" s="31" t="s">
        <v>1349</v>
      </c>
      <c r="C25" s="32">
        <v>0.70486111111111116</v>
      </c>
      <c r="D25" s="31" t="s">
        <v>406</v>
      </c>
      <c r="E25" s="31" t="s">
        <v>63</v>
      </c>
      <c r="F25" s="31" t="s">
        <v>623</v>
      </c>
      <c r="G25" s="289"/>
      <c r="H25" s="33"/>
      <c r="I25" s="34"/>
      <c r="J25" s="34"/>
      <c r="K25" s="34"/>
      <c r="L25" s="34"/>
      <c r="M25" s="34"/>
      <c r="N25" s="34"/>
      <c r="O25" s="35"/>
      <c r="P25" s="34"/>
      <c r="Q25" s="36"/>
      <c r="R25" s="3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428</v>
      </c>
      <c r="B26" s="40" t="s">
        <v>1350</v>
      </c>
      <c r="C26" s="41">
        <v>0.89583333333333337</v>
      </c>
      <c r="D26" s="40" t="s">
        <v>406</v>
      </c>
      <c r="E26" s="40" t="s">
        <v>69</v>
      </c>
      <c r="F26" s="40" t="s">
        <v>623</v>
      </c>
      <c r="G26" s="289"/>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31" t="s">
        <v>40</v>
      </c>
      <c r="B27" s="31" t="s">
        <v>1334</v>
      </c>
      <c r="C27" s="32">
        <v>0.30555555555555552</v>
      </c>
      <c r="D27" s="31" t="s">
        <v>42</v>
      </c>
      <c r="E27" s="31" t="s">
        <v>93</v>
      </c>
      <c r="F27" s="31" t="s">
        <v>488</v>
      </c>
      <c r="G27" s="289"/>
      <c r="H27" s="33"/>
      <c r="I27" s="34"/>
      <c r="J27" s="34"/>
      <c r="K27" s="34"/>
      <c r="L27" s="34"/>
      <c r="M27" s="34"/>
      <c r="N27" s="34"/>
      <c r="O27" s="35"/>
      <c r="P27" s="34"/>
      <c r="Q27" s="36"/>
      <c r="R27" s="3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38" t="s">
        <v>40</v>
      </c>
      <c r="B28" s="38" t="s">
        <v>1334</v>
      </c>
      <c r="C28" s="39">
        <v>0.30555555555555552</v>
      </c>
      <c r="D28" s="38" t="s">
        <v>45</v>
      </c>
      <c r="E28" s="38" t="s">
        <v>94</v>
      </c>
      <c r="F28" s="38" t="s">
        <v>44</v>
      </c>
      <c r="G28" s="289"/>
      <c r="H28" s="33"/>
      <c r="I28" s="34"/>
      <c r="J28" s="34"/>
      <c r="K28" s="34"/>
      <c r="L28" s="34"/>
      <c r="M28" s="34"/>
      <c r="N28" s="34"/>
      <c r="O28" s="35"/>
      <c r="P28" s="34"/>
      <c r="Q28" s="36"/>
      <c r="R28" s="3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38" t="s">
        <v>40</v>
      </c>
      <c r="B29" s="38" t="s">
        <v>1334</v>
      </c>
      <c r="C29" s="39">
        <v>0.30555555555555552</v>
      </c>
      <c r="D29" s="38" t="s">
        <v>48</v>
      </c>
      <c r="E29" s="38" t="s">
        <v>94</v>
      </c>
      <c r="F29" s="38" t="s">
        <v>1351</v>
      </c>
      <c r="G29" s="289"/>
      <c r="H29" s="33"/>
      <c r="I29" s="34"/>
      <c r="J29" s="34"/>
      <c r="K29" s="34"/>
      <c r="L29" s="34"/>
      <c r="M29" s="34"/>
      <c r="N29" s="34"/>
      <c r="O29" s="35"/>
      <c r="P29" s="34"/>
      <c r="Q29" s="36"/>
      <c r="R29" s="3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31" t="s">
        <v>50</v>
      </c>
      <c r="B30" s="31" t="s">
        <v>1332</v>
      </c>
      <c r="C30" s="32">
        <v>0.83333333333333337</v>
      </c>
      <c r="D30" s="31" t="s">
        <v>52</v>
      </c>
      <c r="E30" s="31" t="s">
        <v>87</v>
      </c>
      <c r="F30" s="31" t="s">
        <v>57</v>
      </c>
      <c r="G30" s="289"/>
      <c r="H30" s="33"/>
      <c r="I30" s="34"/>
      <c r="J30" s="34"/>
      <c r="K30" s="34"/>
      <c r="L30" s="34"/>
      <c r="M30" s="34"/>
      <c r="N30" s="34"/>
      <c r="O30" s="35"/>
      <c r="P30" s="34"/>
      <c r="Q30" s="36"/>
      <c r="R30" s="3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38" t="s">
        <v>50</v>
      </c>
      <c r="B31" s="38" t="s">
        <v>1332</v>
      </c>
      <c r="C31" s="39">
        <v>0.83333333333333337</v>
      </c>
      <c r="D31" s="38" t="s">
        <v>55</v>
      </c>
      <c r="E31" s="38" t="s">
        <v>89</v>
      </c>
      <c r="F31" s="38" t="s">
        <v>154</v>
      </c>
      <c r="G31" s="289"/>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38" t="s">
        <v>50</v>
      </c>
      <c r="B32" s="38" t="s">
        <v>1332</v>
      </c>
      <c r="C32" s="39">
        <v>0.83333333333333337</v>
      </c>
      <c r="D32" s="38" t="s">
        <v>58</v>
      </c>
      <c r="E32" s="38" t="s">
        <v>89</v>
      </c>
      <c r="F32" s="38" t="s">
        <v>626</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c r="A33" s="31" t="s">
        <v>77</v>
      </c>
      <c r="B33" s="31" t="s">
        <v>1339</v>
      </c>
      <c r="C33" s="32">
        <v>0.1701388888888889</v>
      </c>
      <c r="D33" s="31" t="s">
        <v>79</v>
      </c>
      <c r="E33" s="31" t="s">
        <v>80</v>
      </c>
      <c r="F33" s="31" t="s">
        <v>1352</v>
      </c>
      <c r="G33" s="289"/>
      <c r="H33" s="33"/>
      <c r="I33" s="34"/>
      <c r="J33" s="34"/>
      <c r="K33" s="34"/>
      <c r="L33" s="34"/>
      <c r="M33" s="34"/>
      <c r="N33" s="34"/>
      <c r="O33" s="35"/>
      <c r="P33" s="34"/>
      <c r="Q33" s="36"/>
      <c r="R33" s="3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c r="A34" s="40" t="s">
        <v>77</v>
      </c>
      <c r="B34" s="40" t="s">
        <v>1343</v>
      </c>
      <c r="C34" s="41">
        <v>0.52777777777777779</v>
      </c>
      <c r="D34" s="40" t="s">
        <v>79</v>
      </c>
      <c r="E34" s="40" t="s">
        <v>75</v>
      </c>
      <c r="F34" s="40" t="s">
        <v>1353</v>
      </c>
      <c r="G34" s="289"/>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c r="A35" s="84" t="s">
        <v>60</v>
      </c>
      <c r="B35" s="84" t="s">
        <v>1345</v>
      </c>
      <c r="C35" s="85">
        <v>0.30555555555555552</v>
      </c>
      <c r="D35" s="84" t="s">
        <v>65</v>
      </c>
      <c r="E35" s="84" t="s">
        <v>63</v>
      </c>
      <c r="F35" s="84" t="s">
        <v>1354</v>
      </c>
      <c r="G35" s="290"/>
      <c r="H35" s="308"/>
      <c r="I35" s="191"/>
      <c r="J35" s="191"/>
      <c r="K35" s="191"/>
      <c r="L35" s="191"/>
      <c r="M35" s="191"/>
      <c r="N35" s="191"/>
      <c r="O35" s="192"/>
      <c r="P35" s="191"/>
      <c r="Q35" s="193"/>
      <c r="R35" s="30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5" customHeight="1">
      <c r="A36" s="310"/>
      <c r="B36" s="311"/>
      <c r="C36" s="311"/>
      <c r="D36" s="311"/>
      <c r="E36" s="311"/>
      <c r="F36" s="311"/>
      <c r="G36" s="312"/>
      <c r="H36" s="313"/>
      <c r="I36" s="313"/>
      <c r="J36" s="313"/>
      <c r="K36" s="313"/>
      <c r="L36" s="313"/>
      <c r="M36" s="313"/>
      <c r="N36" s="313"/>
      <c r="O36" s="314"/>
      <c r="P36" s="313"/>
      <c r="Q36" s="312"/>
      <c r="R36" s="31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15" customHeight="1">
      <c r="A37" s="293" t="s">
        <v>5</v>
      </c>
      <c r="B37" s="294"/>
      <c r="C37" s="294"/>
      <c r="D37" s="294"/>
      <c r="E37" s="294"/>
      <c r="F37" s="294"/>
      <c r="G37" s="5">
        <v>45981</v>
      </c>
      <c r="H37" s="295" t="s">
        <v>6</v>
      </c>
      <c r="I37" s="292"/>
      <c r="J37" s="292"/>
      <c r="K37" s="292"/>
      <c r="L37" s="292"/>
      <c r="M37" s="292"/>
      <c r="N37" s="292"/>
      <c r="O37" s="292"/>
      <c r="P37" s="292"/>
      <c r="Q37" s="292"/>
      <c r="R37" s="292"/>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c r="A38" s="44" t="s">
        <v>7</v>
      </c>
      <c r="B38" s="44" t="s">
        <v>8</v>
      </c>
      <c r="C38" s="45" t="s">
        <v>9</v>
      </c>
      <c r="D38" s="44" t="s">
        <v>10</v>
      </c>
      <c r="E38" s="44" t="s">
        <v>11</v>
      </c>
      <c r="F38" s="44" t="s">
        <v>12</v>
      </c>
      <c r="G38" s="46" t="s">
        <v>13</v>
      </c>
      <c r="H38" s="44" t="s">
        <v>14</v>
      </c>
      <c r="I38" s="47" t="s">
        <v>15</v>
      </c>
      <c r="J38" s="48" t="s">
        <v>16</v>
      </c>
      <c r="K38" s="49" t="s">
        <v>17</v>
      </c>
      <c r="L38" s="48" t="s">
        <v>18</v>
      </c>
      <c r="M38" s="48" t="s">
        <v>19</v>
      </c>
      <c r="N38" s="48" t="s">
        <v>20</v>
      </c>
      <c r="O38" s="44" t="s">
        <v>21</v>
      </c>
      <c r="P38" s="45" t="s">
        <v>22</v>
      </c>
      <c r="Q38" s="48" t="s">
        <v>23</v>
      </c>
      <c r="R38" s="44"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50" t="s">
        <v>40</v>
      </c>
      <c r="B39" s="50" t="s">
        <v>1334</v>
      </c>
      <c r="C39" s="51">
        <v>0.30555555555555552</v>
      </c>
      <c r="D39" s="50" t="s">
        <v>42</v>
      </c>
      <c r="E39" s="50" t="s">
        <v>1355</v>
      </c>
      <c r="F39" s="50" t="s">
        <v>1178</v>
      </c>
      <c r="G39" s="288"/>
      <c r="H39" s="33"/>
      <c r="I39" s="34"/>
      <c r="J39" s="34"/>
      <c r="K39" s="34"/>
      <c r="L39" s="34"/>
      <c r="M39" s="34"/>
      <c r="N39" s="34"/>
      <c r="O39" s="35"/>
      <c r="P39" s="34"/>
      <c r="Q39" s="36"/>
      <c r="R39" s="3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38" t="s">
        <v>40</v>
      </c>
      <c r="B40" s="38" t="s">
        <v>1334</v>
      </c>
      <c r="C40" s="39">
        <v>0.30555555555555552</v>
      </c>
      <c r="D40" s="38" t="s">
        <v>45</v>
      </c>
      <c r="E40" s="38" t="s">
        <v>661</v>
      </c>
      <c r="F40" s="38" t="s">
        <v>108</v>
      </c>
      <c r="G40" s="289"/>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38" t="s">
        <v>40</v>
      </c>
      <c r="B41" s="38" t="s">
        <v>1334</v>
      </c>
      <c r="C41" s="39">
        <v>0.30555555555555552</v>
      </c>
      <c r="D41" s="38" t="s">
        <v>48</v>
      </c>
      <c r="E41" s="38" t="s">
        <v>661</v>
      </c>
      <c r="F41" s="38" t="s">
        <v>1351</v>
      </c>
      <c r="G41" s="289"/>
      <c r="H41" s="33"/>
      <c r="I41" s="34"/>
      <c r="J41" s="34"/>
      <c r="K41" s="34"/>
      <c r="L41" s="34"/>
      <c r="M41" s="34"/>
      <c r="N41" s="34"/>
      <c r="O41" s="35"/>
      <c r="P41" s="34"/>
      <c r="Q41" s="36"/>
      <c r="R41" s="3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31" t="s">
        <v>50</v>
      </c>
      <c r="B42" s="31" t="s">
        <v>1331</v>
      </c>
      <c r="C42" s="32">
        <v>0.19791666666666671</v>
      </c>
      <c r="D42" s="31" t="s">
        <v>52</v>
      </c>
      <c r="E42" s="31" t="s">
        <v>101</v>
      </c>
      <c r="F42" s="31" t="s">
        <v>479</v>
      </c>
      <c r="G42" s="289"/>
      <c r="H42" s="33"/>
      <c r="I42" s="34"/>
      <c r="J42" s="34"/>
      <c r="K42" s="34"/>
      <c r="L42" s="34"/>
      <c r="M42" s="34"/>
      <c r="N42" s="34"/>
      <c r="O42" s="35"/>
      <c r="P42" s="34"/>
      <c r="Q42" s="36"/>
      <c r="R42" s="3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38" t="s">
        <v>50</v>
      </c>
      <c r="B43" s="38" t="s">
        <v>1331</v>
      </c>
      <c r="C43" s="39">
        <v>0.19791666666666671</v>
      </c>
      <c r="D43" s="38" t="s">
        <v>55</v>
      </c>
      <c r="E43" s="38" t="s">
        <v>103</v>
      </c>
      <c r="F43" s="38" t="s">
        <v>1356</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38" t="s">
        <v>50</v>
      </c>
      <c r="B44" s="38" t="s">
        <v>1331</v>
      </c>
      <c r="C44" s="39">
        <v>0.19791666666666671</v>
      </c>
      <c r="D44" s="38" t="s">
        <v>58</v>
      </c>
      <c r="E44" s="38" t="s">
        <v>103</v>
      </c>
      <c r="F44" s="38" t="s">
        <v>498</v>
      </c>
      <c r="G44" s="289"/>
      <c r="H44" s="33"/>
      <c r="I44" s="34"/>
      <c r="J44" s="34"/>
      <c r="K44" s="34"/>
      <c r="L44" s="34"/>
      <c r="M44" s="34"/>
      <c r="N44" s="34"/>
      <c r="O44" s="35"/>
      <c r="P44" s="34"/>
      <c r="Q44" s="36"/>
      <c r="R44" s="3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50</v>
      </c>
      <c r="B45" s="40" t="s">
        <v>1332</v>
      </c>
      <c r="C45" s="41">
        <v>0.83333333333333337</v>
      </c>
      <c r="D45" s="40" t="s">
        <v>52</v>
      </c>
      <c r="E45" s="40" t="s">
        <v>95</v>
      </c>
      <c r="F45" s="40" t="s">
        <v>1357</v>
      </c>
      <c r="G45" s="289"/>
      <c r="H45" s="33"/>
      <c r="I45" s="34"/>
      <c r="J45" s="34"/>
      <c r="K45" s="34"/>
      <c r="L45" s="34"/>
      <c r="M45" s="34"/>
      <c r="N45" s="34"/>
      <c r="O45" s="35"/>
      <c r="P45" s="34"/>
      <c r="Q45" s="36"/>
      <c r="R45" s="3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38" t="s">
        <v>50</v>
      </c>
      <c r="B46" s="38" t="s">
        <v>1332</v>
      </c>
      <c r="C46" s="39">
        <v>0.83333333333333337</v>
      </c>
      <c r="D46" s="38" t="s">
        <v>55</v>
      </c>
      <c r="E46" s="38" t="s">
        <v>94</v>
      </c>
      <c r="F46" s="38" t="s">
        <v>1358</v>
      </c>
      <c r="G46" s="289"/>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38" t="s">
        <v>50</v>
      </c>
      <c r="B47" s="38" t="s">
        <v>1332</v>
      </c>
      <c r="C47" s="39">
        <v>0.83333333333333337</v>
      </c>
      <c r="D47" s="38" t="s">
        <v>58</v>
      </c>
      <c r="E47" s="38" t="s">
        <v>94</v>
      </c>
      <c r="F47" s="38" t="s">
        <v>1359</v>
      </c>
      <c r="G47" s="289"/>
      <c r="H47" s="33"/>
      <c r="I47" s="34"/>
      <c r="J47" s="34"/>
      <c r="K47" s="34"/>
      <c r="L47" s="34"/>
      <c r="M47" s="34"/>
      <c r="N47" s="34"/>
      <c r="O47" s="35"/>
      <c r="P47" s="34"/>
      <c r="Q47" s="36"/>
      <c r="R47" s="3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c r="A48" s="31" t="s">
        <v>428</v>
      </c>
      <c r="B48" s="31" t="s">
        <v>1329</v>
      </c>
      <c r="C48" s="32">
        <v>0.95833333333333337</v>
      </c>
      <c r="D48" s="31" t="s">
        <v>406</v>
      </c>
      <c r="E48" s="31" t="s">
        <v>53</v>
      </c>
      <c r="F48" s="31" t="s">
        <v>858</v>
      </c>
      <c r="G48" s="289"/>
      <c r="H48" s="33"/>
      <c r="I48" s="34"/>
      <c r="J48" s="34"/>
      <c r="K48" s="34"/>
      <c r="L48" s="34"/>
      <c r="M48" s="34"/>
      <c r="N48" s="34"/>
      <c r="O48" s="35"/>
      <c r="P48" s="34"/>
      <c r="Q48" s="36"/>
      <c r="R48" s="3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c r="A49" s="40" t="s">
        <v>428</v>
      </c>
      <c r="B49" s="40" t="s">
        <v>1360</v>
      </c>
      <c r="C49" s="41">
        <v>0.5625</v>
      </c>
      <c r="D49" s="40" t="s">
        <v>406</v>
      </c>
      <c r="E49" s="40" t="s">
        <v>393</v>
      </c>
      <c r="F49" s="40" t="s">
        <v>858</v>
      </c>
      <c r="G49" s="289"/>
      <c r="H49" s="33"/>
      <c r="I49" s="34"/>
      <c r="J49" s="34"/>
      <c r="K49" s="34"/>
      <c r="L49" s="34"/>
      <c r="M49" s="34"/>
      <c r="N49" s="34"/>
      <c r="O49" s="35"/>
      <c r="P49" s="34"/>
      <c r="Q49" s="36"/>
      <c r="R49" s="3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c r="A50" s="31" t="s">
        <v>404</v>
      </c>
      <c r="B50" s="31" t="s">
        <v>1361</v>
      </c>
      <c r="C50" s="32">
        <v>0.28472222222222221</v>
      </c>
      <c r="D50" s="31" t="s">
        <v>406</v>
      </c>
      <c r="E50" s="31" t="s">
        <v>80</v>
      </c>
      <c r="F50" s="31" t="s">
        <v>1362</v>
      </c>
      <c r="G50" s="289"/>
      <c r="H50" s="33"/>
      <c r="I50" s="34"/>
      <c r="J50" s="34"/>
      <c r="K50" s="34"/>
      <c r="L50" s="34"/>
      <c r="M50" s="34"/>
      <c r="N50" s="34"/>
      <c r="O50" s="35"/>
      <c r="P50" s="34"/>
      <c r="Q50" s="36"/>
      <c r="R50" s="3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c r="A51" s="40" t="s">
        <v>404</v>
      </c>
      <c r="B51" s="40" t="s">
        <v>1347</v>
      </c>
      <c r="C51" s="41">
        <v>0.88888888888888884</v>
      </c>
      <c r="D51" s="40" t="s">
        <v>406</v>
      </c>
      <c r="E51" s="40" t="s">
        <v>69</v>
      </c>
      <c r="F51" s="40" t="s">
        <v>1362</v>
      </c>
      <c r="G51" s="289"/>
      <c r="H51" s="33"/>
      <c r="I51" s="34"/>
      <c r="J51" s="34"/>
      <c r="K51" s="34"/>
      <c r="L51" s="34"/>
      <c r="M51" s="34"/>
      <c r="N51" s="34"/>
      <c r="O51" s="35"/>
      <c r="P51" s="34"/>
      <c r="Q51" s="36"/>
      <c r="R51" s="3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c r="A52" s="8" t="s">
        <v>25</v>
      </c>
      <c r="B52" s="8" t="s">
        <v>1335</v>
      </c>
      <c r="C52" s="9">
        <v>0.92361111111111116</v>
      </c>
      <c r="D52" s="8" t="s">
        <v>27</v>
      </c>
      <c r="E52" s="8" t="s">
        <v>93</v>
      </c>
      <c r="F52" s="8" t="s">
        <v>1363</v>
      </c>
      <c r="G52" s="289"/>
      <c r="H52" s="10" t="s">
        <v>1337</v>
      </c>
      <c r="I52" s="11">
        <v>0.5655</v>
      </c>
      <c r="J52" s="12">
        <v>95</v>
      </c>
      <c r="K52" s="13">
        <v>45977</v>
      </c>
      <c r="L52" s="12">
        <v>15</v>
      </c>
      <c r="M52" s="12">
        <v>0</v>
      </c>
      <c r="N52" s="12">
        <v>2</v>
      </c>
      <c r="O52" s="14" t="s">
        <v>244</v>
      </c>
      <c r="P52" s="15">
        <v>0.92361111111111116</v>
      </c>
      <c r="Q52" s="12">
        <v>168</v>
      </c>
      <c r="R52" s="16" t="s">
        <v>1364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c r="A53" s="31" t="s">
        <v>60</v>
      </c>
      <c r="B53" s="31" t="s">
        <v>1345</v>
      </c>
      <c r="C53" s="32">
        <v>0.30555555555555552</v>
      </c>
      <c r="D53" s="31" t="s">
        <v>65</v>
      </c>
      <c r="E53" s="31" t="s">
        <v>63</v>
      </c>
      <c r="F53" s="31" t="s">
        <v>1365</v>
      </c>
      <c r="G53" s="289"/>
      <c r="H53" s="33"/>
      <c r="I53" s="34"/>
      <c r="J53" s="34"/>
      <c r="K53" s="34"/>
      <c r="L53" s="34"/>
      <c r="M53" s="34"/>
      <c r="N53" s="34"/>
      <c r="O53" s="35"/>
      <c r="P53" s="34"/>
      <c r="Q53" s="36"/>
      <c r="R53" s="3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c r="A54" s="31" t="s">
        <v>77</v>
      </c>
      <c r="B54" s="31" t="s">
        <v>1343</v>
      </c>
      <c r="C54" s="32">
        <v>0.52777777777777779</v>
      </c>
      <c r="D54" s="31" t="s">
        <v>79</v>
      </c>
      <c r="E54" s="31" t="s">
        <v>80</v>
      </c>
      <c r="F54" s="31" t="s">
        <v>1353</v>
      </c>
      <c r="G54" s="289"/>
      <c r="H54" s="33"/>
      <c r="I54" s="34"/>
      <c r="J54" s="34"/>
      <c r="K54" s="34"/>
      <c r="L54" s="34"/>
      <c r="M54" s="34"/>
      <c r="N54" s="34"/>
      <c r="O54" s="35"/>
      <c r="P54" s="34"/>
      <c r="Q54" s="36"/>
      <c r="R54" s="3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c r="A55" s="40" t="s">
        <v>77</v>
      </c>
      <c r="B55" s="40" t="s">
        <v>1339</v>
      </c>
      <c r="C55" s="41">
        <v>0.1701388888888889</v>
      </c>
      <c r="D55" s="40" t="s">
        <v>79</v>
      </c>
      <c r="E55" s="40" t="s">
        <v>119</v>
      </c>
      <c r="F55" s="40" t="s">
        <v>1353</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c r="A56" s="42" t="s">
        <v>77</v>
      </c>
      <c r="B56" s="42" t="s">
        <v>1341</v>
      </c>
      <c r="C56" s="43">
        <v>0.86458333333333337</v>
      </c>
      <c r="D56" s="42" t="s">
        <v>79</v>
      </c>
      <c r="E56" s="42" t="s">
        <v>95</v>
      </c>
      <c r="F56" s="42" t="s">
        <v>1353</v>
      </c>
      <c r="G56" s="290"/>
      <c r="H56" s="308"/>
      <c r="I56" s="191"/>
      <c r="J56" s="191"/>
      <c r="K56" s="191"/>
      <c r="L56" s="191"/>
      <c r="M56" s="191"/>
      <c r="N56" s="191"/>
      <c r="O56" s="192"/>
      <c r="P56" s="191"/>
      <c r="Q56" s="193"/>
      <c r="R56" s="30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0"/>
      <c r="B57" s="311"/>
      <c r="C57" s="311"/>
      <c r="D57" s="311"/>
      <c r="E57" s="311"/>
      <c r="F57" s="311"/>
      <c r="G57" s="312"/>
      <c r="H57" s="313"/>
      <c r="I57" s="313"/>
      <c r="J57" s="313"/>
      <c r="K57" s="313"/>
      <c r="L57" s="313"/>
      <c r="M57" s="313"/>
      <c r="N57" s="313"/>
      <c r="O57" s="314"/>
      <c r="P57" s="313"/>
      <c r="Q57" s="312"/>
      <c r="R57" s="31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3" t="s">
        <v>5</v>
      </c>
      <c r="B58" s="294"/>
      <c r="C58" s="294"/>
      <c r="D58" s="294"/>
      <c r="E58" s="294"/>
      <c r="F58" s="294"/>
      <c r="G58" s="5">
        <v>45982</v>
      </c>
      <c r="H58" s="295" t="s">
        <v>6</v>
      </c>
      <c r="I58" s="292"/>
      <c r="J58" s="292"/>
      <c r="K58" s="292"/>
      <c r="L58" s="292"/>
      <c r="M58" s="292"/>
      <c r="N58" s="292"/>
      <c r="O58" s="292"/>
      <c r="P58" s="292"/>
      <c r="Q58" s="292"/>
      <c r="R58" s="292"/>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44" t="s">
        <v>7</v>
      </c>
      <c r="B59" s="44" t="s">
        <v>8</v>
      </c>
      <c r="C59" s="45" t="s">
        <v>9</v>
      </c>
      <c r="D59" s="44" t="s">
        <v>10</v>
      </c>
      <c r="E59" s="44" t="s">
        <v>11</v>
      </c>
      <c r="F59" s="44" t="s">
        <v>12</v>
      </c>
      <c r="G59" s="46" t="s">
        <v>13</v>
      </c>
      <c r="H59" s="44" t="s">
        <v>14</v>
      </c>
      <c r="I59" s="47" t="s">
        <v>15</v>
      </c>
      <c r="J59" s="48" t="s">
        <v>16</v>
      </c>
      <c r="K59" s="49" t="s">
        <v>17</v>
      </c>
      <c r="L59" s="48" t="s">
        <v>18</v>
      </c>
      <c r="M59" s="48" t="s">
        <v>19</v>
      </c>
      <c r="N59" s="48" t="s">
        <v>20</v>
      </c>
      <c r="O59" s="44" t="s">
        <v>21</v>
      </c>
      <c r="P59" s="45" t="s">
        <v>22</v>
      </c>
      <c r="Q59" s="48" t="s">
        <v>23</v>
      </c>
      <c r="R59" s="44"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c r="A60" s="50" t="s">
        <v>40</v>
      </c>
      <c r="B60" s="50" t="s">
        <v>1334</v>
      </c>
      <c r="C60" s="51">
        <v>0.30555555555555552</v>
      </c>
      <c r="D60" s="50" t="s">
        <v>42</v>
      </c>
      <c r="E60" s="50" t="s">
        <v>53</v>
      </c>
      <c r="F60" s="50" t="s">
        <v>49</v>
      </c>
      <c r="G60" s="288"/>
      <c r="H60" s="33"/>
      <c r="I60" s="34"/>
      <c r="J60" s="34"/>
      <c r="K60" s="34"/>
      <c r="L60" s="34"/>
      <c r="M60" s="34"/>
      <c r="N60" s="34"/>
      <c r="O60" s="35"/>
      <c r="P60" s="34"/>
      <c r="Q60" s="36"/>
      <c r="R60" s="3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c r="A61" s="38" t="s">
        <v>40</v>
      </c>
      <c r="B61" s="38" t="s">
        <v>1334</v>
      </c>
      <c r="C61" s="39">
        <v>0.30555555555555552</v>
      </c>
      <c r="D61" s="38" t="s">
        <v>45</v>
      </c>
      <c r="E61" s="38" t="s">
        <v>56</v>
      </c>
      <c r="F61" s="38" t="s">
        <v>1351</v>
      </c>
      <c r="G61" s="289"/>
      <c r="H61" s="33"/>
      <c r="I61" s="34"/>
      <c r="J61" s="34"/>
      <c r="K61" s="34"/>
      <c r="L61" s="34"/>
      <c r="M61" s="34"/>
      <c r="N61" s="34"/>
      <c r="O61" s="35"/>
      <c r="P61" s="34"/>
      <c r="Q61" s="36"/>
      <c r="R61" s="3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c r="A62" s="38" t="s">
        <v>40</v>
      </c>
      <c r="B62" s="38" t="s">
        <v>1334</v>
      </c>
      <c r="C62" s="39">
        <v>0.30555555555555552</v>
      </c>
      <c r="D62" s="38" t="s">
        <v>48</v>
      </c>
      <c r="E62" s="38" t="s">
        <v>56</v>
      </c>
      <c r="F62" s="38" t="s">
        <v>1366</v>
      </c>
      <c r="G62" s="289"/>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c r="A63" s="31" t="s">
        <v>404</v>
      </c>
      <c r="B63" s="31" t="s">
        <v>1367</v>
      </c>
      <c r="C63" s="32">
        <v>0.21527777777777779</v>
      </c>
      <c r="D63" s="31" t="s">
        <v>406</v>
      </c>
      <c r="E63" s="31" t="s">
        <v>80</v>
      </c>
      <c r="F63" s="31" t="s">
        <v>1368</v>
      </c>
      <c r="G63" s="289"/>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c r="A64" s="31" t="s">
        <v>50</v>
      </c>
      <c r="B64" s="31" t="s">
        <v>1332</v>
      </c>
      <c r="C64" s="32">
        <v>0.83333333333333337</v>
      </c>
      <c r="D64" s="31" t="s">
        <v>52</v>
      </c>
      <c r="E64" s="31" t="s">
        <v>101</v>
      </c>
      <c r="F64" s="31" t="s">
        <v>1357</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c r="A65" s="38" t="s">
        <v>50</v>
      </c>
      <c r="B65" s="38" t="s">
        <v>1332</v>
      </c>
      <c r="C65" s="39">
        <v>0.83333333333333337</v>
      </c>
      <c r="D65" s="38" t="s">
        <v>55</v>
      </c>
      <c r="E65" s="38" t="s">
        <v>103</v>
      </c>
      <c r="F65" s="38" t="s">
        <v>1358</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c r="A66" s="38" t="s">
        <v>50</v>
      </c>
      <c r="B66" s="38" t="s">
        <v>1332</v>
      </c>
      <c r="C66" s="39">
        <v>0.83333333333333337</v>
      </c>
      <c r="D66" s="38" t="s">
        <v>58</v>
      </c>
      <c r="E66" s="38" t="s">
        <v>103</v>
      </c>
      <c r="F66" s="38" t="s">
        <v>1359</v>
      </c>
      <c r="G66" s="289"/>
      <c r="H66" s="33"/>
      <c r="I66" s="34"/>
      <c r="J66" s="34"/>
      <c r="K66" s="34"/>
      <c r="L66" s="34"/>
      <c r="M66" s="34"/>
      <c r="N66" s="34"/>
      <c r="O66" s="35"/>
      <c r="P66" s="34"/>
      <c r="Q66" s="36"/>
      <c r="R66" s="3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98" t="s">
        <v>25</v>
      </c>
      <c r="B67" s="98" t="s">
        <v>1335</v>
      </c>
      <c r="C67" s="99">
        <v>0.57986111111111105</v>
      </c>
      <c r="D67" s="98" t="s">
        <v>27</v>
      </c>
      <c r="E67" s="98" t="s">
        <v>28</v>
      </c>
      <c r="F67" s="98" t="s">
        <v>1369</v>
      </c>
      <c r="G67" s="289"/>
      <c r="H67" s="100" t="s">
        <v>1337</v>
      </c>
      <c r="I67" s="216">
        <v>0.57740000000000002</v>
      </c>
      <c r="J67" s="102">
        <v>97</v>
      </c>
      <c r="K67" s="103">
        <v>45977</v>
      </c>
      <c r="L67" s="102">
        <v>13</v>
      </c>
      <c r="M67" s="102">
        <v>0</v>
      </c>
      <c r="N67" s="102">
        <v>2</v>
      </c>
      <c r="O67" s="104" t="s">
        <v>1370</v>
      </c>
      <c r="P67" s="105">
        <v>0.57986111111111105</v>
      </c>
      <c r="Q67" s="102">
        <v>168</v>
      </c>
      <c r="R67" s="106" t="s">
        <v>1371</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31" t="s">
        <v>77</v>
      </c>
      <c r="B68" s="31" t="s">
        <v>1343</v>
      </c>
      <c r="C68" s="32">
        <v>0.52777777777777779</v>
      </c>
      <c r="D68" s="31" t="s">
        <v>79</v>
      </c>
      <c r="E68" s="31" t="s">
        <v>93</v>
      </c>
      <c r="F68" s="31" t="s">
        <v>1353</v>
      </c>
      <c r="G68" s="289"/>
      <c r="H68" s="33"/>
      <c r="I68" s="34"/>
      <c r="J68" s="34"/>
      <c r="K68" s="34"/>
      <c r="L68" s="34"/>
      <c r="M68" s="34"/>
      <c r="N68" s="34"/>
      <c r="O68" s="35"/>
      <c r="P68" s="34"/>
      <c r="Q68" s="36"/>
      <c r="R68" s="3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40" t="s">
        <v>77</v>
      </c>
      <c r="B69" s="40" t="s">
        <v>1339</v>
      </c>
      <c r="C69" s="41">
        <v>0.1701388888888889</v>
      </c>
      <c r="D69" s="40" t="s">
        <v>79</v>
      </c>
      <c r="E69" s="40" t="s">
        <v>145</v>
      </c>
      <c r="F69" s="40" t="s">
        <v>1353</v>
      </c>
      <c r="G69" s="289"/>
      <c r="H69" s="33"/>
      <c r="I69" s="34"/>
      <c r="J69" s="34"/>
      <c r="K69" s="34"/>
      <c r="L69" s="34"/>
      <c r="M69" s="34"/>
      <c r="N69" s="34"/>
      <c r="O69" s="35"/>
      <c r="P69" s="34"/>
      <c r="Q69" s="36"/>
      <c r="R69" s="3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40" t="s">
        <v>77</v>
      </c>
      <c r="B70" s="40" t="s">
        <v>1341</v>
      </c>
      <c r="C70" s="41">
        <v>0.86458333333333337</v>
      </c>
      <c r="D70" s="40" t="s">
        <v>79</v>
      </c>
      <c r="E70" s="40" t="s">
        <v>152</v>
      </c>
      <c r="F70" s="40" t="s">
        <v>1353</v>
      </c>
      <c r="G70" s="289"/>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84" t="s">
        <v>60</v>
      </c>
      <c r="B71" s="84" t="s">
        <v>1345</v>
      </c>
      <c r="C71" s="85">
        <v>0.30555555555555552</v>
      </c>
      <c r="D71" s="84" t="s">
        <v>65</v>
      </c>
      <c r="E71" s="84" t="s">
        <v>63</v>
      </c>
      <c r="F71" s="84" t="s">
        <v>1372</v>
      </c>
      <c r="G71" s="290"/>
      <c r="H71" s="308"/>
      <c r="I71" s="191"/>
      <c r="J71" s="191"/>
      <c r="K71" s="191"/>
      <c r="L71" s="191"/>
      <c r="M71" s="191"/>
      <c r="N71" s="191"/>
      <c r="O71" s="192"/>
      <c r="P71" s="191"/>
      <c r="Q71" s="193"/>
      <c r="R71" s="30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5" customHeight="1">
      <c r="A72" s="310"/>
      <c r="B72" s="311"/>
      <c r="C72" s="311"/>
      <c r="D72" s="311"/>
      <c r="E72" s="311"/>
      <c r="F72" s="311"/>
      <c r="G72" s="312"/>
      <c r="H72" s="313"/>
      <c r="I72" s="313"/>
      <c r="J72" s="313"/>
      <c r="K72" s="313"/>
      <c r="L72" s="313"/>
      <c r="M72" s="313"/>
      <c r="N72" s="313"/>
      <c r="O72" s="314"/>
      <c r="P72" s="313"/>
      <c r="Q72" s="312"/>
      <c r="R72" s="31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15" customHeight="1">
      <c r="A73" s="293" t="s">
        <v>5</v>
      </c>
      <c r="B73" s="294"/>
      <c r="C73" s="294"/>
      <c r="D73" s="294"/>
      <c r="E73" s="294"/>
      <c r="F73" s="294"/>
      <c r="G73" s="5">
        <v>45983</v>
      </c>
      <c r="H73" s="295" t="s">
        <v>6</v>
      </c>
      <c r="I73" s="292"/>
      <c r="J73" s="292"/>
      <c r="K73" s="292"/>
      <c r="L73" s="292"/>
      <c r="M73" s="292"/>
      <c r="N73" s="292"/>
      <c r="O73" s="292"/>
      <c r="P73" s="292"/>
      <c r="Q73" s="292"/>
      <c r="R73" s="292"/>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c r="A74" s="44" t="s">
        <v>7</v>
      </c>
      <c r="B74" s="44" t="s">
        <v>8</v>
      </c>
      <c r="C74" s="45" t="s">
        <v>9</v>
      </c>
      <c r="D74" s="44" t="s">
        <v>10</v>
      </c>
      <c r="E74" s="44" t="s">
        <v>11</v>
      </c>
      <c r="F74" s="44" t="s">
        <v>12</v>
      </c>
      <c r="G74" s="46" t="s">
        <v>13</v>
      </c>
      <c r="H74" s="44" t="s">
        <v>14</v>
      </c>
      <c r="I74" s="47" t="s">
        <v>15</v>
      </c>
      <c r="J74" s="48" t="s">
        <v>16</v>
      </c>
      <c r="K74" s="49" t="s">
        <v>17</v>
      </c>
      <c r="L74" s="48" t="s">
        <v>18</v>
      </c>
      <c r="M74" s="48" t="s">
        <v>19</v>
      </c>
      <c r="N74" s="48" t="s">
        <v>20</v>
      </c>
      <c r="O74" s="44" t="s">
        <v>21</v>
      </c>
      <c r="P74" s="45" t="s">
        <v>22</v>
      </c>
      <c r="Q74" s="48" t="s">
        <v>23</v>
      </c>
      <c r="R74" s="44"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c r="A75" s="50" t="s">
        <v>399</v>
      </c>
      <c r="B75" s="50" t="s">
        <v>1373</v>
      </c>
      <c r="C75" s="51">
        <v>0.97222222222222221</v>
      </c>
      <c r="D75" s="50" t="s">
        <v>401</v>
      </c>
      <c r="E75" s="50" t="s">
        <v>118</v>
      </c>
      <c r="F75" s="50" t="s">
        <v>581</v>
      </c>
      <c r="G75" s="288"/>
      <c r="H75" s="33"/>
      <c r="I75" s="34"/>
      <c r="J75" s="34"/>
      <c r="K75" s="34"/>
      <c r="L75" s="34"/>
      <c r="M75" s="34"/>
      <c r="N75" s="34"/>
      <c r="O75" s="35"/>
      <c r="P75" s="34"/>
      <c r="Q75" s="36"/>
      <c r="R75" s="3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c r="A76" s="38" t="s">
        <v>399</v>
      </c>
      <c r="B76" s="38" t="s">
        <v>1373</v>
      </c>
      <c r="C76" s="39">
        <v>0.97222222222222221</v>
      </c>
      <c r="D76" s="38" t="s">
        <v>48</v>
      </c>
      <c r="E76" s="38" t="s">
        <v>111</v>
      </c>
      <c r="F76" s="38" t="s">
        <v>1374</v>
      </c>
      <c r="G76" s="289"/>
      <c r="H76" s="33"/>
      <c r="I76" s="34"/>
      <c r="J76" s="34"/>
      <c r="K76" s="34"/>
      <c r="L76" s="34"/>
      <c r="M76" s="34"/>
      <c r="N76" s="34"/>
      <c r="O76" s="35"/>
      <c r="P76" s="34"/>
      <c r="Q76" s="36"/>
      <c r="R76" s="3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c r="A77" s="31" t="s">
        <v>428</v>
      </c>
      <c r="B77" s="31" t="s">
        <v>1329</v>
      </c>
      <c r="C77" s="32">
        <v>0.89583333333333337</v>
      </c>
      <c r="D77" s="31" t="s">
        <v>406</v>
      </c>
      <c r="E77" s="31" t="s">
        <v>80</v>
      </c>
      <c r="F77" s="31" t="s">
        <v>618</v>
      </c>
      <c r="G77" s="289"/>
      <c r="H77" s="33"/>
      <c r="I77" s="34"/>
      <c r="J77" s="34"/>
      <c r="K77" s="34"/>
      <c r="L77" s="34"/>
      <c r="M77" s="34"/>
      <c r="N77" s="34"/>
      <c r="O77" s="35"/>
      <c r="P77" s="34"/>
      <c r="Q77" s="36"/>
      <c r="R77" s="3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c r="A78" s="40" t="s">
        <v>428</v>
      </c>
      <c r="B78" s="40" t="s">
        <v>1350</v>
      </c>
      <c r="C78" s="41">
        <v>6.9444444444444441E-3</v>
      </c>
      <c r="D78" s="40" t="s">
        <v>406</v>
      </c>
      <c r="E78" s="40" t="s">
        <v>69</v>
      </c>
      <c r="F78" s="40" t="s">
        <v>616</v>
      </c>
      <c r="G78" s="289"/>
      <c r="H78" s="33"/>
      <c r="I78" s="34"/>
      <c r="J78" s="34"/>
      <c r="K78" s="34"/>
      <c r="L78" s="34"/>
      <c r="M78" s="34"/>
      <c r="N78" s="34"/>
      <c r="O78" s="35"/>
      <c r="P78" s="34"/>
      <c r="Q78" s="36"/>
      <c r="R78" s="3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c r="A79" s="8" t="s">
        <v>25</v>
      </c>
      <c r="B79" s="8" t="s">
        <v>1335</v>
      </c>
      <c r="C79" s="9">
        <v>0.92361111111111116</v>
      </c>
      <c r="D79" s="8" t="s">
        <v>27</v>
      </c>
      <c r="E79" s="8" t="s">
        <v>87</v>
      </c>
      <c r="F79" s="8" t="s">
        <v>1375</v>
      </c>
      <c r="G79" s="289"/>
      <c r="H79" s="10" t="s">
        <v>1337</v>
      </c>
      <c r="I79" s="209">
        <v>0.48209999999999997</v>
      </c>
      <c r="J79" s="12">
        <v>81</v>
      </c>
      <c r="K79" s="13">
        <v>45977</v>
      </c>
      <c r="L79" s="12">
        <v>6</v>
      </c>
      <c r="M79" s="12">
        <v>0</v>
      </c>
      <c r="N79" s="12">
        <v>2</v>
      </c>
      <c r="O79" s="14" t="s">
        <v>348</v>
      </c>
      <c r="P79" s="15">
        <v>0.92361111111111116</v>
      </c>
      <c r="Q79" s="12">
        <v>168</v>
      </c>
      <c r="R79" s="16" t="s">
        <v>1376</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c r="A80" s="31" t="s">
        <v>50</v>
      </c>
      <c r="B80" s="31" t="s">
        <v>1331</v>
      </c>
      <c r="C80" s="32">
        <v>0.19791666666666671</v>
      </c>
      <c r="D80" s="31" t="s">
        <v>52</v>
      </c>
      <c r="E80" s="31" t="s">
        <v>311</v>
      </c>
      <c r="F80" s="31" t="s">
        <v>413</v>
      </c>
      <c r="G80" s="289"/>
      <c r="H80" s="33"/>
      <c r="I80" s="34"/>
      <c r="J80" s="34"/>
      <c r="K80" s="34"/>
      <c r="L80" s="34"/>
      <c r="M80" s="34"/>
      <c r="N80" s="34"/>
      <c r="O80" s="35"/>
      <c r="P80" s="34"/>
      <c r="Q80" s="36"/>
      <c r="R80" s="3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c r="A81" s="38" t="s">
        <v>50</v>
      </c>
      <c r="B81" s="38" t="s">
        <v>1331</v>
      </c>
      <c r="C81" s="39">
        <v>0.19791666666666671</v>
      </c>
      <c r="D81" s="38" t="s">
        <v>55</v>
      </c>
      <c r="E81" s="38" t="s">
        <v>153</v>
      </c>
      <c r="F81" s="38" t="s">
        <v>477</v>
      </c>
      <c r="G81" s="289"/>
      <c r="H81" s="33"/>
      <c r="I81" s="34"/>
      <c r="J81" s="34"/>
      <c r="K81" s="34"/>
      <c r="L81" s="34"/>
      <c r="M81" s="34"/>
      <c r="N81" s="34"/>
      <c r="O81" s="35"/>
      <c r="P81" s="34"/>
      <c r="Q81" s="36"/>
      <c r="R81" s="3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c r="A82" s="38" t="s">
        <v>50</v>
      </c>
      <c r="B82" s="38" t="s">
        <v>1331</v>
      </c>
      <c r="C82" s="39">
        <v>0.19791666666666671</v>
      </c>
      <c r="D82" s="38" t="s">
        <v>58</v>
      </c>
      <c r="E82" s="38" t="s">
        <v>153</v>
      </c>
      <c r="F82" s="38" t="s">
        <v>1159</v>
      </c>
      <c r="G82" s="289"/>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c r="A83" s="40" t="s">
        <v>50</v>
      </c>
      <c r="B83" s="40" t="s">
        <v>1332</v>
      </c>
      <c r="C83" s="41">
        <v>0.83333333333333337</v>
      </c>
      <c r="D83" s="40" t="s">
        <v>52</v>
      </c>
      <c r="E83" s="40" t="s">
        <v>110</v>
      </c>
      <c r="F83" s="40" t="s">
        <v>479</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c r="A84" s="38" t="s">
        <v>50</v>
      </c>
      <c r="B84" s="38" t="s">
        <v>1332</v>
      </c>
      <c r="C84" s="39">
        <v>0.83333333333333337</v>
      </c>
      <c r="D84" s="38" t="s">
        <v>106</v>
      </c>
      <c r="E84" s="38" t="s">
        <v>111</v>
      </c>
      <c r="F84" s="38" t="s">
        <v>479</v>
      </c>
      <c r="G84" s="289"/>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c r="A85" s="38" t="s">
        <v>50</v>
      </c>
      <c r="B85" s="38" t="s">
        <v>1332</v>
      </c>
      <c r="C85" s="39">
        <v>0.83333333333333337</v>
      </c>
      <c r="D85" s="38" t="s">
        <v>55</v>
      </c>
      <c r="E85" s="38" t="s">
        <v>111</v>
      </c>
      <c r="F85" s="38" t="s">
        <v>1356</v>
      </c>
      <c r="G85" s="289"/>
      <c r="H85" s="33"/>
      <c r="I85" s="34"/>
      <c r="J85" s="34"/>
      <c r="K85" s="34"/>
      <c r="L85" s="34"/>
      <c r="M85" s="34"/>
      <c r="N85" s="34"/>
      <c r="O85" s="35"/>
      <c r="P85" s="34"/>
      <c r="Q85" s="36"/>
      <c r="R85" s="3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c r="A86" s="38" t="s">
        <v>50</v>
      </c>
      <c r="B86" s="38" t="s">
        <v>1332</v>
      </c>
      <c r="C86" s="39">
        <v>0.83333333333333337</v>
      </c>
      <c r="D86" s="38" t="s">
        <v>58</v>
      </c>
      <c r="E86" s="38" t="s">
        <v>111</v>
      </c>
      <c r="F86" s="38" t="s">
        <v>498</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c r="A87" s="31" t="s">
        <v>404</v>
      </c>
      <c r="B87" s="31" t="s">
        <v>1347</v>
      </c>
      <c r="C87" s="32">
        <v>0.1736111111111111</v>
      </c>
      <c r="D87" s="31" t="s">
        <v>406</v>
      </c>
      <c r="E87" s="31" t="s">
        <v>101</v>
      </c>
      <c r="F87" s="31" t="s">
        <v>1377</v>
      </c>
      <c r="G87" s="289"/>
      <c r="H87" s="33"/>
      <c r="I87" s="34"/>
      <c r="J87" s="34"/>
      <c r="K87" s="34"/>
      <c r="L87" s="34"/>
      <c r="M87" s="34"/>
      <c r="N87" s="34"/>
      <c r="O87" s="35"/>
      <c r="P87" s="34"/>
      <c r="Q87" s="36"/>
      <c r="R87" s="3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c r="A88" s="31" t="s">
        <v>40</v>
      </c>
      <c r="B88" s="31" t="s">
        <v>1334</v>
      </c>
      <c r="C88" s="32">
        <v>0.30555555555555552</v>
      </c>
      <c r="D88" s="31" t="s">
        <v>42</v>
      </c>
      <c r="E88" s="31" t="s">
        <v>87</v>
      </c>
      <c r="F88" s="31" t="s">
        <v>102</v>
      </c>
      <c r="G88" s="289"/>
      <c r="H88" s="33"/>
      <c r="I88" s="34"/>
      <c r="J88" s="34"/>
      <c r="K88" s="34"/>
      <c r="L88" s="34"/>
      <c r="M88" s="34"/>
      <c r="N88" s="34"/>
      <c r="O88" s="35"/>
      <c r="P88" s="34"/>
      <c r="Q88" s="36"/>
      <c r="R88" s="3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c r="A89" s="38" t="s">
        <v>40</v>
      </c>
      <c r="B89" s="38" t="s">
        <v>1334</v>
      </c>
      <c r="C89" s="39">
        <v>0.30555555555555552</v>
      </c>
      <c r="D89" s="38" t="s">
        <v>45</v>
      </c>
      <c r="E89" s="38" t="s">
        <v>89</v>
      </c>
      <c r="F89" s="38" t="s">
        <v>104</v>
      </c>
      <c r="G89" s="289"/>
      <c r="H89" s="33"/>
      <c r="I89" s="34"/>
      <c r="J89" s="34"/>
      <c r="K89" s="34"/>
      <c r="L89" s="34"/>
      <c r="M89" s="34"/>
      <c r="N89" s="34"/>
      <c r="O89" s="35"/>
      <c r="P89" s="34"/>
      <c r="Q89" s="36"/>
      <c r="R89" s="3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c r="A90" s="38" t="s">
        <v>40</v>
      </c>
      <c r="B90" s="38" t="s">
        <v>1334</v>
      </c>
      <c r="C90" s="39">
        <v>0.30555555555555552</v>
      </c>
      <c r="D90" s="38" t="s">
        <v>48</v>
      </c>
      <c r="E90" s="38" t="s">
        <v>89</v>
      </c>
      <c r="F90" s="38" t="s">
        <v>1351</v>
      </c>
      <c r="G90" s="289"/>
      <c r="H90" s="33"/>
      <c r="I90" s="34"/>
      <c r="J90" s="34"/>
      <c r="K90" s="34"/>
      <c r="L90" s="34"/>
      <c r="M90" s="34"/>
      <c r="N90" s="34"/>
      <c r="O90" s="35"/>
      <c r="P90" s="34"/>
      <c r="Q90" s="36"/>
      <c r="R90" s="3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c r="A91" s="31" t="s">
        <v>77</v>
      </c>
      <c r="B91" s="31" t="s">
        <v>1339</v>
      </c>
      <c r="C91" s="32">
        <v>0.1701388888888889</v>
      </c>
      <c r="D91" s="31" t="s">
        <v>79</v>
      </c>
      <c r="E91" s="31" t="s">
        <v>80</v>
      </c>
      <c r="F91" s="31" t="s">
        <v>1342</v>
      </c>
      <c r="G91" s="289"/>
      <c r="H91" s="33"/>
      <c r="I91" s="34"/>
      <c r="J91" s="34"/>
      <c r="K91" s="34"/>
      <c r="L91" s="34"/>
      <c r="M91" s="34"/>
      <c r="N91" s="34"/>
      <c r="O91" s="35"/>
      <c r="P91" s="34"/>
      <c r="Q91" s="36"/>
      <c r="R91" s="3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c r="A92" s="40" t="s">
        <v>77</v>
      </c>
      <c r="B92" s="40" t="s">
        <v>1341</v>
      </c>
      <c r="C92" s="41">
        <v>0.86458333333333337</v>
      </c>
      <c r="D92" s="40" t="s">
        <v>79</v>
      </c>
      <c r="E92" s="40" t="s">
        <v>69</v>
      </c>
      <c r="F92" s="40" t="s">
        <v>1344</v>
      </c>
      <c r="G92" s="289"/>
      <c r="H92" s="33"/>
      <c r="I92" s="34"/>
      <c r="J92" s="34"/>
      <c r="K92" s="34"/>
      <c r="L92" s="34"/>
      <c r="M92" s="34"/>
      <c r="N92" s="34"/>
      <c r="O92" s="35"/>
      <c r="P92" s="34"/>
      <c r="Q92" s="36"/>
      <c r="R92" s="3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c r="A93" s="84" t="s">
        <v>60</v>
      </c>
      <c r="B93" s="84" t="s">
        <v>1345</v>
      </c>
      <c r="C93" s="85">
        <v>0.30555555555555552</v>
      </c>
      <c r="D93" s="84" t="s">
        <v>65</v>
      </c>
      <c r="E93" s="84" t="s">
        <v>63</v>
      </c>
      <c r="F93" s="84" t="s">
        <v>1365</v>
      </c>
      <c r="G93" s="290"/>
      <c r="H93" s="308"/>
      <c r="I93" s="191"/>
      <c r="J93" s="191"/>
      <c r="K93" s="191"/>
      <c r="L93" s="191"/>
      <c r="M93" s="191"/>
      <c r="N93" s="191"/>
      <c r="O93" s="192"/>
      <c r="P93" s="191"/>
      <c r="Q93" s="193"/>
      <c r="R93" s="30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5" customHeight="1">
      <c r="A94" s="310"/>
      <c r="B94" s="311"/>
      <c r="C94" s="311"/>
      <c r="D94" s="311"/>
      <c r="E94" s="311"/>
      <c r="F94" s="311"/>
      <c r="G94" s="312"/>
      <c r="H94" s="313"/>
      <c r="I94" s="313"/>
      <c r="J94" s="313"/>
      <c r="K94" s="313"/>
      <c r="L94" s="313"/>
      <c r="M94" s="313"/>
      <c r="N94" s="313"/>
      <c r="O94" s="314"/>
      <c r="P94" s="313"/>
      <c r="Q94" s="312"/>
      <c r="R94" s="31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15" customHeight="1">
      <c r="A95" s="293" t="s">
        <v>5</v>
      </c>
      <c r="B95" s="294"/>
      <c r="C95" s="294"/>
      <c r="D95" s="294"/>
      <c r="E95" s="294"/>
      <c r="F95" s="294"/>
      <c r="G95" s="5">
        <v>45984</v>
      </c>
      <c r="H95" s="295" t="s">
        <v>6</v>
      </c>
      <c r="I95" s="292"/>
      <c r="J95" s="292"/>
      <c r="K95" s="292"/>
      <c r="L95" s="292"/>
      <c r="M95" s="292"/>
      <c r="N95" s="292"/>
      <c r="O95" s="292"/>
      <c r="P95" s="292"/>
      <c r="Q95" s="292"/>
      <c r="R95" s="29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c r="A96" s="44" t="s">
        <v>7</v>
      </c>
      <c r="B96" s="44" t="s">
        <v>8</v>
      </c>
      <c r="C96" s="45" t="s">
        <v>9</v>
      </c>
      <c r="D96" s="44" t="s">
        <v>10</v>
      </c>
      <c r="E96" s="44" t="s">
        <v>11</v>
      </c>
      <c r="F96" s="44" t="s">
        <v>12</v>
      </c>
      <c r="G96" s="46" t="s">
        <v>13</v>
      </c>
      <c r="H96" s="44" t="s">
        <v>14</v>
      </c>
      <c r="I96" s="47" t="s">
        <v>15</v>
      </c>
      <c r="J96" s="48" t="s">
        <v>16</v>
      </c>
      <c r="K96" s="49" t="s">
        <v>17</v>
      </c>
      <c r="L96" s="48" t="s">
        <v>18</v>
      </c>
      <c r="M96" s="48" t="s">
        <v>19</v>
      </c>
      <c r="N96" s="48" t="s">
        <v>20</v>
      </c>
      <c r="O96" s="44" t="s">
        <v>21</v>
      </c>
      <c r="P96" s="45" t="s">
        <v>22</v>
      </c>
      <c r="Q96" s="48" t="s">
        <v>23</v>
      </c>
      <c r="R96" s="44"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c r="A97" s="50" t="s">
        <v>404</v>
      </c>
      <c r="B97" s="50" t="s">
        <v>1367</v>
      </c>
      <c r="C97" s="51">
        <v>0.21527777777777779</v>
      </c>
      <c r="D97" s="50" t="s">
        <v>406</v>
      </c>
      <c r="E97" s="50" t="s">
        <v>80</v>
      </c>
      <c r="F97" s="50" t="s">
        <v>363</v>
      </c>
      <c r="G97" s="288"/>
      <c r="H97" s="33"/>
      <c r="I97" s="34"/>
      <c r="J97" s="34"/>
      <c r="K97" s="34"/>
      <c r="L97" s="34"/>
      <c r="M97" s="34"/>
      <c r="N97" s="34"/>
      <c r="O97" s="35"/>
      <c r="P97" s="34"/>
      <c r="Q97" s="36"/>
      <c r="R97" s="3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c r="A98" s="31" t="s">
        <v>428</v>
      </c>
      <c r="B98" s="31" t="s">
        <v>1360</v>
      </c>
      <c r="C98" s="32">
        <v>0.95833333333333337</v>
      </c>
      <c r="D98" s="31" t="s">
        <v>27</v>
      </c>
      <c r="E98" s="31" t="s">
        <v>80</v>
      </c>
      <c r="F98" s="31" t="s">
        <v>1330</v>
      </c>
      <c r="G98" s="289"/>
      <c r="H98" s="33"/>
      <c r="I98" s="34"/>
      <c r="J98" s="34"/>
      <c r="K98" s="34"/>
      <c r="L98" s="34"/>
      <c r="M98" s="34"/>
      <c r="N98" s="34"/>
      <c r="O98" s="35"/>
      <c r="P98" s="34"/>
      <c r="Q98" s="36"/>
      <c r="R98" s="3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c r="A99" s="31" t="s">
        <v>50</v>
      </c>
      <c r="B99" s="31" t="s">
        <v>1332</v>
      </c>
      <c r="C99" s="32">
        <v>0.83333333333333337</v>
      </c>
      <c r="D99" s="31" t="s">
        <v>52</v>
      </c>
      <c r="E99" s="31" t="s">
        <v>87</v>
      </c>
      <c r="F99" s="31" t="s">
        <v>1157</v>
      </c>
      <c r="G99" s="289"/>
      <c r="H99" s="33"/>
      <c r="I99" s="34"/>
      <c r="J99" s="34"/>
      <c r="K99" s="34"/>
      <c r="L99" s="34"/>
      <c r="M99" s="34"/>
      <c r="N99" s="34"/>
      <c r="O99" s="35"/>
      <c r="P99" s="34"/>
      <c r="Q99" s="36"/>
      <c r="R99" s="3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c r="A100" s="38" t="s">
        <v>50</v>
      </c>
      <c r="B100" s="38" t="s">
        <v>1332</v>
      </c>
      <c r="C100" s="39">
        <v>0.83333333333333337</v>
      </c>
      <c r="D100" s="38" t="s">
        <v>55</v>
      </c>
      <c r="E100" s="38" t="s">
        <v>89</v>
      </c>
      <c r="F100" s="38" t="s">
        <v>413</v>
      </c>
      <c r="G100" s="289"/>
      <c r="H100" s="33"/>
      <c r="I100" s="34"/>
      <c r="J100" s="34"/>
      <c r="K100" s="34"/>
      <c r="L100" s="34"/>
      <c r="M100" s="34"/>
      <c r="N100" s="34"/>
      <c r="O100" s="35"/>
      <c r="P100" s="34"/>
      <c r="Q100" s="36"/>
      <c r="R100" s="3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c r="A101" s="38" t="s">
        <v>50</v>
      </c>
      <c r="B101" s="38" t="s">
        <v>1332</v>
      </c>
      <c r="C101" s="39">
        <v>0.83333333333333337</v>
      </c>
      <c r="D101" s="38" t="s">
        <v>58</v>
      </c>
      <c r="E101" s="38" t="s">
        <v>89</v>
      </c>
      <c r="F101" s="38" t="s">
        <v>1181</v>
      </c>
      <c r="G101" s="289"/>
      <c r="H101" s="33"/>
      <c r="I101" s="34"/>
      <c r="J101" s="34"/>
      <c r="K101" s="34"/>
      <c r="L101" s="34"/>
      <c r="M101" s="34"/>
      <c r="N101" s="34"/>
      <c r="O101" s="35"/>
      <c r="P101" s="34"/>
      <c r="Q101" s="36"/>
      <c r="R101" s="37"/>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c r="A102" s="31" t="s">
        <v>40</v>
      </c>
      <c r="B102" s="31" t="s">
        <v>1334</v>
      </c>
      <c r="C102" s="32">
        <v>0.30555555555555552</v>
      </c>
      <c r="D102" s="31" t="s">
        <v>42</v>
      </c>
      <c r="E102" s="31" t="s">
        <v>120</v>
      </c>
      <c r="F102" s="31" t="s">
        <v>125</v>
      </c>
      <c r="G102" s="289"/>
      <c r="H102" s="33"/>
      <c r="I102" s="34"/>
      <c r="J102" s="34"/>
      <c r="K102" s="34"/>
      <c r="L102" s="34"/>
      <c r="M102" s="34"/>
      <c r="N102" s="34"/>
      <c r="O102" s="35"/>
      <c r="P102" s="34"/>
      <c r="Q102" s="36"/>
      <c r="R102" s="3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c r="A103" s="38" t="s">
        <v>40</v>
      </c>
      <c r="B103" s="38" t="s">
        <v>1334</v>
      </c>
      <c r="C103" s="39">
        <v>0.30555555555555552</v>
      </c>
      <c r="D103" s="38" t="s">
        <v>45</v>
      </c>
      <c r="E103" s="38" t="s">
        <v>146</v>
      </c>
      <c r="F103" s="38" t="s">
        <v>126</v>
      </c>
      <c r="G103" s="289"/>
      <c r="H103" s="33"/>
      <c r="I103" s="34"/>
      <c r="J103" s="34"/>
      <c r="K103" s="34"/>
      <c r="L103" s="34"/>
      <c r="M103" s="34"/>
      <c r="N103" s="34"/>
      <c r="O103" s="35"/>
      <c r="P103" s="34"/>
      <c r="Q103" s="36"/>
      <c r="R103" s="3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c r="A104" s="38" t="s">
        <v>40</v>
      </c>
      <c r="B104" s="38" t="s">
        <v>1334</v>
      </c>
      <c r="C104" s="39">
        <v>0.30555555555555552</v>
      </c>
      <c r="D104" s="38" t="s">
        <v>48</v>
      </c>
      <c r="E104" s="38" t="s">
        <v>146</v>
      </c>
      <c r="F104" s="38" t="s">
        <v>1351</v>
      </c>
      <c r="G104" s="289"/>
      <c r="H104" s="33"/>
      <c r="I104" s="34"/>
      <c r="J104" s="34"/>
      <c r="K104" s="34"/>
      <c r="L104" s="34"/>
      <c r="M104" s="34"/>
      <c r="N104" s="34"/>
      <c r="O104" s="35"/>
      <c r="P104" s="34"/>
      <c r="Q104" s="36"/>
      <c r="R104" s="3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c r="A105" s="31" t="s">
        <v>77</v>
      </c>
      <c r="B105" s="31" t="s">
        <v>1343</v>
      </c>
      <c r="C105" s="32">
        <v>0.56944444444444442</v>
      </c>
      <c r="D105" s="31" t="s">
        <v>79</v>
      </c>
      <c r="E105" s="31" t="s">
        <v>80</v>
      </c>
      <c r="F105" s="31" t="s">
        <v>1378</v>
      </c>
      <c r="G105" s="289"/>
      <c r="H105" s="33"/>
      <c r="I105" s="34"/>
      <c r="J105" s="34"/>
      <c r="K105" s="34"/>
      <c r="L105" s="34"/>
      <c r="M105" s="34"/>
      <c r="N105" s="34"/>
      <c r="O105" s="35"/>
      <c r="P105" s="34"/>
      <c r="Q105" s="36"/>
      <c r="R105" s="37"/>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c r="A106" s="40" t="s">
        <v>77</v>
      </c>
      <c r="B106" s="40" t="s">
        <v>1339</v>
      </c>
      <c r="C106" s="41">
        <v>0.1701388888888889</v>
      </c>
      <c r="D106" s="40" t="s">
        <v>79</v>
      </c>
      <c r="E106" s="40" t="s">
        <v>69</v>
      </c>
      <c r="F106" s="40" t="s">
        <v>1378</v>
      </c>
      <c r="G106" s="289"/>
      <c r="H106" s="33"/>
      <c r="I106" s="34"/>
      <c r="J106" s="34"/>
      <c r="K106" s="34"/>
      <c r="L106" s="34"/>
      <c r="M106" s="34"/>
      <c r="N106" s="34"/>
      <c r="O106" s="35"/>
      <c r="P106" s="34"/>
      <c r="Q106" s="36"/>
      <c r="R106" s="3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c r="A107" s="40" t="s">
        <v>77</v>
      </c>
      <c r="B107" s="40" t="s">
        <v>1341</v>
      </c>
      <c r="C107" s="41">
        <v>0.86458333333333337</v>
      </c>
      <c r="D107" s="40" t="s">
        <v>79</v>
      </c>
      <c r="E107" s="40" t="s">
        <v>69</v>
      </c>
      <c r="F107" s="40" t="s">
        <v>1378</v>
      </c>
      <c r="G107" s="289"/>
      <c r="H107" s="33"/>
      <c r="I107" s="34"/>
      <c r="J107" s="34"/>
      <c r="K107" s="34"/>
      <c r="L107" s="34"/>
      <c r="M107" s="34"/>
      <c r="N107" s="34"/>
      <c r="O107" s="35"/>
      <c r="P107" s="34"/>
      <c r="Q107" s="36"/>
      <c r="R107" s="3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c r="A108" s="84" t="s">
        <v>60</v>
      </c>
      <c r="B108" s="84" t="s">
        <v>1345</v>
      </c>
      <c r="C108" s="85">
        <v>0.30555555555555552</v>
      </c>
      <c r="D108" s="84" t="s">
        <v>65</v>
      </c>
      <c r="E108" s="84" t="s">
        <v>63</v>
      </c>
      <c r="F108" s="84" t="s">
        <v>1354</v>
      </c>
      <c r="G108" s="290"/>
      <c r="H108" s="308"/>
      <c r="I108" s="191"/>
      <c r="J108" s="191"/>
      <c r="K108" s="191"/>
      <c r="L108" s="191"/>
      <c r="M108" s="191"/>
      <c r="N108" s="191"/>
      <c r="O108" s="192"/>
      <c r="P108" s="191"/>
      <c r="Q108" s="193"/>
      <c r="R108" s="30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5" customHeight="1">
      <c r="A109" s="310"/>
      <c r="B109" s="311"/>
      <c r="C109" s="311"/>
      <c r="D109" s="311"/>
      <c r="E109" s="311"/>
      <c r="F109" s="311"/>
      <c r="G109" s="312"/>
      <c r="H109" s="313"/>
      <c r="I109" s="313"/>
      <c r="J109" s="313"/>
      <c r="K109" s="313"/>
      <c r="L109" s="313"/>
      <c r="M109" s="313"/>
      <c r="N109" s="313"/>
      <c r="O109" s="314"/>
      <c r="P109" s="313"/>
      <c r="Q109" s="312"/>
      <c r="R109" s="31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15" customHeight="1">
      <c r="A110" s="293" t="s">
        <v>5</v>
      </c>
      <c r="B110" s="294"/>
      <c r="C110" s="294"/>
      <c r="D110" s="294"/>
      <c r="E110" s="294"/>
      <c r="F110" s="294"/>
      <c r="G110" s="5">
        <v>45985</v>
      </c>
      <c r="H110" s="295" t="s">
        <v>6</v>
      </c>
      <c r="I110" s="292"/>
      <c r="J110" s="292"/>
      <c r="K110" s="292"/>
      <c r="L110" s="292"/>
      <c r="M110" s="292"/>
      <c r="N110" s="292"/>
      <c r="O110" s="292"/>
      <c r="P110" s="292"/>
      <c r="Q110" s="292"/>
      <c r="R110" s="292"/>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c r="A111" s="44" t="s">
        <v>7</v>
      </c>
      <c r="B111" s="44" t="s">
        <v>8</v>
      </c>
      <c r="C111" s="45" t="s">
        <v>9</v>
      </c>
      <c r="D111" s="44" t="s">
        <v>10</v>
      </c>
      <c r="E111" s="44" t="s">
        <v>11</v>
      </c>
      <c r="F111" s="44" t="s">
        <v>12</v>
      </c>
      <c r="G111" s="46" t="s">
        <v>13</v>
      </c>
      <c r="H111" s="44" t="s">
        <v>14</v>
      </c>
      <c r="I111" s="47" t="s">
        <v>15</v>
      </c>
      <c r="J111" s="48" t="s">
        <v>16</v>
      </c>
      <c r="K111" s="49" t="s">
        <v>17</v>
      </c>
      <c r="L111" s="48" t="s">
        <v>18</v>
      </c>
      <c r="M111" s="48" t="s">
        <v>19</v>
      </c>
      <c r="N111" s="48" t="s">
        <v>20</v>
      </c>
      <c r="O111" s="44" t="s">
        <v>21</v>
      </c>
      <c r="P111" s="45" t="s">
        <v>22</v>
      </c>
      <c r="Q111" s="48" t="s">
        <v>23</v>
      </c>
      <c r="R111" s="44"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c r="A112" s="50" t="s">
        <v>77</v>
      </c>
      <c r="B112" s="50" t="s">
        <v>1341</v>
      </c>
      <c r="C112" s="51">
        <v>0.88194444444444453</v>
      </c>
      <c r="D112" s="50" t="s">
        <v>919</v>
      </c>
      <c r="E112" s="50" t="s">
        <v>63</v>
      </c>
      <c r="F112" s="50" t="s">
        <v>1379</v>
      </c>
      <c r="G112" s="288"/>
      <c r="H112" s="33"/>
      <c r="I112" s="34"/>
      <c r="J112" s="34"/>
      <c r="K112" s="34"/>
      <c r="L112" s="34"/>
      <c r="M112" s="34"/>
      <c r="N112" s="34"/>
      <c r="O112" s="35"/>
      <c r="P112" s="34"/>
      <c r="Q112" s="36"/>
      <c r="R112" s="3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c r="A113" s="40" t="s">
        <v>77</v>
      </c>
      <c r="B113" s="40" t="s">
        <v>1343</v>
      </c>
      <c r="C113" s="41">
        <v>0.51388888888888895</v>
      </c>
      <c r="D113" s="40" t="s">
        <v>79</v>
      </c>
      <c r="E113" s="40" t="s">
        <v>69</v>
      </c>
      <c r="F113" s="40" t="s">
        <v>942</v>
      </c>
      <c r="G113" s="289"/>
      <c r="H113" s="33"/>
      <c r="I113" s="34"/>
      <c r="J113" s="34"/>
      <c r="K113" s="34"/>
      <c r="L113" s="34"/>
      <c r="M113" s="34"/>
      <c r="N113" s="34"/>
      <c r="O113" s="35"/>
      <c r="P113" s="34"/>
      <c r="Q113" s="36"/>
      <c r="R113" s="3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c r="A114" s="40" t="s">
        <v>77</v>
      </c>
      <c r="B114" s="40" t="s">
        <v>1339</v>
      </c>
      <c r="C114" s="41">
        <v>0.1701388888888889</v>
      </c>
      <c r="D114" s="40" t="s">
        <v>79</v>
      </c>
      <c r="E114" s="40" t="s">
        <v>69</v>
      </c>
      <c r="F114" s="40" t="s">
        <v>1380</v>
      </c>
      <c r="G114" s="289"/>
      <c r="H114" s="33"/>
      <c r="I114" s="34"/>
      <c r="J114" s="34"/>
      <c r="K114" s="34"/>
      <c r="L114" s="34"/>
      <c r="M114" s="34"/>
      <c r="N114" s="34"/>
      <c r="O114" s="35"/>
      <c r="P114" s="34"/>
      <c r="Q114" s="36"/>
      <c r="R114" s="3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c r="A115" s="31" t="s">
        <v>40</v>
      </c>
      <c r="B115" s="31" t="s">
        <v>1334</v>
      </c>
      <c r="C115" s="32">
        <v>0.30555555555555552</v>
      </c>
      <c r="D115" s="31" t="s">
        <v>42</v>
      </c>
      <c r="E115" s="31" t="s">
        <v>1381</v>
      </c>
      <c r="F115" s="31" t="s">
        <v>907</v>
      </c>
      <c r="G115" s="289"/>
      <c r="H115" s="33"/>
      <c r="I115" s="34"/>
      <c r="J115" s="34"/>
      <c r="K115" s="34"/>
      <c r="L115" s="34"/>
      <c r="M115" s="34"/>
      <c r="N115" s="34"/>
      <c r="O115" s="35"/>
      <c r="P115" s="34"/>
      <c r="Q115" s="36"/>
      <c r="R115" s="3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c r="A116" s="38" t="s">
        <v>40</v>
      </c>
      <c r="B116" s="38" t="s">
        <v>1334</v>
      </c>
      <c r="C116" s="39">
        <v>0.30555555555555552</v>
      </c>
      <c r="D116" s="38" t="s">
        <v>45</v>
      </c>
      <c r="E116" s="38" t="s">
        <v>554</v>
      </c>
      <c r="F116" s="38" t="s">
        <v>1011</v>
      </c>
      <c r="G116" s="289"/>
      <c r="H116" s="33"/>
      <c r="I116" s="34"/>
      <c r="J116" s="34"/>
      <c r="K116" s="34"/>
      <c r="L116" s="34"/>
      <c r="M116" s="34"/>
      <c r="N116" s="34"/>
      <c r="O116" s="35"/>
      <c r="P116" s="34"/>
      <c r="Q116" s="36"/>
      <c r="R116" s="3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c r="A117" s="38" t="s">
        <v>40</v>
      </c>
      <c r="B117" s="38" t="s">
        <v>1334</v>
      </c>
      <c r="C117" s="39">
        <v>0.30555555555555552</v>
      </c>
      <c r="D117" s="38" t="s">
        <v>48</v>
      </c>
      <c r="E117" s="38" t="s">
        <v>554</v>
      </c>
      <c r="F117" s="38" t="s">
        <v>44</v>
      </c>
      <c r="G117" s="289"/>
      <c r="H117" s="33"/>
      <c r="I117" s="34"/>
      <c r="J117" s="34"/>
      <c r="K117" s="34"/>
      <c r="L117" s="34"/>
      <c r="M117" s="34"/>
      <c r="N117" s="34"/>
      <c r="O117" s="35"/>
      <c r="P117" s="34"/>
      <c r="Q117" s="36"/>
      <c r="R117" s="37"/>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c r="A118" s="31" t="s">
        <v>428</v>
      </c>
      <c r="B118" s="31" t="s">
        <v>1350</v>
      </c>
      <c r="C118" s="32">
        <v>0.95833333333333337</v>
      </c>
      <c r="D118" s="31" t="s">
        <v>27</v>
      </c>
      <c r="E118" s="31" t="s">
        <v>80</v>
      </c>
      <c r="F118" s="31" t="s">
        <v>1382</v>
      </c>
      <c r="G118" s="289"/>
      <c r="H118" s="33"/>
      <c r="I118" s="34"/>
      <c r="J118" s="34"/>
      <c r="K118" s="34"/>
      <c r="L118" s="34"/>
      <c r="M118" s="34"/>
      <c r="N118" s="34"/>
      <c r="O118" s="35"/>
      <c r="P118" s="34"/>
      <c r="Q118" s="36"/>
      <c r="R118" s="37"/>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c r="A119" s="31" t="s">
        <v>50</v>
      </c>
      <c r="B119" s="31" t="s">
        <v>1331</v>
      </c>
      <c r="C119" s="32">
        <v>0.19791666666666671</v>
      </c>
      <c r="D119" s="31" t="s">
        <v>52</v>
      </c>
      <c r="E119" s="31" t="s">
        <v>118</v>
      </c>
      <c r="F119" s="31" t="s">
        <v>1383</v>
      </c>
      <c r="G119" s="289"/>
      <c r="H119" s="33"/>
      <c r="I119" s="34"/>
      <c r="J119" s="34"/>
      <c r="K119" s="34"/>
      <c r="L119" s="34"/>
      <c r="M119" s="34"/>
      <c r="N119" s="34"/>
      <c r="O119" s="35"/>
      <c r="P119" s="34"/>
      <c r="Q119" s="36"/>
      <c r="R119" s="3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c r="A120" s="38" t="s">
        <v>50</v>
      </c>
      <c r="B120" s="38" t="s">
        <v>1331</v>
      </c>
      <c r="C120" s="39">
        <v>0.19791666666666671</v>
      </c>
      <c r="D120" s="38" t="s">
        <v>55</v>
      </c>
      <c r="E120" s="38" t="s">
        <v>111</v>
      </c>
      <c r="F120" s="38" t="s">
        <v>1095</v>
      </c>
      <c r="G120" s="289"/>
      <c r="H120" s="33"/>
      <c r="I120" s="34"/>
      <c r="J120" s="34"/>
      <c r="K120" s="34"/>
      <c r="L120" s="34"/>
      <c r="M120" s="34"/>
      <c r="N120" s="34"/>
      <c r="O120" s="35"/>
      <c r="P120" s="34"/>
      <c r="Q120" s="36"/>
      <c r="R120" s="3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c r="A121" s="38" t="s">
        <v>50</v>
      </c>
      <c r="B121" s="38" t="s">
        <v>1331</v>
      </c>
      <c r="C121" s="39">
        <v>0.19791666666666671</v>
      </c>
      <c r="D121" s="38" t="s">
        <v>58</v>
      </c>
      <c r="E121" s="38" t="s">
        <v>111</v>
      </c>
      <c r="F121" s="38" t="s">
        <v>430</v>
      </c>
      <c r="G121" s="289"/>
      <c r="H121" s="33"/>
      <c r="I121" s="34"/>
      <c r="J121" s="34"/>
      <c r="K121" s="34"/>
      <c r="L121" s="34"/>
      <c r="M121" s="34"/>
      <c r="N121" s="34"/>
      <c r="O121" s="35"/>
      <c r="P121" s="34"/>
      <c r="Q121" s="36"/>
      <c r="R121" s="3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c r="A122" s="40" t="s">
        <v>50</v>
      </c>
      <c r="B122" s="40" t="s">
        <v>1332</v>
      </c>
      <c r="C122" s="41">
        <v>0.83333333333333337</v>
      </c>
      <c r="D122" s="40" t="s">
        <v>52</v>
      </c>
      <c r="E122" s="40" t="s">
        <v>145</v>
      </c>
      <c r="F122" s="40" t="s">
        <v>1383</v>
      </c>
      <c r="G122" s="289"/>
      <c r="H122" s="33"/>
      <c r="I122" s="34"/>
      <c r="J122" s="34"/>
      <c r="K122" s="34"/>
      <c r="L122" s="34"/>
      <c r="M122" s="34"/>
      <c r="N122" s="34"/>
      <c r="O122" s="35"/>
      <c r="P122" s="34"/>
      <c r="Q122" s="36"/>
      <c r="R122" s="3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c r="A123" s="38" t="s">
        <v>50</v>
      </c>
      <c r="B123" s="38" t="s">
        <v>1332</v>
      </c>
      <c r="C123" s="39">
        <v>0.83333333333333337</v>
      </c>
      <c r="D123" s="38" t="s">
        <v>55</v>
      </c>
      <c r="E123" s="38" t="s">
        <v>146</v>
      </c>
      <c r="F123" s="38" t="s">
        <v>1095</v>
      </c>
      <c r="G123" s="289"/>
      <c r="H123" s="33"/>
      <c r="I123" s="34"/>
      <c r="J123" s="34"/>
      <c r="K123" s="34"/>
      <c r="L123" s="34"/>
      <c r="M123" s="34"/>
      <c r="N123" s="34"/>
      <c r="O123" s="35"/>
      <c r="P123" s="34"/>
      <c r="Q123" s="36"/>
      <c r="R123" s="3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c r="A124" s="38" t="s">
        <v>50</v>
      </c>
      <c r="B124" s="38" t="s">
        <v>1332</v>
      </c>
      <c r="C124" s="39">
        <v>0.83333333333333337</v>
      </c>
      <c r="D124" s="38" t="s">
        <v>58</v>
      </c>
      <c r="E124" s="38" t="s">
        <v>146</v>
      </c>
      <c r="F124" s="38" t="s">
        <v>430</v>
      </c>
      <c r="G124" s="289"/>
      <c r="H124" s="33"/>
      <c r="I124" s="34"/>
      <c r="J124" s="34"/>
      <c r="K124" s="34"/>
      <c r="L124" s="34"/>
      <c r="M124" s="34"/>
      <c r="N124" s="34"/>
      <c r="O124" s="35"/>
      <c r="P124" s="34"/>
      <c r="Q124" s="36"/>
      <c r="R124" s="3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c r="A125" s="84" t="s">
        <v>60</v>
      </c>
      <c r="B125" s="84" t="s">
        <v>1345</v>
      </c>
      <c r="C125" s="85">
        <v>0.30555555555555552</v>
      </c>
      <c r="D125" s="84" t="s">
        <v>65</v>
      </c>
      <c r="E125" s="84" t="s">
        <v>63</v>
      </c>
      <c r="F125" s="84" t="s">
        <v>1384</v>
      </c>
      <c r="G125" s="290"/>
      <c r="H125" s="308"/>
      <c r="I125" s="191"/>
      <c r="J125" s="191"/>
      <c r="K125" s="191"/>
      <c r="L125" s="191"/>
      <c r="M125" s="191"/>
      <c r="N125" s="191"/>
      <c r="O125" s="192"/>
      <c r="P125" s="191"/>
      <c r="Q125" s="193"/>
      <c r="R125" s="309"/>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5" customHeight="1">
      <c r="A126" s="310"/>
      <c r="B126" s="311"/>
      <c r="C126" s="311"/>
      <c r="D126" s="311"/>
      <c r="E126" s="311"/>
      <c r="F126" s="311"/>
      <c r="G126" s="312"/>
      <c r="H126" s="313"/>
      <c r="I126" s="313"/>
      <c r="J126" s="313"/>
      <c r="K126" s="313"/>
      <c r="L126" s="313"/>
      <c r="M126" s="313"/>
      <c r="N126" s="313"/>
      <c r="O126" s="314"/>
      <c r="P126" s="313"/>
      <c r="Q126" s="312"/>
      <c r="R126" s="31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15" customHeight="1">
      <c r="A127" s="293" t="s">
        <v>5</v>
      </c>
      <c r="B127" s="294"/>
      <c r="C127" s="294"/>
      <c r="D127" s="294"/>
      <c r="E127" s="294"/>
      <c r="F127" s="294"/>
      <c r="G127" s="5">
        <v>45986</v>
      </c>
      <c r="H127" s="295" t="s">
        <v>6</v>
      </c>
      <c r="I127" s="292"/>
      <c r="J127" s="292"/>
      <c r="K127" s="292"/>
      <c r="L127" s="292"/>
      <c r="M127" s="292"/>
      <c r="N127" s="292"/>
      <c r="O127" s="292"/>
      <c r="P127" s="292"/>
      <c r="Q127" s="292"/>
      <c r="R127" s="292"/>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c r="A128" s="44" t="s">
        <v>7</v>
      </c>
      <c r="B128" s="44" t="s">
        <v>8</v>
      </c>
      <c r="C128" s="45" t="s">
        <v>9</v>
      </c>
      <c r="D128" s="44" t="s">
        <v>10</v>
      </c>
      <c r="E128" s="44" t="s">
        <v>11</v>
      </c>
      <c r="F128" s="44" t="s">
        <v>12</v>
      </c>
      <c r="G128" s="46" t="s">
        <v>13</v>
      </c>
      <c r="H128" s="44" t="s">
        <v>14</v>
      </c>
      <c r="I128" s="47" t="s">
        <v>15</v>
      </c>
      <c r="J128" s="48" t="s">
        <v>16</v>
      </c>
      <c r="K128" s="49" t="s">
        <v>17</v>
      </c>
      <c r="L128" s="48" t="s">
        <v>18</v>
      </c>
      <c r="M128" s="48" t="s">
        <v>19</v>
      </c>
      <c r="N128" s="48" t="s">
        <v>20</v>
      </c>
      <c r="O128" s="44" t="s">
        <v>21</v>
      </c>
      <c r="P128" s="45" t="s">
        <v>22</v>
      </c>
      <c r="Q128" s="48" t="s">
        <v>23</v>
      </c>
      <c r="R128" s="44"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c r="A129" s="50" t="s">
        <v>40</v>
      </c>
      <c r="B129" s="50" t="s">
        <v>1334</v>
      </c>
      <c r="C129" s="51">
        <v>0.30555555555555552</v>
      </c>
      <c r="D129" s="50" t="s">
        <v>42</v>
      </c>
      <c r="E129" s="50" t="s">
        <v>43</v>
      </c>
      <c r="F129" s="50" t="s">
        <v>1189</v>
      </c>
      <c r="G129" s="288"/>
      <c r="H129" s="33"/>
      <c r="I129" s="34"/>
      <c r="J129" s="34"/>
      <c r="K129" s="34"/>
      <c r="L129" s="34"/>
      <c r="M129" s="34"/>
      <c r="N129" s="34"/>
      <c r="O129" s="35"/>
      <c r="P129" s="34"/>
      <c r="Q129" s="36"/>
      <c r="R129" s="3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c r="A130" s="38" t="s">
        <v>40</v>
      </c>
      <c r="B130" s="38" t="s">
        <v>1334</v>
      </c>
      <c r="C130" s="39">
        <v>0.30555555555555552</v>
      </c>
      <c r="D130" s="38" t="s">
        <v>45</v>
      </c>
      <c r="E130" s="38" t="s">
        <v>46</v>
      </c>
      <c r="F130" s="38" t="s">
        <v>1190</v>
      </c>
      <c r="G130" s="289"/>
      <c r="H130" s="33"/>
      <c r="I130" s="34"/>
      <c r="J130" s="34"/>
      <c r="K130" s="34"/>
      <c r="L130" s="34"/>
      <c r="M130" s="34"/>
      <c r="N130" s="34"/>
      <c r="O130" s="35"/>
      <c r="P130" s="34"/>
      <c r="Q130" s="36"/>
      <c r="R130" s="3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c r="A131" s="38" t="s">
        <v>40</v>
      </c>
      <c r="B131" s="38" t="s">
        <v>1334</v>
      </c>
      <c r="C131" s="39">
        <v>0.30555555555555552</v>
      </c>
      <c r="D131" s="38" t="s">
        <v>48</v>
      </c>
      <c r="E131" s="38" t="s">
        <v>46</v>
      </c>
      <c r="F131" s="38" t="s">
        <v>44</v>
      </c>
      <c r="G131" s="289"/>
      <c r="H131" s="33"/>
      <c r="I131" s="34"/>
      <c r="J131" s="34"/>
      <c r="K131" s="34"/>
      <c r="L131" s="34"/>
      <c r="M131" s="34"/>
      <c r="N131" s="34"/>
      <c r="O131" s="35"/>
      <c r="P131" s="34"/>
      <c r="Q131" s="36"/>
      <c r="R131" s="3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c r="A132" s="31" t="s">
        <v>50</v>
      </c>
      <c r="B132" s="31" t="s">
        <v>1331</v>
      </c>
      <c r="C132" s="32">
        <v>0.19791666666666671</v>
      </c>
      <c r="D132" s="31" t="s">
        <v>52</v>
      </c>
      <c r="E132" s="31" t="s">
        <v>87</v>
      </c>
      <c r="F132" s="31" t="s">
        <v>1385</v>
      </c>
      <c r="G132" s="289"/>
      <c r="H132" s="33"/>
      <c r="I132" s="34"/>
      <c r="J132" s="34"/>
      <c r="K132" s="34"/>
      <c r="L132" s="34"/>
      <c r="M132" s="34"/>
      <c r="N132" s="34"/>
      <c r="O132" s="35"/>
      <c r="P132" s="34"/>
      <c r="Q132" s="36"/>
      <c r="R132" s="3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c r="A133" s="38" t="s">
        <v>50</v>
      </c>
      <c r="B133" s="38" t="s">
        <v>1331</v>
      </c>
      <c r="C133" s="39">
        <v>0.19791666666666671</v>
      </c>
      <c r="D133" s="38" t="s">
        <v>55</v>
      </c>
      <c r="E133" s="38" t="s">
        <v>89</v>
      </c>
      <c r="F133" s="38" t="s">
        <v>1227</v>
      </c>
      <c r="G133" s="289"/>
      <c r="H133" s="33"/>
      <c r="I133" s="34"/>
      <c r="J133" s="34"/>
      <c r="K133" s="34"/>
      <c r="L133" s="34"/>
      <c r="M133" s="34"/>
      <c r="N133" s="34"/>
      <c r="O133" s="35"/>
      <c r="P133" s="34"/>
      <c r="Q133" s="36"/>
      <c r="R133" s="3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c r="A134" s="38" t="s">
        <v>50</v>
      </c>
      <c r="B134" s="38" t="s">
        <v>1331</v>
      </c>
      <c r="C134" s="39">
        <v>0.19791666666666671</v>
      </c>
      <c r="D134" s="38" t="s">
        <v>58</v>
      </c>
      <c r="E134" s="38" t="s">
        <v>89</v>
      </c>
      <c r="F134" s="38" t="s">
        <v>619</v>
      </c>
      <c r="G134" s="289"/>
      <c r="H134" s="33"/>
      <c r="I134" s="34"/>
      <c r="J134" s="34"/>
      <c r="K134" s="34"/>
      <c r="L134" s="34"/>
      <c r="M134" s="34"/>
      <c r="N134" s="34"/>
      <c r="O134" s="35"/>
      <c r="P134" s="34"/>
      <c r="Q134" s="36"/>
      <c r="R134" s="3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c r="A135" s="40" t="s">
        <v>50</v>
      </c>
      <c r="B135" s="40" t="s">
        <v>1332</v>
      </c>
      <c r="C135" s="41">
        <v>0.83333333333333337</v>
      </c>
      <c r="D135" s="40" t="s">
        <v>52</v>
      </c>
      <c r="E135" s="40" t="s">
        <v>83</v>
      </c>
      <c r="F135" s="40" t="s">
        <v>1382</v>
      </c>
      <c r="G135" s="289"/>
      <c r="H135" s="33"/>
      <c r="I135" s="34"/>
      <c r="J135" s="34"/>
      <c r="K135" s="34"/>
      <c r="L135" s="34"/>
      <c r="M135" s="34"/>
      <c r="N135" s="34"/>
      <c r="O135" s="35"/>
      <c r="P135" s="34"/>
      <c r="Q135" s="36"/>
      <c r="R135" s="3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c r="A136" s="38" t="s">
        <v>50</v>
      </c>
      <c r="B136" s="38" t="s">
        <v>1332</v>
      </c>
      <c r="C136" s="39">
        <v>0.83333333333333337</v>
      </c>
      <c r="D136" s="38" t="s">
        <v>55</v>
      </c>
      <c r="E136" s="38" t="s">
        <v>89</v>
      </c>
      <c r="F136" s="38" t="s">
        <v>1186</v>
      </c>
      <c r="G136" s="289"/>
      <c r="H136" s="33"/>
      <c r="I136" s="34"/>
      <c r="J136" s="34"/>
      <c r="K136" s="34"/>
      <c r="L136" s="34"/>
      <c r="M136" s="34"/>
      <c r="N136" s="34"/>
      <c r="O136" s="35"/>
      <c r="P136" s="34"/>
      <c r="Q136" s="36"/>
      <c r="R136" s="3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c r="A137" s="38" t="s">
        <v>50</v>
      </c>
      <c r="B137" s="38" t="s">
        <v>1332</v>
      </c>
      <c r="C137" s="39">
        <v>0.83333333333333337</v>
      </c>
      <c r="D137" s="38" t="s">
        <v>58</v>
      </c>
      <c r="E137" s="38" t="s">
        <v>89</v>
      </c>
      <c r="F137" s="38" t="s">
        <v>618</v>
      </c>
      <c r="G137" s="289"/>
      <c r="H137" s="33"/>
      <c r="I137" s="34"/>
      <c r="J137" s="34"/>
      <c r="K137" s="34"/>
      <c r="L137" s="34"/>
      <c r="M137" s="34"/>
      <c r="N137" s="34"/>
      <c r="O137" s="35"/>
      <c r="P137" s="34"/>
      <c r="Q137" s="36"/>
      <c r="R137" s="37"/>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c r="A138" s="31" t="s">
        <v>77</v>
      </c>
      <c r="B138" s="31" t="s">
        <v>1339</v>
      </c>
      <c r="C138" s="32">
        <v>0.1701388888888889</v>
      </c>
      <c r="D138" s="31" t="s">
        <v>919</v>
      </c>
      <c r="E138" s="31" t="s">
        <v>101</v>
      </c>
      <c r="F138" s="31" t="s">
        <v>1379</v>
      </c>
      <c r="G138" s="289"/>
      <c r="H138" s="33"/>
      <c r="I138" s="34"/>
      <c r="J138" s="34"/>
      <c r="K138" s="34"/>
      <c r="L138" s="34"/>
      <c r="M138" s="34"/>
      <c r="N138" s="34"/>
      <c r="O138" s="35"/>
      <c r="P138" s="34"/>
      <c r="Q138" s="36"/>
      <c r="R138" s="3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c r="A139" s="40" t="s">
        <v>77</v>
      </c>
      <c r="B139" s="40" t="s">
        <v>1341</v>
      </c>
      <c r="C139" s="41">
        <v>0.86458333333333337</v>
      </c>
      <c r="D139" s="40" t="s">
        <v>79</v>
      </c>
      <c r="E139" s="40" t="s">
        <v>69</v>
      </c>
      <c r="F139" s="40" t="s">
        <v>1386</v>
      </c>
      <c r="G139" s="289"/>
      <c r="H139" s="33"/>
      <c r="I139" s="34"/>
      <c r="J139" s="34"/>
      <c r="K139" s="34"/>
      <c r="L139" s="34"/>
      <c r="M139" s="34"/>
      <c r="N139" s="34"/>
      <c r="O139" s="35"/>
      <c r="P139" s="34"/>
      <c r="Q139" s="36"/>
      <c r="R139" s="3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c r="A140" s="40" t="s">
        <v>77</v>
      </c>
      <c r="B140" s="40" t="s">
        <v>1343</v>
      </c>
      <c r="C140" s="41">
        <v>0.52777777777777779</v>
      </c>
      <c r="D140" s="40" t="s">
        <v>79</v>
      </c>
      <c r="E140" s="40" t="s">
        <v>69</v>
      </c>
      <c r="F140" s="40" t="s">
        <v>637</v>
      </c>
      <c r="G140" s="289"/>
      <c r="H140" s="33"/>
      <c r="I140" s="34"/>
      <c r="J140" s="34"/>
      <c r="K140" s="34"/>
      <c r="L140" s="34"/>
      <c r="M140" s="34"/>
      <c r="N140" s="34"/>
      <c r="O140" s="35"/>
      <c r="P140" s="34"/>
      <c r="Q140" s="36"/>
      <c r="R140" s="3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c r="A141" s="107" t="s">
        <v>25</v>
      </c>
      <c r="B141" s="107" t="s">
        <v>1335</v>
      </c>
      <c r="C141" s="108">
        <v>0.27083333333333331</v>
      </c>
      <c r="D141" s="107" t="s">
        <v>27</v>
      </c>
      <c r="E141" s="107" t="s">
        <v>80</v>
      </c>
      <c r="F141" s="107" t="s">
        <v>366</v>
      </c>
      <c r="G141" s="289"/>
      <c r="H141" s="20" t="s">
        <v>1337</v>
      </c>
      <c r="I141" s="220">
        <v>0.25</v>
      </c>
      <c r="J141" s="22">
        <v>42</v>
      </c>
      <c r="K141" s="23">
        <v>45977</v>
      </c>
      <c r="L141" s="22">
        <v>11</v>
      </c>
      <c r="M141" s="22">
        <v>0</v>
      </c>
      <c r="N141" s="22">
        <v>3</v>
      </c>
      <c r="O141" s="24" t="s">
        <v>631</v>
      </c>
      <c r="P141" s="25">
        <v>0.27083333333333331</v>
      </c>
      <c r="Q141" s="22">
        <v>168</v>
      </c>
      <c r="R141" s="26" t="s">
        <v>1387</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c r="A142" s="31" t="s">
        <v>428</v>
      </c>
      <c r="B142" s="31" t="s">
        <v>1329</v>
      </c>
      <c r="C142" s="32">
        <v>0.95833333333333337</v>
      </c>
      <c r="D142" s="31" t="s">
        <v>27</v>
      </c>
      <c r="E142" s="31" t="s">
        <v>80</v>
      </c>
      <c r="F142" s="31" t="s">
        <v>1382</v>
      </c>
      <c r="G142" s="289"/>
      <c r="H142" s="33"/>
      <c r="I142" s="34"/>
      <c r="J142" s="34"/>
      <c r="K142" s="34"/>
      <c r="L142" s="34"/>
      <c r="M142" s="34"/>
      <c r="N142" s="34"/>
      <c r="O142" s="35"/>
      <c r="P142" s="34"/>
      <c r="Q142" s="36"/>
      <c r="R142" s="3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c r="A143" s="84" t="s">
        <v>60</v>
      </c>
      <c r="B143" s="84" t="s">
        <v>1345</v>
      </c>
      <c r="C143" s="85">
        <v>0.30555555555555552</v>
      </c>
      <c r="D143" s="84" t="s">
        <v>65</v>
      </c>
      <c r="E143" s="84" t="s">
        <v>63</v>
      </c>
      <c r="F143" s="84" t="s">
        <v>1388</v>
      </c>
      <c r="G143" s="290"/>
      <c r="H143" s="308"/>
      <c r="I143" s="191"/>
      <c r="J143" s="191"/>
      <c r="K143" s="191"/>
      <c r="L143" s="191"/>
      <c r="M143" s="191"/>
      <c r="N143" s="191"/>
      <c r="O143" s="192"/>
      <c r="P143" s="191"/>
      <c r="Q143" s="193"/>
      <c r="R143" s="309"/>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4.45" customHeight="1">
      <c r="A144" s="310"/>
      <c r="B144" s="311"/>
      <c r="C144" s="311"/>
      <c r="D144" s="311"/>
      <c r="E144" s="311"/>
      <c r="F144" s="311"/>
      <c r="G144" s="312"/>
      <c r="H144" s="313"/>
      <c r="I144" s="313"/>
      <c r="J144" s="313"/>
      <c r="K144" s="313"/>
      <c r="L144" s="313"/>
      <c r="M144" s="313"/>
      <c r="N144" s="313"/>
      <c r="O144" s="314"/>
      <c r="P144" s="313"/>
      <c r="Q144" s="312"/>
      <c r="R144" s="31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22.15" customHeight="1">
      <c r="A145" s="293" t="s">
        <v>5</v>
      </c>
      <c r="B145" s="294"/>
      <c r="C145" s="294"/>
      <c r="D145" s="294"/>
      <c r="E145" s="294"/>
      <c r="F145" s="294"/>
      <c r="G145" s="5">
        <v>45987</v>
      </c>
      <c r="H145" s="295" t="s">
        <v>6</v>
      </c>
      <c r="I145" s="292"/>
      <c r="J145" s="292"/>
      <c r="K145" s="292"/>
      <c r="L145" s="292"/>
      <c r="M145" s="292"/>
      <c r="N145" s="292"/>
      <c r="O145" s="292"/>
      <c r="P145" s="292"/>
      <c r="Q145" s="292"/>
      <c r="R145" s="292"/>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4" customHeight="1">
      <c r="A146" s="44" t="s">
        <v>7</v>
      </c>
      <c r="B146" s="44" t="s">
        <v>8</v>
      </c>
      <c r="C146" s="45" t="s">
        <v>9</v>
      </c>
      <c r="D146" s="44" t="s">
        <v>10</v>
      </c>
      <c r="E146" s="44" t="s">
        <v>11</v>
      </c>
      <c r="F146" s="44" t="s">
        <v>12</v>
      </c>
      <c r="G146" s="46" t="s">
        <v>13</v>
      </c>
      <c r="H146" s="44" t="s">
        <v>14</v>
      </c>
      <c r="I146" s="47" t="s">
        <v>15</v>
      </c>
      <c r="J146" s="48" t="s">
        <v>16</v>
      </c>
      <c r="K146" s="49" t="s">
        <v>17</v>
      </c>
      <c r="L146" s="48" t="s">
        <v>18</v>
      </c>
      <c r="M146" s="48" t="s">
        <v>19</v>
      </c>
      <c r="N146" s="48" t="s">
        <v>20</v>
      </c>
      <c r="O146" s="44" t="s">
        <v>21</v>
      </c>
      <c r="P146" s="45" t="s">
        <v>22</v>
      </c>
      <c r="Q146" s="48" t="s">
        <v>23</v>
      </c>
      <c r="R146" s="44" t="s">
        <v>24</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c r="A147" s="50" t="s">
        <v>404</v>
      </c>
      <c r="B147" s="50" t="s">
        <v>1347</v>
      </c>
      <c r="C147" s="51">
        <v>9.0277777777777776E-2</v>
      </c>
      <c r="D147" s="50" t="s">
        <v>406</v>
      </c>
      <c r="E147" s="50" t="s">
        <v>311</v>
      </c>
      <c r="F147" s="50" t="s">
        <v>1389</v>
      </c>
      <c r="G147" s="288"/>
      <c r="H147" s="33"/>
      <c r="I147" s="34"/>
      <c r="J147" s="34"/>
      <c r="K147" s="34"/>
      <c r="L147" s="34"/>
      <c r="M147" s="34"/>
      <c r="N147" s="34"/>
      <c r="O147" s="35"/>
      <c r="P147" s="34"/>
      <c r="Q147" s="36"/>
      <c r="R147" s="3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c r="A148" s="31" t="s">
        <v>40</v>
      </c>
      <c r="B148" s="31" t="s">
        <v>1334</v>
      </c>
      <c r="C148" s="32">
        <v>0.30555555555555552</v>
      </c>
      <c r="D148" s="31" t="s">
        <v>42</v>
      </c>
      <c r="E148" s="31" t="s">
        <v>118</v>
      </c>
      <c r="F148" s="31" t="s">
        <v>1390</v>
      </c>
      <c r="G148" s="289"/>
      <c r="H148" s="33"/>
      <c r="I148" s="34"/>
      <c r="J148" s="34"/>
      <c r="K148" s="34"/>
      <c r="L148" s="34"/>
      <c r="M148" s="34"/>
      <c r="N148" s="34"/>
      <c r="O148" s="35"/>
      <c r="P148" s="34"/>
      <c r="Q148" s="36"/>
      <c r="R148" s="3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c r="A149" s="38" t="s">
        <v>40</v>
      </c>
      <c r="B149" s="38" t="s">
        <v>1334</v>
      </c>
      <c r="C149" s="39">
        <v>0.30555555555555552</v>
      </c>
      <c r="D149" s="38" t="s">
        <v>45</v>
      </c>
      <c r="E149" s="38" t="s">
        <v>111</v>
      </c>
      <c r="F149" s="38" t="s">
        <v>617</v>
      </c>
      <c r="G149" s="289"/>
      <c r="H149" s="33"/>
      <c r="I149" s="34"/>
      <c r="J149" s="34"/>
      <c r="K149" s="34"/>
      <c r="L149" s="34"/>
      <c r="M149" s="34"/>
      <c r="N149" s="34"/>
      <c r="O149" s="35"/>
      <c r="P149" s="34"/>
      <c r="Q149" s="36"/>
      <c r="R149" s="37"/>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c r="A150" s="38" t="s">
        <v>40</v>
      </c>
      <c r="B150" s="38" t="s">
        <v>1334</v>
      </c>
      <c r="C150" s="39">
        <v>0.30555555555555552</v>
      </c>
      <c r="D150" s="38" t="s">
        <v>48</v>
      </c>
      <c r="E150" s="38" t="s">
        <v>111</v>
      </c>
      <c r="F150" s="38" t="s">
        <v>44</v>
      </c>
      <c r="G150" s="289"/>
      <c r="H150" s="33"/>
      <c r="I150" s="34"/>
      <c r="J150" s="34"/>
      <c r="K150" s="34"/>
      <c r="L150" s="34"/>
      <c r="M150" s="34"/>
      <c r="N150" s="34"/>
      <c r="O150" s="35"/>
      <c r="P150" s="34"/>
      <c r="Q150" s="36"/>
      <c r="R150" s="37"/>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c r="A151" s="31" t="s">
        <v>77</v>
      </c>
      <c r="B151" s="31" t="s">
        <v>1339</v>
      </c>
      <c r="C151" s="32">
        <v>0.1701388888888889</v>
      </c>
      <c r="D151" s="31" t="s">
        <v>919</v>
      </c>
      <c r="E151" s="31" t="s">
        <v>101</v>
      </c>
      <c r="F151" s="31" t="s">
        <v>1391</v>
      </c>
      <c r="G151" s="289"/>
      <c r="H151" s="33"/>
      <c r="I151" s="34"/>
      <c r="J151" s="34"/>
      <c r="K151" s="34"/>
      <c r="L151" s="34"/>
      <c r="M151" s="34"/>
      <c r="N151" s="34"/>
      <c r="O151" s="35"/>
      <c r="P151" s="34"/>
      <c r="Q151" s="36"/>
      <c r="R151" s="37"/>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c r="A152" s="40" t="s">
        <v>77</v>
      </c>
      <c r="B152" s="40" t="s">
        <v>1341</v>
      </c>
      <c r="C152" s="41">
        <v>0.86458333333333337</v>
      </c>
      <c r="D152" s="40" t="s">
        <v>79</v>
      </c>
      <c r="E152" s="40" t="s">
        <v>69</v>
      </c>
      <c r="F152" s="40" t="s">
        <v>637</v>
      </c>
      <c r="G152" s="289"/>
      <c r="H152" s="33"/>
      <c r="I152" s="34"/>
      <c r="J152" s="34"/>
      <c r="K152" s="34"/>
      <c r="L152" s="34"/>
      <c r="M152" s="34"/>
      <c r="N152" s="34"/>
      <c r="O152" s="35"/>
      <c r="P152" s="34"/>
      <c r="Q152" s="36"/>
      <c r="R152" s="37"/>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c r="A153" s="40" t="s">
        <v>77</v>
      </c>
      <c r="B153" s="40" t="s">
        <v>1343</v>
      </c>
      <c r="C153" s="41">
        <v>0.52777777777777779</v>
      </c>
      <c r="D153" s="40" t="s">
        <v>79</v>
      </c>
      <c r="E153" s="40" t="s">
        <v>69</v>
      </c>
      <c r="F153" s="40" t="s">
        <v>1378</v>
      </c>
      <c r="G153" s="289"/>
      <c r="H153" s="33"/>
      <c r="I153" s="34"/>
      <c r="J153" s="34"/>
      <c r="K153" s="34"/>
      <c r="L153" s="34"/>
      <c r="M153" s="34"/>
      <c r="N153" s="34"/>
      <c r="O153" s="35"/>
      <c r="P153" s="34"/>
      <c r="Q153" s="36"/>
      <c r="R153" s="37"/>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c r="A154" s="31" t="s">
        <v>428</v>
      </c>
      <c r="B154" s="31" t="s">
        <v>1350</v>
      </c>
      <c r="C154" s="32">
        <v>0.89583333333333337</v>
      </c>
      <c r="D154" s="31" t="s">
        <v>27</v>
      </c>
      <c r="E154" s="31" t="s">
        <v>80</v>
      </c>
      <c r="F154" s="31" t="s">
        <v>1382</v>
      </c>
      <c r="G154" s="289"/>
      <c r="H154" s="33"/>
      <c r="I154" s="34"/>
      <c r="J154" s="34"/>
      <c r="K154" s="34"/>
      <c r="L154" s="34"/>
      <c r="M154" s="34"/>
      <c r="N154" s="34"/>
      <c r="O154" s="35"/>
      <c r="P154" s="34"/>
      <c r="Q154" s="36"/>
      <c r="R154" s="3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c r="A155" s="31" t="s">
        <v>50</v>
      </c>
      <c r="B155" s="31" t="s">
        <v>1332</v>
      </c>
      <c r="C155" s="32">
        <v>0.83333333333333337</v>
      </c>
      <c r="D155" s="31" t="s">
        <v>52</v>
      </c>
      <c r="E155" s="31" t="s">
        <v>63</v>
      </c>
      <c r="F155" s="31" t="s">
        <v>1382</v>
      </c>
      <c r="G155" s="289"/>
      <c r="H155" s="33"/>
      <c r="I155" s="34"/>
      <c r="J155" s="34"/>
      <c r="K155" s="34"/>
      <c r="L155" s="34"/>
      <c r="M155" s="34"/>
      <c r="N155" s="34"/>
      <c r="O155" s="35"/>
      <c r="P155" s="34"/>
      <c r="Q155" s="36"/>
      <c r="R155" s="3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c r="A156" s="38" t="s">
        <v>50</v>
      </c>
      <c r="B156" s="38" t="s">
        <v>1332</v>
      </c>
      <c r="C156" s="39">
        <v>0.83333333333333337</v>
      </c>
      <c r="D156" s="38" t="s">
        <v>55</v>
      </c>
      <c r="E156" s="38" t="s">
        <v>66</v>
      </c>
      <c r="F156" s="38" t="s">
        <v>1186</v>
      </c>
      <c r="G156" s="289"/>
      <c r="H156" s="33"/>
      <c r="I156" s="34"/>
      <c r="J156" s="34"/>
      <c r="K156" s="34"/>
      <c r="L156" s="34"/>
      <c r="M156" s="34"/>
      <c r="N156" s="34"/>
      <c r="O156" s="35"/>
      <c r="P156" s="34"/>
      <c r="Q156" s="36"/>
      <c r="R156" s="3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c r="A157" s="38" t="s">
        <v>50</v>
      </c>
      <c r="B157" s="38" t="s">
        <v>1332</v>
      </c>
      <c r="C157" s="39">
        <v>0.83333333333333337</v>
      </c>
      <c r="D157" s="38" t="s">
        <v>58</v>
      </c>
      <c r="E157" s="38" t="s">
        <v>66</v>
      </c>
      <c r="F157" s="38" t="s">
        <v>618</v>
      </c>
      <c r="G157" s="289"/>
      <c r="H157" s="33"/>
      <c r="I157" s="34"/>
      <c r="J157" s="34"/>
      <c r="K157" s="34"/>
      <c r="L157" s="34"/>
      <c r="M157" s="34"/>
      <c r="N157" s="34"/>
      <c r="O157" s="35"/>
      <c r="P157" s="34"/>
      <c r="Q157" s="36"/>
      <c r="R157" s="3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c r="A158" s="84" t="s">
        <v>60</v>
      </c>
      <c r="B158" s="84" t="s">
        <v>1345</v>
      </c>
      <c r="C158" s="85">
        <v>0.30555555555555552</v>
      </c>
      <c r="D158" s="84" t="s">
        <v>65</v>
      </c>
      <c r="E158" s="84" t="s">
        <v>63</v>
      </c>
      <c r="F158" s="84" t="s">
        <v>1392</v>
      </c>
      <c r="G158" s="290"/>
      <c r="H158" s="308"/>
      <c r="I158" s="191"/>
      <c r="J158" s="191"/>
      <c r="K158" s="191"/>
      <c r="L158" s="191"/>
      <c r="M158" s="191"/>
      <c r="N158" s="191"/>
      <c r="O158" s="192"/>
      <c r="P158" s="191"/>
      <c r="Q158" s="193"/>
      <c r="R158" s="309"/>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4.45" customHeight="1">
      <c r="A159" s="310"/>
      <c r="B159" s="311"/>
      <c r="C159" s="311"/>
      <c r="D159" s="311"/>
      <c r="E159" s="311"/>
      <c r="F159" s="311"/>
      <c r="G159" s="312"/>
      <c r="H159" s="313"/>
      <c r="I159" s="313"/>
      <c r="J159" s="313"/>
      <c r="K159" s="313"/>
      <c r="L159" s="313"/>
      <c r="M159" s="313"/>
      <c r="N159" s="313"/>
      <c r="O159" s="314"/>
      <c r="P159" s="313"/>
      <c r="Q159" s="312"/>
      <c r="R159" s="31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2.15" customHeight="1">
      <c r="A160" s="293" t="s">
        <v>5</v>
      </c>
      <c r="B160" s="294"/>
      <c r="C160" s="294"/>
      <c r="D160" s="294"/>
      <c r="E160" s="294"/>
      <c r="F160" s="294"/>
      <c r="G160" s="5">
        <v>45988</v>
      </c>
      <c r="H160" s="295" t="s">
        <v>6</v>
      </c>
      <c r="I160" s="292"/>
      <c r="J160" s="292"/>
      <c r="K160" s="292"/>
      <c r="L160" s="292"/>
      <c r="M160" s="292"/>
      <c r="N160" s="292"/>
      <c r="O160" s="292"/>
      <c r="P160" s="292"/>
      <c r="Q160" s="292"/>
      <c r="R160" s="292"/>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4" customHeight="1">
      <c r="A161" s="44" t="s">
        <v>7</v>
      </c>
      <c r="B161" s="44" t="s">
        <v>8</v>
      </c>
      <c r="C161" s="45" t="s">
        <v>9</v>
      </c>
      <c r="D161" s="44" t="s">
        <v>10</v>
      </c>
      <c r="E161" s="44" t="s">
        <v>11</v>
      </c>
      <c r="F161" s="44" t="s">
        <v>12</v>
      </c>
      <c r="G161" s="46" t="s">
        <v>13</v>
      </c>
      <c r="H161" s="44" t="s">
        <v>14</v>
      </c>
      <c r="I161" s="47" t="s">
        <v>15</v>
      </c>
      <c r="J161" s="48" t="s">
        <v>16</v>
      </c>
      <c r="K161" s="49" t="s">
        <v>17</v>
      </c>
      <c r="L161" s="48" t="s">
        <v>18</v>
      </c>
      <c r="M161" s="48" t="s">
        <v>19</v>
      </c>
      <c r="N161" s="48" t="s">
        <v>20</v>
      </c>
      <c r="O161" s="44" t="s">
        <v>21</v>
      </c>
      <c r="P161" s="45" t="s">
        <v>22</v>
      </c>
      <c r="Q161" s="48" t="s">
        <v>23</v>
      </c>
      <c r="R161" s="44" t="s">
        <v>24</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c r="A162" s="50" t="s">
        <v>404</v>
      </c>
      <c r="B162" s="50" t="s">
        <v>1361</v>
      </c>
      <c r="C162" s="51">
        <v>0.28472222222222221</v>
      </c>
      <c r="D162" s="50" t="s">
        <v>406</v>
      </c>
      <c r="E162" s="50" t="s">
        <v>80</v>
      </c>
      <c r="F162" s="50" t="s">
        <v>1389</v>
      </c>
      <c r="G162" s="288"/>
      <c r="H162" s="33"/>
      <c r="I162" s="34"/>
      <c r="J162" s="34"/>
      <c r="K162" s="34"/>
      <c r="L162" s="34"/>
      <c r="M162" s="34"/>
      <c r="N162" s="34"/>
      <c r="O162" s="35"/>
      <c r="P162" s="34"/>
      <c r="Q162" s="36"/>
      <c r="R162" s="3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c r="A163" s="40" t="s">
        <v>404</v>
      </c>
      <c r="B163" s="40" t="s">
        <v>1347</v>
      </c>
      <c r="C163" s="41">
        <v>0.88888888888888884</v>
      </c>
      <c r="D163" s="40" t="s">
        <v>406</v>
      </c>
      <c r="E163" s="40" t="s">
        <v>69</v>
      </c>
      <c r="F163" s="40" t="s">
        <v>1389</v>
      </c>
      <c r="G163" s="289"/>
      <c r="H163" s="33"/>
      <c r="I163" s="34"/>
      <c r="J163" s="34"/>
      <c r="K163" s="34"/>
      <c r="L163" s="34"/>
      <c r="M163" s="34"/>
      <c r="N163" s="34"/>
      <c r="O163" s="35"/>
      <c r="P163" s="34"/>
      <c r="Q163" s="36"/>
      <c r="R163" s="3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c r="A164" s="31" t="s">
        <v>40</v>
      </c>
      <c r="B164" s="31" t="s">
        <v>1334</v>
      </c>
      <c r="C164" s="32">
        <v>0.30555555555555552</v>
      </c>
      <c r="D164" s="31" t="s">
        <v>42</v>
      </c>
      <c r="E164" s="31" t="s">
        <v>1381</v>
      </c>
      <c r="F164" s="31" t="s">
        <v>1390</v>
      </c>
      <c r="G164" s="289"/>
      <c r="H164" s="33"/>
      <c r="I164" s="34"/>
      <c r="J164" s="34"/>
      <c r="K164" s="34"/>
      <c r="L164" s="34"/>
      <c r="M164" s="34"/>
      <c r="N164" s="34"/>
      <c r="O164" s="35"/>
      <c r="P164" s="34"/>
      <c r="Q164" s="36"/>
      <c r="R164" s="3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c r="A165" s="38" t="s">
        <v>40</v>
      </c>
      <c r="B165" s="38" t="s">
        <v>1334</v>
      </c>
      <c r="C165" s="39">
        <v>0.30555555555555552</v>
      </c>
      <c r="D165" s="38" t="s">
        <v>45</v>
      </c>
      <c r="E165" s="38" t="s">
        <v>554</v>
      </c>
      <c r="F165" s="38" t="s">
        <v>617</v>
      </c>
      <c r="G165" s="289"/>
      <c r="H165" s="33"/>
      <c r="I165" s="34"/>
      <c r="J165" s="34"/>
      <c r="K165" s="34"/>
      <c r="L165" s="34"/>
      <c r="M165" s="34"/>
      <c r="N165" s="34"/>
      <c r="O165" s="35"/>
      <c r="P165" s="34"/>
      <c r="Q165" s="36"/>
      <c r="R165" s="37"/>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c r="A166" s="38" t="s">
        <v>40</v>
      </c>
      <c r="B166" s="38" t="s">
        <v>1334</v>
      </c>
      <c r="C166" s="39">
        <v>0.30555555555555552</v>
      </c>
      <c r="D166" s="38" t="s">
        <v>48</v>
      </c>
      <c r="E166" s="38" t="s">
        <v>554</v>
      </c>
      <c r="F166" s="38" t="s">
        <v>44</v>
      </c>
      <c r="G166" s="289"/>
      <c r="H166" s="33"/>
      <c r="I166" s="34"/>
      <c r="J166" s="34"/>
      <c r="K166" s="34"/>
      <c r="L166" s="34"/>
      <c r="M166" s="34"/>
      <c r="N166" s="34"/>
      <c r="O166" s="35"/>
      <c r="P166" s="34"/>
      <c r="Q166" s="36"/>
      <c r="R166" s="37"/>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c r="A167" s="31" t="s">
        <v>50</v>
      </c>
      <c r="B167" s="31" t="s">
        <v>1331</v>
      </c>
      <c r="C167" s="32">
        <v>0.19791666666666671</v>
      </c>
      <c r="D167" s="31" t="s">
        <v>52</v>
      </c>
      <c r="E167" s="31" t="s">
        <v>63</v>
      </c>
      <c r="F167" s="31" t="s">
        <v>1385</v>
      </c>
      <c r="G167" s="289"/>
      <c r="H167" s="33"/>
      <c r="I167" s="34"/>
      <c r="J167" s="34"/>
      <c r="K167" s="34"/>
      <c r="L167" s="34"/>
      <c r="M167" s="34"/>
      <c r="N167" s="34"/>
      <c r="O167" s="35"/>
      <c r="P167" s="34"/>
      <c r="Q167" s="36"/>
      <c r="R167" s="37"/>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c r="A168" s="38" t="s">
        <v>50</v>
      </c>
      <c r="B168" s="38" t="s">
        <v>1331</v>
      </c>
      <c r="C168" s="39">
        <v>0.19791666666666671</v>
      </c>
      <c r="D168" s="38" t="s">
        <v>55</v>
      </c>
      <c r="E168" s="38" t="s">
        <v>66</v>
      </c>
      <c r="F168" s="38" t="s">
        <v>1227</v>
      </c>
      <c r="G168" s="289"/>
      <c r="H168" s="33"/>
      <c r="I168" s="34"/>
      <c r="J168" s="34"/>
      <c r="K168" s="34"/>
      <c r="L168" s="34"/>
      <c r="M168" s="34"/>
      <c r="N168" s="34"/>
      <c r="O168" s="35"/>
      <c r="P168" s="34"/>
      <c r="Q168" s="36"/>
      <c r="R168" s="37"/>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c r="A169" s="38" t="s">
        <v>50</v>
      </c>
      <c r="B169" s="38" t="s">
        <v>1331</v>
      </c>
      <c r="C169" s="39">
        <v>0.19791666666666671</v>
      </c>
      <c r="D169" s="38" t="s">
        <v>58</v>
      </c>
      <c r="E169" s="38" t="s">
        <v>66</v>
      </c>
      <c r="F169" s="38" t="s">
        <v>619</v>
      </c>
      <c r="G169" s="289"/>
      <c r="H169" s="33"/>
      <c r="I169" s="34"/>
      <c r="J169" s="34"/>
      <c r="K169" s="34"/>
      <c r="L169" s="34"/>
      <c r="M169" s="34"/>
      <c r="N169" s="34"/>
      <c r="O169" s="35"/>
      <c r="P169" s="34"/>
      <c r="Q169" s="36"/>
      <c r="R169" s="3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c r="A170" s="40" t="s">
        <v>50</v>
      </c>
      <c r="B170" s="40" t="s">
        <v>1332</v>
      </c>
      <c r="C170" s="41">
        <v>0.83333333333333337</v>
      </c>
      <c r="D170" s="40" t="s">
        <v>52</v>
      </c>
      <c r="E170" s="40" t="s">
        <v>75</v>
      </c>
      <c r="F170" s="40" t="s">
        <v>1139</v>
      </c>
      <c r="G170" s="289"/>
      <c r="H170" s="33"/>
      <c r="I170" s="34"/>
      <c r="J170" s="34"/>
      <c r="K170" s="34"/>
      <c r="L170" s="34"/>
      <c r="M170" s="34"/>
      <c r="N170" s="34"/>
      <c r="O170" s="35"/>
      <c r="P170" s="34"/>
      <c r="Q170" s="36"/>
      <c r="R170" s="37"/>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c r="A171" s="38" t="s">
        <v>50</v>
      </c>
      <c r="B171" s="38" t="s">
        <v>1332</v>
      </c>
      <c r="C171" s="39">
        <v>0.83333333333333337</v>
      </c>
      <c r="D171" s="38" t="s">
        <v>55</v>
      </c>
      <c r="E171" s="38" t="s">
        <v>66</v>
      </c>
      <c r="F171" s="38" t="s">
        <v>411</v>
      </c>
      <c r="G171" s="289"/>
      <c r="H171" s="33"/>
      <c r="I171" s="34"/>
      <c r="J171" s="34"/>
      <c r="K171" s="34"/>
      <c r="L171" s="34"/>
      <c r="M171" s="34"/>
      <c r="N171" s="34"/>
      <c r="O171" s="35"/>
      <c r="P171" s="34"/>
      <c r="Q171" s="36"/>
      <c r="R171" s="37"/>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c r="A172" s="38" t="s">
        <v>50</v>
      </c>
      <c r="B172" s="38" t="s">
        <v>1332</v>
      </c>
      <c r="C172" s="39">
        <v>0.83333333333333337</v>
      </c>
      <c r="D172" s="38" t="s">
        <v>58</v>
      </c>
      <c r="E172" s="38" t="s">
        <v>66</v>
      </c>
      <c r="F172" s="38" t="s">
        <v>1157</v>
      </c>
      <c r="G172" s="289"/>
      <c r="H172" s="33"/>
      <c r="I172" s="34"/>
      <c r="J172" s="34"/>
      <c r="K172" s="34"/>
      <c r="L172" s="34"/>
      <c r="M172" s="34"/>
      <c r="N172" s="34"/>
      <c r="O172" s="35"/>
      <c r="P172" s="34"/>
      <c r="Q172" s="36"/>
      <c r="R172" s="3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c r="A173" s="31" t="s">
        <v>428</v>
      </c>
      <c r="B173" s="31" t="s">
        <v>1329</v>
      </c>
      <c r="C173" s="32">
        <v>0.95833333333333337</v>
      </c>
      <c r="D173" s="31" t="s">
        <v>27</v>
      </c>
      <c r="E173" s="31" t="s">
        <v>80</v>
      </c>
      <c r="F173" s="31" t="s">
        <v>1382</v>
      </c>
      <c r="G173" s="289"/>
      <c r="H173" s="33"/>
      <c r="I173" s="34"/>
      <c r="J173" s="34"/>
      <c r="K173" s="34"/>
      <c r="L173" s="34"/>
      <c r="M173" s="34"/>
      <c r="N173" s="34"/>
      <c r="O173" s="35"/>
      <c r="P173" s="34"/>
      <c r="Q173" s="36"/>
      <c r="R173" s="3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c r="A174" s="40" t="s">
        <v>428</v>
      </c>
      <c r="B174" s="40" t="s">
        <v>1360</v>
      </c>
      <c r="C174" s="41">
        <v>0.5625</v>
      </c>
      <c r="D174" s="40" t="s">
        <v>27</v>
      </c>
      <c r="E174" s="40" t="s">
        <v>69</v>
      </c>
      <c r="F174" s="40" t="s">
        <v>1382</v>
      </c>
      <c r="G174" s="289"/>
      <c r="H174" s="33"/>
      <c r="I174" s="34"/>
      <c r="J174" s="34"/>
      <c r="K174" s="34"/>
      <c r="L174" s="34"/>
      <c r="M174" s="34"/>
      <c r="N174" s="34"/>
      <c r="O174" s="35"/>
      <c r="P174" s="34"/>
      <c r="Q174" s="36"/>
      <c r="R174" s="3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c r="A175" s="195" t="s">
        <v>25</v>
      </c>
      <c r="B175" s="195" t="s">
        <v>1335</v>
      </c>
      <c r="C175" s="196">
        <v>0.92361111111111116</v>
      </c>
      <c r="D175" s="195" t="s">
        <v>27</v>
      </c>
      <c r="E175" s="195" t="s">
        <v>28</v>
      </c>
      <c r="F175" s="195" t="s">
        <v>1393</v>
      </c>
      <c r="G175" s="289"/>
      <c r="H175" s="197" t="s">
        <v>1337</v>
      </c>
      <c r="I175" s="219">
        <v>0.16669999999999999</v>
      </c>
      <c r="J175" s="199">
        <v>28</v>
      </c>
      <c r="K175" s="200">
        <v>45976</v>
      </c>
      <c r="L175" s="199">
        <v>13</v>
      </c>
      <c r="M175" s="199">
        <v>0</v>
      </c>
      <c r="N175" s="199">
        <v>0</v>
      </c>
      <c r="O175" s="201" t="s">
        <v>350</v>
      </c>
      <c r="P175" s="202">
        <v>0.92361111111111116</v>
      </c>
      <c r="Q175" s="199">
        <v>168</v>
      </c>
      <c r="R175" s="203" t="s">
        <v>1394</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c r="A176" s="31" t="s">
        <v>77</v>
      </c>
      <c r="B176" s="31" t="s">
        <v>1343</v>
      </c>
      <c r="C176" s="32">
        <v>0.52777777777777779</v>
      </c>
      <c r="D176" s="31" t="s">
        <v>79</v>
      </c>
      <c r="E176" s="31" t="s">
        <v>80</v>
      </c>
      <c r="F176" s="31" t="s">
        <v>1378</v>
      </c>
      <c r="G176" s="289"/>
      <c r="H176" s="33"/>
      <c r="I176" s="34"/>
      <c r="J176" s="34"/>
      <c r="K176" s="34"/>
      <c r="L176" s="34"/>
      <c r="M176" s="34"/>
      <c r="N176" s="34"/>
      <c r="O176" s="35"/>
      <c r="P176" s="34"/>
      <c r="Q176" s="36"/>
      <c r="R176" s="3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c r="A177" s="40" t="s">
        <v>77</v>
      </c>
      <c r="B177" s="40" t="s">
        <v>1341</v>
      </c>
      <c r="C177" s="41">
        <v>0.88194444444444453</v>
      </c>
      <c r="D177" s="40" t="s">
        <v>79</v>
      </c>
      <c r="E177" s="40" t="s">
        <v>69</v>
      </c>
      <c r="F177" s="40" t="s">
        <v>1378</v>
      </c>
      <c r="G177" s="289"/>
      <c r="H177" s="33"/>
      <c r="I177" s="34"/>
      <c r="J177" s="34"/>
      <c r="K177" s="34"/>
      <c r="L177" s="34"/>
      <c r="M177" s="34"/>
      <c r="N177" s="34"/>
      <c r="O177" s="35"/>
      <c r="P177" s="34"/>
      <c r="Q177" s="36"/>
      <c r="R177" s="3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c r="A178" s="40" t="s">
        <v>77</v>
      </c>
      <c r="B178" s="40" t="s">
        <v>1339</v>
      </c>
      <c r="C178" s="41">
        <v>0.1701388888888889</v>
      </c>
      <c r="D178" s="40" t="s">
        <v>79</v>
      </c>
      <c r="E178" s="40" t="s">
        <v>69</v>
      </c>
      <c r="F178" s="40" t="s">
        <v>844</v>
      </c>
      <c r="G178" s="289"/>
      <c r="H178" s="33"/>
      <c r="I178" s="34"/>
      <c r="J178" s="34"/>
      <c r="K178" s="34"/>
      <c r="L178" s="34"/>
      <c r="M178" s="34"/>
      <c r="N178" s="34"/>
      <c r="O178" s="35"/>
      <c r="P178" s="34"/>
      <c r="Q178" s="36"/>
      <c r="R178" s="3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c r="A179" s="84" t="s">
        <v>60</v>
      </c>
      <c r="B179" s="84" t="s">
        <v>1345</v>
      </c>
      <c r="C179" s="85">
        <v>0.30555555555555552</v>
      </c>
      <c r="D179" s="84" t="s">
        <v>65</v>
      </c>
      <c r="E179" s="84" t="s">
        <v>63</v>
      </c>
      <c r="F179" s="84" t="s">
        <v>1392</v>
      </c>
      <c r="G179" s="290"/>
      <c r="H179" s="308"/>
      <c r="I179" s="191"/>
      <c r="J179" s="191"/>
      <c r="K179" s="191"/>
      <c r="L179" s="191"/>
      <c r="M179" s="191"/>
      <c r="N179" s="191"/>
      <c r="O179" s="192"/>
      <c r="P179" s="191"/>
      <c r="Q179" s="193"/>
      <c r="R179" s="309"/>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4.45" customHeight="1">
      <c r="A180" s="310"/>
      <c r="B180" s="311"/>
      <c r="C180" s="311"/>
      <c r="D180" s="311"/>
      <c r="E180" s="311"/>
      <c r="F180" s="311"/>
      <c r="G180" s="312"/>
      <c r="H180" s="313"/>
      <c r="I180" s="313"/>
      <c r="J180" s="313"/>
      <c r="K180" s="313"/>
      <c r="L180" s="313"/>
      <c r="M180" s="313"/>
      <c r="N180" s="313"/>
      <c r="O180" s="314"/>
      <c r="P180" s="313"/>
      <c r="Q180" s="312"/>
      <c r="R180" s="31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2.15" customHeight="1">
      <c r="A181" s="293" t="s">
        <v>5</v>
      </c>
      <c r="B181" s="294"/>
      <c r="C181" s="294"/>
      <c r="D181" s="294"/>
      <c r="E181" s="294"/>
      <c r="F181" s="294"/>
      <c r="G181" s="5">
        <v>45989</v>
      </c>
      <c r="H181" s="295" t="s">
        <v>6</v>
      </c>
      <c r="I181" s="292"/>
      <c r="J181" s="292"/>
      <c r="K181" s="292"/>
      <c r="L181" s="292"/>
      <c r="M181" s="292"/>
      <c r="N181" s="292"/>
      <c r="O181" s="292"/>
      <c r="P181" s="292"/>
      <c r="Q181" s="292"/>
      <c r="R181" s="292"/>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4" customHeight="1">
      <c r="A182" s="44" t="s">
        <v>7</v>
      </c>
      <c r="B182" s="44" t="s">
        <v>8</v>
      </c>
      <c r="C182" s="45" t="s">
        <v>9</v>
      </c>
      <c r="D182" s="44" t="s">
        <v>10</v>
      </c>
      <c r="E182" s="44" t="s">
        <v>11</v>
      </c>
      <c r="F182" s="44" t="s">
        <v>12</v>
      </c>
      <c r="G182" s="46" t="s">
        <v>13</v>
      </c>
      <c r="H182" s="44" t="s">
        <v>14</v>
      </c>
      <c r="I182" s="47" t="s">
        <v>15</v>
      </c>
      <c r="J182" s="48" t="s">
        <v>16</v>
      </c>
      <c r="K182" s="49" t="s">
        <v>17</v>
      </c>
      <c r="L182" s="48" t="s">
        <v>18</v>
      </c>
      <c r="M182" s="48" t="s">
        <v>19</v>
      </c>
      <c r="N182" s="48" t="s">
        <v>20</v>
      </c>
      <c r="O182" s="44" t="s">
        <v>21</v>
      </c>
      <c r="P182" s="45" t="s">
        <v>22</v>
      </c>
      <c r="Q182" s="48" t="s">
        <v>23</v>
      </c>
      <c r="R182" s="44" t="s">
        <v>24</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c r="A183" s="50" t="s">
        <v>404</v>
      </c>
      <c r="B183" s="50" t="s">
        <v>1367</v>
      </c>
      <c r="C183" s="51">
        <v>0.1736111111111111</v>
      </c>
      <c r="D183" s="50" t="s">
        <v>406</v>
      </c>
      <c r="E183" s="50" t="s">
        <v>28</v>
      </c>
      <c r="F183" s="50" t="s">
        <v>1389</v>
      </c>
      <c r="G183" s="288"/>
      <c r="H183" s="33"/>
      <c r="I183" s="34"/>
      <c r="J183" s="34"/>
      <c r="K183" s="34"/>
      <c r="L183" s="34"/>
      <c r="M183" s="34"/>
      <c r="N183" s="34"/>
      <c r="O183" s="35"/>
      <c r="P183" s="34"/>
      <c r="Q183" s="36"/>
      <c r="R183" s="3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c r="A184" s="31" t="s">
        <v>50</v>
      </c>
      <c r="B184" s="31" t="s">
        <v>1332</v>
      </c>
      <c r="C184" s="32">
        <v>0.83333333333333337</v>
      </c>
      <c r="D184" s="31" t="s">
        <v>52</v>
      </c>
      <c r="E184" s="31" t="s">
        <v>93</v>
      </c>
      <c r="F184" s="31" t="s">
        <v>1385</v>
      </c>
      <c r="G184" s="289"/>
      <c r="H184" s="33"/>
      <c r="I184" s="34"/>
      <c r="J184" s="34"/>
      <c r="K184" s="34"/>
      <c r="L184" s="34"/>
      <c r="M184" s="34"/>
      <c r="N184" s="34"/>
      <c r="O184" s="35"/>
      <c r="P184" s="34"/>
      <c r="Q184" s="36"/>
      <c r="R184" s="3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c r="A185" s="38" t="s">
        <v>50</v>
      </c>
      <c r="B185" s="38" t="s">
        <v>1332</v>
      </c>
      <c r="C185" s="39">
        <v>0.83333333333333337</v>
      </c>
      <c r="D185" s="38" t="s">
        <v>55</v>
      </c>
      <c r="E185" s="38" t="s">
        <v>94</v>
      </c>
      <c r="F185" s="38" t="s">
        <v>1227</v>
      </c>
      <c r="G185" s="289"/>
      <c r="H185" s="33"/>
      <c r="I185" s="34"/>
      <c r="J185" s="34"/>
      <c r="K185" s="34"/>
      <c r="L185" s="34"/>
      <c r="M185" s="34"/>
      <c r="N185" s="34"/>
      <c r="O185" s="35"/>
      <c r="P185" s="34"/>
      <c r="Q185" s="36"/>
      <c r="R185" s="3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c r="A186" s="38" t="s">
        <v>50</v>
      </c>
      <c r="B186" s="38" t="s">
        <v>1332</v>
      </c>
      <c r="C186" s="39">
        <v>0.83333333333333337</v>
      </c>
      <c r="D186" s="38" t="s">
        <v>58</v>
      </c>
      <c r="E186" s="38" t="s">
        <v>94</v>
      </c>
      <c r="F186" s="38" t="s">
        <v>619</v>
      </c>
      <c r="G186" s="289"/>
      <c r="H186" s="33"/>
      <c r="I186" s="34"/>
      <c r="J186" s="34"/>
      <c r="K186" s="34"/>
      <c r="L186" s="34"/>
      <c r="M186" s="34"/>
      <c r="N186" s="34"/>
      <c r="O186" s="35"/>
      <c r="P186" s="34"/>
      <c r="Q186" s="36"/>
      <c r="R186" s="3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c r="A187" s="31" t="s">
        <v>40</v>
      </c>
      <c r="B187" s="31" t="s">
        <v>1334</v>
      </c>
      <c r="C187" s="32">
        <v>0.30555555555555552</v>
      </c>
      <c r="D187" s="31" t="s">
        <v>42</v>
      </c>
      <c r="E187" s="31" t="s">
        <v>43</v>
      </c>
      <c r="F187" s="31" t="s">
        <v>1094</v>
      </c>
      <c r="G187" s="289"/>
      <c r="H187" s="33"/>
      <c r="I187" s="34"/>
      <c r="J187" s="34"/>
      <c r="K187" s="34"/>
      <c r="L187" s="34"/>
      <c r="M187" s="34"/>
      <c r="N187" s="34"/>
      <c r="O187" s="35"/>
      <c r="P187" s="34"/>
      <c r="Q187" s="36"/>
      <c r="R187" s="3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c r="A188" s="38" t="s">
        <v>40</v>
      </c>
      <c r="B188" s="38" t="s">
        <v>1334</v>
      </c>
      <c r="C188" s="39">
        <v>0.30555555555555552</v>
      </c>
      <c r="D188" s="38" t="s">
        <v>45</v>
      </c>
      <c r="E188" s="38" t="s">
        <v>46</v>
      </c>
      <c r="F188" s="38" t="s">
        <v>1095</v>
      </c>
      <c r="G188" s="289"/>
      <c r="H188" s="33"/>
      <c r="I188" s="34"/>
      <c r="J188" s="34"/>
      <c r="K188" s="34"/>
      <c r="L188" s="34"/>
      <c r="M188" s="34"/>
      <c r="N188" s="34"/>
      <c r="O188" s="35"/>
      <c r="P188" s="34"/>
      <c r="Q188" s="36"/>
      <c r="R188" s="3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c r="A189" s="38" t="s">
        <v>40</v>
      </c>
      <c r="B189" s="38" t="s">
        <v>1334</v>
      </c>
      <c r="C189" s="39">
        <v>0.30555555555555552</v>
      </c>
      <c r="D189" s="38" t="s">
        <v>48</v>
      </c>
      <c r="E189" s="38" t="s">
        <v>46</v>
      </c>
      <c r="F189" s="38" t="s">
        <v>44</v>
      </c>
      <c r="G189" s="289"/>
      <c r="H189" s="33"/>
      <c r="I189" s="34"/>
      <c r="J189" s="34"/>
      <c r="K189" s="34"/>
      <c r="L189" s="34"/>
      <c r="M189" s="34"/>
      <c r="N189" s="34"/>
      <c r="O189" s="35"/>
      <c r="P189" s="34"/>
      <c r="Q189" s="36"/>
      <c r="R189" s="3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c r="A190" s="31" t="s">
        <v>428</v>
      </c>
      <c r="B190" s="31" t="s">
        <v>1350</v>
      </c>
      <c r="C190" s="32">
        <v>0.95833333333333337</v>
      </c>
      <c r="D190" s="31" t="s">
        <v>27</v>
      </c>
      <c r="E190" s="31" t="s">
        <v>80</v>
      </c>
      <c r="F190" s="31" t="s">
        <v>1382</v>
      </c>
      <c r="G190" s="289"/>
      <c r="H190" s="33"/>
      <c r="I190" s="34"/>
      <c r="J190" s="34"/>
      <c r="K190" s="34"/>
      <c r="L190" s="34"/>
      <c r="M190" s="34"/>
      <c r="N190" s="34"/>
      <c r="O190" s="35"/>
      <c r="P190" s="34"/>
      <c r="Q190" s="36"/>
      <c r="R190" s="3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c r="A191" s="86" t="s">
        <v>25</v>
      </c>
      <c r="B191" s="86" t="s">
        <v>1335</v>
      </c>
      <c r="C191" s="87">
        <v>0.57986111111111105</v>
      </c>
      <c r="D191" s="86" t="s">
        <v>27</v>
      </c>
      <c r="E191" s="86" t="s">
        <v>120</v>
      </c>
      <c r="F191" s="86" t="s">
        <v>1393</v>
      </c>
      <c r="G191" s="289"/>
      <c r="H191" s="88" t="s">
        <v>1337</v>
      </c>
      <c r="I191" s="89">
        <v>0.22620000000000001</v>
      </c>
      <c r="J191" s="90">
        <v>38</v>
      </c>
      <c r="K191" s="91">
        <v>45978</v>
      </c>
      <c r="L191" s="90">
        <v>13</v>
      </c>
      <c r="M191" s="90">
        <v>1</v>
      </c>
      <c r="N191" s="90">
        <v>1</v>
      </c>
      <c r="O191" s="92" t="s">
        <v>629</v>
      </c>
      <c r="P191" s="93">
        <v>0.57986111111111105</v>
      </c>
      <c r="Q191" s="90">
        <v>168</v>
      </c>
      <c r="R191" s="94" t="s">
        <v>1395</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c r="A192" s="31" t="s">
        <v>77</v>
      </c>
      <c r="B192" s="31" t="s">
        <v>1341</v>
      </c>
      <c r="C192" s="32">
        <v>0.86458333333333337</v>
      </c>
      <c r="D192" s="31" t="s">
        <v>79</v>
      </c>
      <c r="E192" s="31" t="s">
        <v>80</v>
      </c>
      <c r="F192" s="31" t="s">
        <v>942</v>
      </c>
      <c r="G192" s="289"/>
      <c r="H192" s="33"/>
      <c r="I192" s="34"/>
      <c r="J192" s="34"/>
      <c r="K192" s="34"/>
      <c r="L192" s="34"/>
      <c r="M192" s="34"/>
      <c r="N192" s="34"/>
      <c r="O192" s="35"/>
      <c r="P192" s="34"/>
      <c r="Q192" s="36"/>
      <c r="R192" s="3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c r="A193" s="40" t="s">
        <v>77</v>
      </c>
      <c r="B193" s="40" t="s">
        <v>1339</v>
      </c>
      <c r="C193" s="41">
        <v>0.1701388888888889</v>
      </c>
      <c r="D193" s="40" t="s">
        <v>79</v>
      </c>
      <c r="E193" s="40" t="s">
        <v>69</v>
      </c>
      <c r="F193" s="40" t="s">
        <v>1386</v>
      </c>
      <c r="G193" s="289"/>
      <c r="H193" s="33"/>
      <c r="I193" s="34"/>
      <c r="J193" s="34"/>
      <c r="K193" s="34"/>
      <c r="L193" s="34"/>
      <c r="M193" s="34"/>
      <c r="N193" s="34"/>
      <c r="O193" s="35"/>
      <c r="P193" s="34"/>
      <c r="Q193" s="36"/>
      <c r="R193" s="3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c r="A194" s="40" t="s">
        <v>77</v>
      </c>
      <c r="B194" s="40" t="s">
        <v>1343</v>
      </c>
      <c r="C194" s="41">
        <v>0.51388888888888895</v>
      </c>
      <c r="D194" s="40" t="s">
        <v>79</v>
      </c>
      <c r="E194" s="40" t="s">
        <v>69</v>
      </c>
      <c r="F194" s="40" t="s">
        <v>844</v>
      </c>
      <c r="G194" s="289"/>
      <c r="H194" s="33"/>
      <c r="I194" s="34"/>
      <c r="J194" s="34"/>
      <c r="K194" s="34"/>
      <c r="L194" s="34"/>
      <c r="M194" s="34"/>
      <c r="N194" s="34"/>
      <c r="O194" s="35"/>
      <c r="P194" s="34"/>
      <c r="Q194" s="36"/>
      <c r="R194" s="3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c r="A195" s="84" t="s">
        <v>60</v>
      </c>
      <c r="B195" s="84" t="s">
        <v>1345</v>
      </c>
      <c r="C195" s="85">
        <v>0.30555555555555552</v>
      </c>
      <c r="D195" s="84" t="s">
        <v>65</v>
      </c>
      <c r="E195" s="84" t="s">
        <v>63</v>
      </c>
      <c r="F195" s="84" t="s">
        <v>1396</v>
      </c>
      <c r="G195" s="290"/>
      <c r="H195" s="308"/>
      <c r="I195" s="191"/>
      <c r="J195" s="191"/>
      <c r="K195" s="191"/>
      <c r="L195" s="191"/>
      <c r="M195" s="191"/>
      <c r="N195" s="191"/>
      <c r="O195" s="192"/>
      <c r="P195" s="191"/>
      <c r="Q195" s="193"/>
      <c r="R195" s="309"/>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4.45" customHeight="1">
      <c r="A196" s="316"/>
      <c r="B196" s="312"/>
      <c r="C196" s="312"/>
      <c r="D196" s="312"/>
      <c r="E196" s="312"/>
      <c r="F196" s="312"/>
      <c r="G196" s="312"/>
      <c r="H196" s="312"/>
      <c r="I196" s="312"/>
      <c r="J196" s="312"/>
      <c r="K196" s="312"/>
      <c r="L196" s="312"/>
      <c r="M196" s="312"/>
      <c r="N196" s="312"/>
      <c r="O196" s="312"/>
      <c r="P196" s="312"/>
      <c r="Q196" s="312"/>
      <c r="R196" s="31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22.15" customHeight="1">
      <c r="A197" s="293" t="s">
        <v>5</v>
      </c>
      <c r="B197" s="294"/>
      <c r="C197" s="294"/>
      <c r="D197" s="294"/>
      <c r="E197" s="294"/>
      <c r="F197" s="294"/>
      <c r="G197" s="5">
        <v>45990</v>
      </c>
      <c r="H197" s="295" t="s">
        <v>6</v>
      </c>
      <c r="I197" s="292"/>
      <c r="J197" s="292"/>
      <c r="K197" s="292"/>
      <c r="L197" s="292"/>
      <c r="M197" s="292"/>
      <c r="N197" s="292"/>
      <c r="O197" s="292"/>
      <c r="P197" s="292"/>
      <c r="Q197" s="292"/>
      <c r="R197" s="292"/>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24" customHeight="1">
      <c r="A198" s="44" t="s">
        <v>7</v>
      </c>
      <c r="B198" s="44" t="s">
        <v>8</v>
      </c>
      <c r="C198" s="45" t="s">
        <v>9</v>
      </c>
      <c r="D198" s="44" t="s">
        <v>10</v>
      </c>
      <c r="E198" s="44" t="s">
        <v>11</v>
      </c>
      <c r="F198" s="44" t="s">
        <v>12</v>
      </c>
      <c r="G198" s="46" t="s">
        <v>13</v>
      </c>
      <c r="H198" s="44" t="s">
        <v>14</v>
      </c>
      <c r="I198" s="47" t="s">
        <v>15</v>
      </c>
      <c r="J198" s="48" t="s">
        <v>16</v>
      </c>
      <c r="K198" s="49" t="s">
        <v>17</v>
      </c>
      <c r="L198" s="48" t="s">
        <v>18</v>
      </c>
      <c r="M198" s="48" t="s">
        <v>19</v>
      </c>
      <c r="N198" s="48" t="s">
        <v>20</v>
      </c>
      <c r="O198" s="44" t="s">
        <v>21</v>
      </c>
      <c r="P198" s="45" t="s">
        <v>22</v>
      </c>
      <c r="Q198" s="48" t="s">
        <v>23</v>
      </c>
      <c r="R198" s="44" t="s">
        <v>24</v>
      </c>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c r="A199" s="50" t="s">
        <v>40</v>
      </c>
      <c r="B199" s="50" t="s">
        <v>1334</v>
      </c>
      <c r="C199" s="51">
        <v>0.30555555555555552</v>
      </c>
      <c r="D199" s="50" t="s">
        <v>42</v>
      </c>
      <c r="E199" s="50" t="s">
        <v>311</v>
      </c>
      <c r="F199" s="50" t="s">
        <v>1189</v>
      </c>
      <c r="G199" s="288"/>
      <c r="H199" s="33"/>
      <c r="I199" s="34"/>
      <c r="J199" s="34"/>
      <c r="K199" s="34"/>
      <c r="L199" s="34"/>
      <c r="M199" s="34"/>
      <c r="N199" s="34"/>
      <c r="O199" s="35"/>
      <c r="P199" s="34"/>
      <c r="Q199" s="36"/>
      <c r="R199" s="37"/>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c r="A200" s="38" t="s">
        <v>40</v>
      </c>
      <c r="B200" s="38" t="s">
        <v>1334</v>
      </c>
      <c r="C200" s="39">
        <v>0.30555555555555552</v>
      </c>
      <c r="D200" s="38" t="s">
        <v>45</v>
      </c>
      <c r="E200" s="38" t="s">
        <v>153</v>
      </c>
      <c r="F200" s="38" t="s">
        <v>1190</v>
      </c>
      <c r="G200" s="289"/>
      <c r="H200" s="33"/>
      <c r="I200" s="34"/>
      <c r="J200" s="34"/>
      <c r="K200" s="34"/>
      <c r="L200" s="34"/>
      <c r="M200" s="34"/>
      <c r="N200" s="34"/>
      <c r="O200" s="35"/>
      <c r="P200" s="34"/>
      <c r="Q200" s="36"/>
      <c r="R200" s="37"/>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c r="A201" s="38" t="s">
        <v>40</v>
      </c>
      <c r="B201" s="38" t="s">
        <v>1334</v>
      </c>
      <c r="C201" s="39">
        <v>0.30555555555555552</v>
      </c>
      <c r="D201" s="38" t="s">
        <v>48</v>
      </c>
      <c r="E201" s="38" t="s">
        <v>153</v>
      </c>
      <c r="F201" s="38" t="s">
        <v>44</v>
      </c>
      <c r="G201" s="289"/>
      <c r="H201" s="33"/>
      <c r="I201" s="34"/>
      <c r="J201" s="34"/>
      <c r="K201" s="34"/>
      <c r="L201" s="34"/>
      <c r="M201" s="34"/>
      <c r="N201" s="34"/>
      <c r="O201" s="35"/>
      <c r="P201" s="34"/>
      <c r="Q201" s="36"/>
      <c r="R201" s="3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c r="A202" s="31" t="s">
        <v>399</v>
      </c>
      <c r="B202" s="31" t="s">
        <v>1373</v>
      </c>
      <c r="C202" s="32">
        <v>0.93402777777777779</v>
      </c>
      <c r="D202" s="31" t="s">
        <v>401</v>
      </c>
      <c r="E202" s="31" t="s">
        <v>118</v>
      </c>
      <c r="F202" s="31" t="s">
        <v>1397</v>
      </c>
      <c r="G202" s="289"/>
      <c r="H202" s="33"/>
      <c r="I202" s="34"/>
      <c r="J202" s="34"/>
      <c r="K202" s="34"/>
      <c r="L202" s="34"/>
      <c r="M202" s="34"/>
      <c r="N202" s="34"/>
      <c r="O202" s="35"/>
      <c r="P202" s="34"/>
      <c r="Q202" s="36"/>
      <c r="R202" s="3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c r="A203" s="38" t="s">
        <v>399</v>
      </c>
      <c r="B203" s="38" t="s">
        <v>1373</v>
      </c>
      <c r="C203" s="39">
        <v>0.93402777777777779</v>
      </c>
      <c r="D203" s="38" t="s">
        <v>48</v>
      </c>
      <c r="E203" s="38" t="s">
        <v>111</v>
      </c>
      <c r="F203" s="38" t="s">
        <v>1398</v>
      </c>
      <c r="G203" s="289"/>
      <c r="H203" s="33"/>
      <c r="I203" s="34"/>
      <c r="J203" s="34"/>
      <c r="K203" s="34"/>
      <c r="L203" s="34"/>
      <c r="M203" s="34"/>
      <c r="N203" s="34"/>
      <c r="O203" s="35"/>
      <c r="P203" s="34"/>
      <c r="Q203" s="36"/>
      <c r="R203" s="3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c r="A204" s="31" t="s">
        <v>404</v>
      </c>
      <c r="B204" s="31" t="s">
        <v>1347</v>
      </c>
      <c r="C204" s="32">
        <v>0.1736111111111111</v>
      </c>
      <c r="D204" s="31" t="s">
        <v>406</v>
      </c>
      <c r="E204" s="31" t="s">
        <v>80</v>
      </c>
      <c r="F204" s="31" t="s">
        <v>1389</v>
      </c>
      <c r="G204" s="289"/>
      <c r="H204" s="33"/>
      <c r="I204" s="34"/>
      <c r="J204" s="34"/>
      <c r="K204" s="34"/>
      <c r="L204" s="34"/>
      <c r="M204" s="34"/>
      <c r="N204" s="34"/>
      <c r="O204" s="35"/>
      <c r="P204" s="34"/>
      <c r="Q204" s="36"/>
      <c r="R204" s="3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c r="A205" s="31" t="s">
        <v>50</v>
      </c>
      <c r="B205" s="31" t="s">
        <v>1331</v>
      </c>
      <c r="C205" s="32">
        <v>0.19791666666666671</v>
      </c>
      <c r="D205" s="31" t="s">
        <v>52</v>
      </c>
      <c r="E205" s="31" t="s">
        <v>28</v>
      </c>
      <c r="F205" s="31" t="s">
        <v>1385</v>
      </c>
      <c r="G205" s="289"/>
      <c r="H205" s="33"/>
      <c r="I205" s="34"/>
      <c r="J205" s="34"/>
      <c r="K205" s="34"/>
      <c r="L205" s="34"/>
      <c r="M205" s="34"/>
      <c r="N205" s="34"/>
      <c r="O205" s="35"/>
      <c r="P205" s="34"/>
      <c r="Q205" s="36"/>
      <c r="R205" s="3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c r="A206" s="38" t="s">
        <v>50</v>
      </c>
      <c r="B206" s="38" t="s">
        <v>1331</v>
      </c>
      <c r="C206" s="39">
        <v>0.19791666666666671</v>
      </c>
      <c r="D206" s="38" t="s">
        <v>55</v>
      </c>
      <c r="E206" s="38" t="s">
        <v>86</v>
      </c>
      <c r="F206" s="38" t="s">
        <v>1227</v>
      </c>
      <c r="G206" s="289"/>
      <c r="H206" s="33"/>
      <c r="I206" s="34"/>
      <c r="J206" s="34"/>
      <c r="K206" s="34"/>
      <c r="L206" s="34"/>
      <c r="M206" s="34"/>
      <c r="N206" s="34"/>
      <c r="O206" s="35"/>
      <c r="P206" s="34"/>
      <c r="Q206" s="36"/>
      <c r="R206" s="3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c r="A207" s="38" t="s">
        <v>50</v>
      </c>
      <c r="B207" s="38" t="s">
        <v>1331</v>
      </c>
      <c r="C207" s="39">
        <v>0.19791666666666671</v>
      </c>
      <c r="D207" s="38" t="s">
        <v>58</v>
      </c>
      <c r="E207" s="38" t="s">
        <v>86</v>
      </c>
      <c r="F207" s="38" t="s">
        <v>619</v>
      </c>
      <c r="G207" s="289"/>
      <c r="H207" s="33"/>
      <c r="I207" s="34"/>
      <c r="J207" s="34"/>
      <c r="K207" s="34"/>
      <c r="L207" s="34"/>
      <c r="M207" s="34"/>
      <c r="N207" s="34"/>
      <c r="O207" s="35"/>
      <c r="P207" s="34"/>
      <c r="Q207" s="36"/>
      <c r="R207" s="3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c r="A208" s="40" t="s">
        <v>50</v>
      </c>
      <c r="B208" s="40" t="s">
        <v>1332</v>
      </c>
      <c r="C208" s="41">
        <v>0.83333333333333337</v>
      </c>
      <c r="D208" s="40" t="s">
        <v>52</v>
      </c>
      <c r="E208" s="40" t="s">
        <v>145</v>
      </c>
      <c r="F208" s="40" t="s">
        <v>673</v>
      </c>
      <c r="G208" s="289"/>
      <c r="H208" s="33"/>
      <c r="I208" s="34"/>
      <c r="J208" s="34"/>
      <c r="K208" s="34"/>
      <c r="L208" s="34"/>
      <c r="M208" s="34"/>
      <c r="N208" s="34"/>
      <c r="O208" s="35"/>
      <c r="P208" s="34"/>
      <c r="Q208" s="36"/>
      <c r="R208" s="3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c r="A209" s="38" t="s">
        <v>50</v>
      </c>
      <c r="B209" s="38" t="s">
        <v>1332</v>
      </c>
      <c r="C209" s="39">
        <v>0.83333333333333337</v>
      </c>
      <c r="D209" s="38" t="s">
        <v>55</v>
      </c>
      <c r="E209" s="38" t="s">
        <v>146</v>
      </c>
      <c r="F209" s="38" t="s">
        <v>594</v>
      </c>
      <c r="G209" s="289"/>
      <c r="H209" s="33"/>
      <c r="I209" s="34"/>
      <c r="J209" s="34"/>
      <c r="K209" s="34"/>
      <c r="L209" s="34"/>
      <c r="M209" s="34"/>
      <c r="N209" s="34"/>
      <c r="O209" s="35"/>
      <c r="P209" s="34"/>
      <c r="Q209" s="36"/>
      <c r="R209" s="3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c r="A210" s="38" t="s">
        <v>50</v>
      </c>
      <c r="B210" s="38" t="s">
        <v>1332</v>
      </c>
      <c r="C210" s="39">
        <v>0.83333333333333337</v>
      </c>
      <c r="D210" s="38" t="s">
        <v>58</v>
      </c>
      <c r="E210" s="38" t="s">
        <v>146</v>
      </c>
      <c r="F210" s="38" t="s">
        <v>570</v>
      </c>
      <c r="G210" s="289"/>
      <c r="H210" s="33"/>
      <c r="I210" s="34"/>
      <c r="J210" s="34"/>
      <c r="K210" s="34"/>
      <c r="L210" s="34"/>
      <c r="M210" s="34"/>
      <c r="N210" s="34"/>
      <c r="O210" s="35"/>
      <c r="P210" s="34"/>
      <c r="Q210" s="36"/>
      <c r="R210" s="3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c r="A211" s="31" t="s">
        <v>77</v>
      </c>
      <c r="B211" s="31" t="s">
        <v>1339</v>
      </c>
      <c r="C211" s="32">
        <v>0.1701388888888889</v>
      </c>
      <c r="D211" s="31" t="s">
        <v>92</v>
      </c>
      <c r="E211" s="31" t="s">
        <v>80</v>
      </c>
      <c r="F211" s="31" t="s">
        <v>907</v>
      </c>
      <c r="G211" s="289"/>
      <c r="H211" s="33"/>
      <c r="I211" s="34"/>
      <c r="J211" s="34"/>
      <c r="K211" s="34"/>
      <c r="L211" s="34"/>
      <c r="M211" s="34"/>
      <c r="N211" s="34"/>
      <c r="O211" s="35"/>
      <c r="P211" s="34"/>
      <c r="Q211" s="36"/>
      <c r="R211" s="3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c r="A212" s="40" t="s">
        <v>77</v>
      </c>
      <c r="B212" s="40" t="s">
        <v>1341</v>
      </c>
      <c r="C212" s="41">
        <v>0.86458333333333337</v>
      </c>
      <c r="D212" s="40" t="s">
        <v>92</v>
      </c>
      <c r="E212" s="40" t="s">
        <v>69</v>
      </c>
      <c r="F212" s="40" t="s">
        <v>907</v>
      </c>
      <c r="G212" s="289"/>
      <c r="H212" s="33"/>
      <c r="I212" s="34"/>
      <c r="J212" s="34"/>
      <c r="K212" s="34"/>
      <c r="L212" s="34"/>
      <c r="M212" s="34"/>
      <c r="N212" s="34"/>
      <c r="O212" s="35"/>
      <c r="P212" s="34"/>
      <c r="Q212" s="36"/>
      <c r="R212" s="37"/>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c r="A213" s="40" t="s">
        <v>77</v>
      </c>
      <c r="B213" s="40" t="s">
        <v>1343</v>
      </c>
      <c r="C213" s="41">
        <v>0.52777777777777779</v>
      </c>
      <c r="D213" s="40" t="s">
        <v>79</v>
      </c>
      <c r="E213" s="40" t="s">
        <v>69</v>
      </c>
      <c r="F213" s="40" t="s">
        <v>1386</v>
      </c>
      <c r="G213" s="289"/>
      <c r="H213" s="33"/>
      <c r="I213" s="34"/>
      <c r="J213" s="34"/>
      <c r="K213" s="34"/>
      <c r="L213" s="34"/>
      <c r="M213" s="34"/>
      <c r="N213" s="34"/>
      <c r="O213" s="35"/>
      <c r="P213" s="34"/>
      <c r="Q213" s="36"/>
      <c r="R213" s="37"/>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c r="A214" s="31" t="s">
        <v>428</v>
      </c>
      <c r="B214" s="31" t="s">
        <v>1329</v>
      </c>
      <c r="C214" s="32">
        <v>0.89583333333333337</v>
      </c>
      <c r="D214" s="31" t="s">
        <v>27</v>
      </c>
      <c r="E214" s="31" t="s">
        <v>80</v>
      </c>
      <c r="F214" s="31" t="s">
        <v>1382</v>
      </c>
      <c r="G214" s="289"/>
      <c r="H214" s="33"/>
      <c r="I214" s="34"/>
      <c r="J214" s="34"/>
      <c r="K214" s="34"/>
      <c r="L214" s="34"/>
      <c r="M214" s="34"/>
      <c r="N214" s="34"/>
      <c r="O214" s="35"/>
      <c r="P214" s="34"/>
      <c r="Q214" s="36"/>
      <c r="R214" s="37"/>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c r="A215" s="107" t="s">
        <v>25</v>
      </c>
      <c r="B215" s="107" t="s">
        <v>1335</v>
      </c>
      <c r="C215" s="108">
        <v>0.92361111111111116</v>
      </c>
      <c r="D215" s="107" t="s">
        <v>27</v>
      </c>
      <c r="E215" s="107" t="s">
        <v>80</v>
      </c>
      <c r="F215" s="107" t="s">
        <v>1393</v>
      </c>
      <c r="G215" s="289"/>
      <c r="H215" s="20" t="s">
        <v>1337</v>
      </c>
      <c r="I215" s="220">
        <v>0.1726</v>
      </c>
      <c r="J215" s="22">
        <v>29</v>
      </c>
      <c r="K215" s="23">
        <v>45972</v>
      </c>
      <c r="L215" s="22">
        <v>12</v>
      </c>
      <c r="M215" s="22">
        <v>0</v>
      </c>
      <c r="N215" s="22">
        <v>0</v>
      </c>
      <c r="O215" s="24" t="s">
        <v>631</v>
      </c>
      <c r="P215" s="25">
        <v>0.92361111111111116</v>
      </c>
      <c r="Q215" s="22">
        <v>168</v>
      </c>
      <c r="R215" s="26" t="s">
        <v>1399</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c r="A216" s="84" t="s">
        <v>60</v>
      </c>
      <c r="B216" s="84" t="s">
        <v>1345</v>
      </c>
      <c r="C216" s="85">
        <v>0.30555555555555552</v>
      </c>
      <c r="D216" s="84" t="s">
        <v>65</v>
      </c>
      <c r="E216" s="84" t="s">
        <v>63</v>
      </c>
      <c r="F216" s="84" t="s">
        <v>1388</v>
      </c>
      <c r="G216" s="290"/>
      <c r="H216" s="308"/>
      <c r="I216" s="191"/>
      <c r="J216" s="191"/>
      <c r="K216" s="191"/>
      <c r="L216" s="191"/>
      <c r="M216" s="191"/>
      <c r="N216" s="191"/>
      <c r="O216" s="192"/>
      <c r="P216" s="191"/>
      <c r="Q216" s="193"/>
      <c r="R216" s="309"/>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4.45" customHeight="1">
      <c r="A217" s="316"/>
      <c r="B217" s="312"/>
      <c r="C217" s="312"/>
      <c r="D217" s="312"/>
      <c r="E217" s="312"/>
      <c r="F217" s="312"/>
      <c r="G217" s="312"/>
      <c r="H217" s="312"/>
      <c r="I217" s="312"/>
      <c r="J217" s="312"/>
      <c r="K217" s="312"/>
      <c r="L217" s="312"/>
      <c r="M217" s="312"/>
      <c r="N217" s="312"/>
      <c r="O217" s="312"/>
      <c r="P217" s="312"/>
      <c r="Q217" s="312"/>
      <c r="R217" s="31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2.15" customHeight="1">
      <c r="A218" s="293" t="s">
        <v>5</v>
      </c>
      <c r="B218" s="294"/>
      <c r="C218" s="294"/>
      <c r="D218" s="294"/>
      <c r="E218" s="294"/>
      <c r="F218" s="294"/>
      <c r="G218" s="5">
        <v>45991</v>
      </c>
      <c r="H218" s="295" t="s">
        <v>6</v>
      </c>
      <c r="I218" s="292"/>
      <c r="J218" s="292"/>
      <c r="K218" s="292"/>
      <c r="L218" s="292"/>
      <c r="M218" s="292"/>
      <c r="N218" s="292"/>
      <c r="O218" s="292"/>
      <c r="P218" s="292"/>
      <c r="Q218" s="292"/>
      <c r="R218" s="292"/>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4" customHeight="1">
      <c r="A219" s="44" t="s">
        <v>7</v>
      </c>
      <c r="B219" s="44" t="s">
        <v>8</v>
      </c>
      <c r="C219" s="45" t="s">
        <v>9</v>
      </c>
      <c r="D219" s="44" t="s">
        <v>10</v>
      </c>
      <c r="E219" s="44" t="s">
        <v>11</v>
      </c>
      <c r="F219" s="44" t="s">
        <v>12</v>
      </c>
      <c r="G219" s="46" t="s">
        <v>13</v>
      </c>
      <c r="H219" s="44" t="s">
        <v>14</v>
      </c>
      <c r="I219" s="47" t="s">
        <v>15</v>
      </c>
      <c r="J219" s="48" t="s">
        <v>16</v>
      </c>
      <c r="K219" s="49" t="s">
        <v>17</v>
      </c>
      <c r="L219" s="48" t="s">
        <v>18</v>
      </c>
      <c r="M219" s="48" t="s">
        <v>19</v>
      </c>
      <c r="N219" s="48" t="s">
        <v>20</v>
      </c>
      <c r="O219" s="44" t="s">
        <v>21</v>
      </c>
      <c r="P219" s="45" t="s">
        <v>22</v>
      </c>
      <c r="Q219" s="48" t="s">
        <v>23</v>
      </c>
      <c r="R219" s="44" t="s">
        <v>24</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c r="A220" s="50" t="s">
        <v>404</v>
      </c>
      <c r="B220" s="50" t="s">
        <v>1367</v>
      </c>
      <c r="C220" s="51">
        <v>0.21527777777777779</v>
      </c>
      <c r="D220" s="50" t="s">
        <v>406</v>
      </c>
      <c r="E220" s="50" t="s">
        <v>80</v>
      </c>
      <c r="F220" s="50" t="s">
        <v>1389</v>
      </c>
      <c r="G220" s="288"/>
      <c r="H220" s="33"/>
      <c r="I220" s="34"/>
      <c r="J220" s="34"/>
      <c r="K220" s="34"/>
      <c r="L220" s="34"/>
      <c r="M220" s="34"/>
      <c r="N220" s="34"/>
      <c r="O220" s="35"/>
      <c r="P220" s="34"/>
      <c r="Q220" s="36"/>
      <c r="R220" s="3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c r="A221" s="31" t="s">
        <v>40</v>
      </c>
      <c r="B221" s="31" t="s">
        <v>1334</v>
      </c>
      <c r="C221" s="32">
        <v>0.30555555555555552</v>
      </c>
      <c r="D221" s="31" t="s">
        <v>42</v>
      </c>
      <c r="E221" s="31" t="s">
        <v>311</v>
      </c>
      <c r="F221" s="31" t="s">
        <v>1094</v>
      </c>
      <c r="G221" s="289"/>
      <c r="H221" s="33"/>
      <c r="I221" s="34"/>
      <c r="J221" s="34"/>
      <c r="K221" s="34"/>
      <c r="L221" s="34"/>
      <c r="M221" s="34"/>
      <c r="N221" s="34"/>
      <c r="O221" s="35"/>
      <c r="P221" s="34"/>
      <c r="Q221" s="36"/>
      <c r="R221" s="37"/>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c r="A222" s="38" t="s">
        <v>40</v>
      </c>
      <c r="B222" s="38" t="s">
        <v>1334</v>
      </c>
      <c r="C222" s="39">
        <v>0.30555555555555552</v>
      </c>
      <c r="D222" s="38" t="s">
        <v>45</v>
      </c>
      <c r="E222" s="38" t="s">
        <v>153</v>
      </c>
      <c r="F222" s="38" t="s">
        <v>1095</v>
      </c>
      <c r="G222" s="289"/>
      <c r="H222" s="33"/>
      <c r="I222" s="34"/>
      <c r="J222" s="34"/>
      <c r="K222" s="34"/>
      <c r="L222" s="34"/>
      <c r="M222" s="34"/>
      <c r="N222" s="34"/>
      <c r="O222" s="35"/>
      <c r="P222" s="34"/>
      <c r="Q222" s="36"/>
      <c r="R222" s="37"/>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c r="A223" s="38" t="s">
        <v>40</v>
      </c>
      <c r="B223" s="38" t="s">
        <v>1334</v>
      </c>
      <c r="C223" s="39">
        <v>0.30555555555555552</v>
      </c>
      <c r="D223" s="38" t="s">
        <v>48</v>
      </c>
      <c r="E223" s="38" t="s">
        <v>153</v>
      </c>
      <c r="F223" s="38" t="s">
        <v>44</v>
      </c>
      <c r="G223" s="289"/>
      <c r="H223" s="33"/>
      <c r="I223" s="34"/>
      <c r="J223" s="34"/>
      <c r="K223" s="34"/>
      <c r="L223" s="34"/>
      <c r="M223" s="34"/>
      <c r="N223" s="34"/>
      <c r="O223" s="35"/>
      <c r="P223" s="34"/>
      <c r="Q223" s="36"/>
      <c r="R223" s="3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c r="A224" s="31" t="s">
        <v>77</v>
      </c>
      <c r="B224" s="31" t="s">
        <v>1343</v>
      </c>
      <c r="C224" s="32">
        <v>0.50347222222222221</v>
      </c>
      <c r="D224" s="31" t="s">
        <v>919</v>
      </c>
      <c r="E224" s="31" t="s">
        <v>311</v>
      </c>
      <c r="F224" s="31" t="s">
        <v>1379</v>
      </c>
      <c r="G224" s="289"/>
      <c r="H224" s="33"/>
      <c r="I224" s="34"/>
      <c r="J224" s="34"/>
      <c r="K224" s="34"/>
      <c r="L224" s="34"/>
      <c r="M224" s="34"/>
      <c r="N224" s="34"/>
      <c r="O224" s="35"/>
      <c r="P224" s="34"/>
      <c r="Q224" s="36"/>
      <c r="R224" s="3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c r="A225" s="40" t="s">
        <v>77</v>
      </c>
      <c r="B225" s="40" t="s">
        <v>1339</v>
      </c>
      <c r="C225" s="41">
        <v>0.1701388888888889</v>
      </c>
      <c r="D225" s="40" t="s">
        <v>919</v>
      </c>
      <c r="E225" s="40" t="s">
        <v>393</v>
      </c>
      <c r="F225" s="40" t="s">
        <v>1379</v>
      </c>
      <c r="G225" s="289"/>
      <c r="H225" s="33"/>
      <c r="I225" s="34"/>
      <c r="J225" s="34"/>
      <c r="K225" s="34"/>
      <c r="L225" s="34"/>
      <c r="M225" s="34"/>
      <c r="N225" s="34"/>
      <c r="O225" s="35"/>
      <c r="P225" s="34"/>
      <c r="Q225" s="36"/>
      <c r="R225" s="3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c r="A226" s="40" t="s">
        <v>77</v>
      </c>
      <c r="B226" s="40" t="s">
        <v>1341</v>
      </c>
      <c r="C226" s="41">
        <v>0.86458333333333337</v>
      </c>
      <c r="D226" s="40" t="s">
        <v>919</v>
      </c>
      <c r="E226" s="40" t="s">
        <v>75</v>
      </c>
      <c r="F226" s="40" t="s">
        <v>1379</v>
      </c>
      <c r="G226" s="289"/>
      <c r="H226" s="33"/>
      <c r="I226" s="34"/>
      <c r="J226" s="34"/>
      <c r="K226" s="34"/>
      <c r="L226" s="34"/>
      <c r="M226" s="34"/>
      <c r="N226" s="34"/>
      <c r="O226" s="35"/>
      <c r="P226" s="34"/>
      <c r="Q226" s="36"/>
      <c r="R226" s="3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c r="A227" s="31" t="s">
        <v>428</v>
      </c>
      <c r="B227" s="31" t="s">
        <v>1349</v>
      </c>
      <c r="C227" s="32">
        <v>0.68402777777777779</v>
      </c>
      <c r="D227" s="31" t="s">
        <v>27</v>
      </c>
      <c r="E227" s="31" t="s">
        <v>80</v>
      </c>
      <c r="F227" s="31" t="s">
        <v>1382</v>
      </c>
      <c r="G227" s="289"/>
      <c r="H227" s="33"/>
      <c r="I227" s="34"/>
      <c r="J227" s="34"/>
      <c r="K227" s="34"/>
      <c r="L227" s="34"/>
      <c r="M227" s="34"/>
      <c r="N227" s="34"/>
      <c r="O227" s="35"/>
      <c r="P227" s="34"/>
      <c r="Q227" s="36"/>
      <c r="R227" s="3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c r="A228" s="40" t="s">
        <v>428</v>
      </c>
      <c r="B228" s="40" t="s">
        <v>1400</v>
      </c>
      <c r="C228" s="41">
        <v>0.16319444444444439</v>
      </c>
      <c r="D228" s="40" t="s">
        <v>27</v>
      </c>
      <c r="E228" s="40" t="s">
        <v>69</v>
      </c>
      <c r="F228" s="40" t="s">
        <v>1382</v>
      </c>
      <c r="G228" s="289"/>
      <c r="H228" s="33"/>
      <c r="I228" s="34"/>
      <c r="J228" s="34"/>
      <c r="K228" s="34"/>
      <c r="L228" s="34"/>
      <c r="M228" s="34"/>
      <c r="N228" s="34"/>
      <c r="O228" s="35"/>
      <c r="P228" s="34"/>
      <c r="Q228" s="36"/>
      <c r="R228" s="3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c r="A229" s="40" t="s">
        <v>428</v>
      </c>
      <c r="B229" s="40" t="s">
        <v>1360</v>
      </c>
      <c r="C229" s="41">
        <v>0.95833333333333337</v>
      </c>
      <c r="D229" s="40" t="s">
        <v>27</v>
      </c>
      <c r="E229" s="40" t="s">
        <v>69</v>
      </c>
      <c r="F229" s="40" t="s">
        <v>1382</v>
      </c>
      <c r="G229" s="289"/>
      <c r="H229" s="33"/>
      <c r="I229" s="34"/>
      <c r="J229" s="34"/>
      <c r="K229" s="34"/>
      <c r="L229" s="34"/>
      <c r="M229" s="34"/>
      <c r="N229" s="34"/>
      <c r="O229" s="35"/>
      <c r="P229" s="34"/>
      <c r="Q229" s="36"/>
      <c r="R229" s="3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c r="A230" s="31" t="s">
        <v>50</v>
      </c>
      <c r="B230" s="31" t="s">
        <v>1332</v>
      </c>
      <c r="C230" s="32">
        <v>0.83333333333333337</v>
      </c>
      <c r="D230" s="31" t="s">
        <v>52</v>
      </c>
      <c r="E230" s="31" t="s">
        <v>101</v>
      </c>
      <c r="F230" s="31" t="s">
        <v>1382</v>
      </c>
      <c r="G230" s="289"/>
      <c r="H230" s="33"/>
      <c r="I230" s="34"/>
      <c r="J230" s="34"/>
      <c r="K230" s="34"/>
      <c r="L230" s="34"/>
      <c r="M230" s="34"/>
      <c r="N230" s="34"/>
      <c r="O230" s="35"/>
      <c r="P230" s="34"/>
      <c r="Q230" s="36"/>
      <c r="R230" s="3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c r="A231" s="38" t="s">
        <v>50</v>
      </c>
      <c r="B231" s="38" t="s">
        <v>1332</v>
      </c>
      <c r="C231" s="39">
        <v>0.83333333333333337</v>
      </c>
      <c r="D231" s="38" t="s">
        <v>55</v>
      </c>
      <c r="E231" s="38" t="s">
        <v>103</v>
      </c>
      <c r="F231" s="38" t="s">
        <v>1186</v>
      </c>
      <c r="G231" s="289"/>
      <c r="H231" s="33"/>
      <c r="I231" s="34"/>
      <c r="J231" s="34"/>
      <c r="K231" s="34"/>
      <c r="L231" s="34"/>
      <c r="M231" s="34"/>
      <c r="N231" s="34"/>
      <c r="O231" s="35"/>
      <c r="P231" s="34"/>
      <c r="Q231" s="36"/>
      <c r="R231" s="3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c r="A232" s="38" t="s">
        <v>50</v>
      </c>
      <c r="B232" s="38" t="s">
        <v>1332</v>
      </c>
      <c r="C232" s="39">
        <v>0.83333333333333337</v>
      </c>
      <c r="D232" s="38" t="s">
        <v>58</v>
      </c>
      <c r="E232" s="38" t="s">
        <v>103</v>
      </c>
      <c r="F232" s="38" t="s">
        <v>618</v>
      </c>
      <c r="G232" s="289"/>
      <c r="H232" s="33"/>
      <c r="I232" s="34"/>
      <c r="J232" s="34"/>
      <c r="K232" s="34"/>
      <c r="L232" s="34"/>
      <c r="M232" s="34"/>
      <c r="N232" s="34"/>
      <c r="O232" s="35"/>
      <c r="P232" s="34"/>
      <c r="Q232" s="36"/>
      <c r="R232" s="3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c r="A233" s="84" t="s">
        <v>60</v>
      </c>
      <c r="B233" s="84" t="s">
        <v>1345</v>
      </c>
      <c r="C233" s="85">
        <v>0.30555555555555552</v>
      </c>
      <c r="D233" s="84" t="s">
        <v>65</v>
      </c>
      <c r="E233" s="84" t="s">
        <v>63</v>
      </c>
      <c r="F233" s="84" t="s">
        <v>1396</v>
      </c>
      <c r="G233" s="290"/>
      <c r="H233" s="308"/>
      <c r="I233" s="191"/>
      <c r="J233" s="191"/>
      <c r="K233" s="191"/>
      <c r="L233" s="191"/>
      <c r="M233" s="191"/>
      <c r="N233" s="191"/>
      <c r="O233" s="192"/>
      <c r="P233" s="191"/>
      <c r="Q233" s="193"/>
      <c r="R233" s="309"/>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4.45" customHeight="1">
      <c r="A234" s="316"/>
      <c r="B234" s="312"/>
      <c r="C234" s="312"/>
      <c r="D234" s="312"/>
      <c r="E234" s="312"/>
      <c r="F234" s="312"/>
      <c r="G234" s="312"/>
      <c r="H234" s="312"/>
      <c r="I234" s="312"/>
      <c r="J234" s="312"/>
      <c r="K234" s="312"/>
      <c r="L234" s="312"/>
      <c r="M234" s="312"/>
      <c r="N234" s="312"/>
      <c r="O234" s="312"/>
      <c r="P234" s="312"/>
      <c r="Q234" s="312"/>
      <c r="R234" s="31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sheetData>
  <mergeCells count="61">
    <mergeCell ref="G220:G233"/>
    <mergeCell ref="G24:G35"/>
    <mergeCell ref="H160:R160"/>
    <mergeCell ref="A218:F218"/>
    <mergeCell ref="H145:R145"/>
    <mergeCell ref="G199:G216"/>
    <mergeCell ref="A110:F110"/>
    <mergeCell ref="G75:G93"/>
    <mergeCell ref="A197:F197"/>
    <mergeCell ref="A36:R36"/>
    <mergeCell ref="H95:R95"/>
    <mergeCell ref="G112:G125"/>
    <mergeCell ref="A94:R94"/>
    <mergeCell ref="A217:R217"/>
    <mergeCell ref="A145:F145"/>
    <mergeCell ref="A160:F160"/>
    <mergeCell ref="A234:R234"/>
    <mergeCell ref="J1:M1"/>
    <mergeCell ref="H110:R110"/>
    <mergeCell ref="A72:R72"/>
    <mergeCell ref="A109:R109"/>
    <mergeCell ref="A180:R180"/>
    <mergeCell ref="H218:R218"/>
    <mergeCell ref="G147:G158"/>
    <mergeCell ref="A58:F58"/>
    <mergeCell ref="K2:R2"/>
    <mergeCell ref="A127:F127"/>
    <mergeCell ref="H37:R37"/>
    <mergeCell ref="G97:G108"/>
    <mergeCell ref="D1:F1"/>
    <mergeCell ref="H22:R22"/>
    <mergeCell ref="G183:G195"/>
    <mergeCell ref="A181:F181"/>
    <mergeCell ref="A22:F22"/>
    <mergeCell ref="H73:R73"/>
    <mergeCell ref="A4:F4"/>
    <mergeCell ref="G6:G20"/>
    <mergeCell ref="A126:R126"/>
    <mergeCell ref="A144:R144"/>
    <mergeCell ref="H4:R4"/>
    <mergeCell ref="H58:R58"/>
    <mergeCell ref="A95:F95"/>
    <mergeCell ref="H127:R127"/>
    <mergeCell ref="A21:R21"/>
    <mergeCell ref="A57:R57"/>
    <mergeCell ref="O1:Q1"/>
    <mergeCell ref="G162:G179"/>
    <mergeCell ref="H197:R197"/>
    <mergeCell ref="A196:R196"/>
    <mergeCell ref="A37:F37"/>
    <mergeCell ref="G60:G71"/>
    <mergeCell ref="H181:R181"/>
    <mergeCell ref="A2:F2"/>
    <mergeCell ref="A3:R3"/>
    <mergeCell ref="G2:J2"/>
    <mergeCell ref="A159:R159"/>
    <mergeCell ref="A73:F73"/>
    <mergeCell ref="G39:G56"/>
    <mergeCell ref="A1:C1"/>
    <mergeCell ref="G1:H1"/>
    <mergeCell ref="G129:G14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0"/>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2.2851562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1337</v>
      </c>
      <c r="D2" s="113">
        <v>0.27083333333333331</v>
      </c>
      <c r="E2" s="112" t="s">
        <v>1328</v>
      </c>
      <c r="F2" s="112" t="s">
        <v>190</v>
      </c>
      <c r="G2" s="114">
        <v>0.61929999999999996</v>
      </c>
      <c r="H2" s="115">
        <v>176</v>
      </c>
      <c r="I2" s="115">
        <v>109</v>
      </c>
      <c r="J2" s="115">
        <v>0</v>
      </c>
      <c r="K2" s="111">
        <v>45977</v>
      </c>
      <c r="L2" s="115">
        <v>0</v>
      </c>
      <c r="M2" s="115">
        <v>14</v>
      </c>
      <c r="N2" s="115">
        <v>46</v>
      </c>
      <c r="O2" s="112" t="s">
        <v>791</v>
      </c>
      <c r="P2" s="116"/>
      <c r="Q2" s="116"/>
      <c r="R2" s="116"/>
      <c r="S2" s="116"/>
      <c r="T2" s="116"/>
      <c r="U2" s="116"/>
      <c r="V2" s="116"/>
      <c r="W2" s="116"/>
      <c r="X2" s="116"/>
      <c r="Y2" s="115" t="s">
        <v>694</v>
      </c>
      <c r="Z2" s="115" t="s">
        <v>265</v>
      </c>
      <c r="AA2" s="115" t="s">
        <v>200</v>
      </c>
      <c r="AB2" s="115" t="s">
        <v>720</v>
      </c>
      <c r="AC2" s="115" t="s">
        <v>202</v>
      </c>
      <c r="AD2" s="115" t="s">
        <v>387</v>
      </c>
      <c r="AE2" s="115" t="s">
        <v>376</v>
      </c>
      <c r="AF2" s="116"/>
      <c r="AG2" s="116"/>
      <c r="AH2" s="116"/>
      <c r="AI2" s="116"/>
    </row>
    <row r="3" spans="1:35" ht="18">
      <c r="A3" s="117" t="s">
        <v>214</v>
      </c>
      <c r="B3" s="118">
        <v>45981</v>
      </c>
      <c r="C3" s="119" t="s">
        <v>1337</v>
      </c>
      <c r="D3" s="120">
        <v>0.92361111111111116</v>
      </c>
      <c r="E3" s="119" t="s">
        <v>1328</v>
      </c>
      <c r="F3" s="119" t="s">
        <v>190</v>
      </c>
      <c r="G3" s="121">
        <v>0.5655</v>
      </c>
      <c r="H3" s="122">
        <v>168</v>
      </c>
      <c r="I3" s="122">
        <v>95</v>
      </c>
      <c r="J3" s="122">
        <v>0</v>
      </c>
      <c r="K3" s="118">
        <v>45977</v>
      </c>
      <c r="L3" s="122">
        <v>0</v>
      </c>
      <c r="M3" s="122">
        <v>2</v>
      </c>
      <c r="N3" s="122">
        <v>15</v>
      </c>
      <c r="O3" s="119" t="s">
        <v>244</v>
      </c>
      <c r="P3" s="123"/>
      <c r="Q3" s="123"/>
      <c r="R3" s="123"/>
      <c r="S3" s="123"/>
      <c r="T3" s="123"/>
      <c r="U3" s="122" t="s">
        <v>338</v>
      </c>
      <c r="V3" s="122" t="s">
        <v>1401</v>
      </c>
      <c r="W3" s="122" t="s">
        <v>722</v>
      </c>
      <c r="X3" s="122" t="s">
        <v>1276</v>
      </c>
      <c r="Y3" s="122" t="s">
        <v>198</v>
      </c>
      <c r="Z3" s="122" t="s">
        <v>805</v>
      </c>
      <c r="AA3" s="123"/>
      <c r="AB3" s="122" t="s">
        <v>267</v>
      </c>
      <c r="AC3" s="122" t="s">
        <v>253</v>
      </c>
      <c r="AD3" s="122" t="s">
        <v>269</v>
      </c>
      <c r="AE3" s="123"/>
      <c r="AF3" s="123"/>
      <c r="AG3" s="123"/>
      <c r="AH3" s="123"/>
      <c r="AI3" s="123"/>
    </row>
    <row r="4" spans="1:35" ht="18">
      <c r="A4" s="110" t="s">
        <v>747</v>
      </c>
      <c r="B4" s="111">
        <v>45982</v>
      </c>
      <c r="C4" s="112" t="s">
        <v>1337</v>
      </c>
      <c r="D4" s="113">
        <v>0.57986111111111105</v>
      </c>
      <c r="E4" s="112" t="s">
        <v>1328</v>
      </c>
      <c r="F4" s="112" t="s">
        <v>190</v>
      </c>
      <c r="G4" s="114">
        <v>0.57740000000000002</v>
      </c>
      <c r="H4" s="115">
        <v>168</v>
      </c>
      <c r="I4" s="115">
        <v>97</v>
      </c>
      <c r="J4" s="115">
        <v>0</v>
      </c>
      <c r="K4" s="111">
        <v>45977</v>
      </c>
      <c r="L4" s="115">
        <v>0</v>
      </c>
      <c r="M4" s="115">
        <v>2</v>
      </c>
      <c r="N4" s="115">
        <v>13</v>
      </c>
      <c r="O4" s="112" t="s">
        <v>1370</v>
      </c>
      <c r="P4" s="116"/>
      <c r="Q4" s="116"/>
      <c r="R4" s="116"/>
      <c r="S4" s="116"/>
      <c r="T4" s="115" t="s">
        <v>344</v>
      </c>
      <c r="U4" s="115" t="s">
        <v>1402</v>
      </c>
      <c r="V4" s="115" t="s">
        <v>1403</v>
      </c>
      <c r="W4" s="115" t="s">
        <v>1404</v>
      </c>
      <c r="X4" s="115" t="s">
        <v>1405</v>
      </c>
      <c r="Y4" s="115" t="s">
        <v>198</v>
      </c>
      <c r="Z4" s="115" t="s">
        <v>805</v>
      </c>
      <c r="AA4" s="116"/>
      <c r="AB4" s="116"/>
      <c r="AC4" s="116"/>
      <c r="AD4" s="115" t="s">
        <v>608</v>
      </c>
      <c r="AE4" s="116"/>
      <c r="AF4" s="116"/>
      <c r="AG4" s="116"/>
      <c r="AH4" s="116"/>
      <c r="AI4" s="116"/>
    </row>
    <row r="5" spans="1:35" ht="18">
      <c r="A5" s="117" t="s">
        <v>227</v>
      </c>
      <c r="B5" s="118">
        <v>45983</v>
      </c>
      <c r="C5" s="119" t="s">
        <v>1337</v>
      </c>
      <c r="D5" s="120">
        <v>0.92361111111111116</v>
      </c>
      <c r="E5" s="119" t="s">
        <v>1328</v>
      </c>
      <c r="F5" s="119" t="s">
        <v>190</v>
      </c>
      <c r="G5" s="121">
        <v>0.48209999999999997</v>
      </c>
      <c r="H5" s="122">
        <v>168</v>
      </c>
      <c r="I5" s="122">
        <v>81</v>
      </c>
      <c r="J5" s="122">
        <v>0</v>
      </c>
      <c r="K5" s="118">
        <v>45977</v>
      </c>
      <c r="L5" s="122">
        <v>0</v>
      </c>
      <c r="M5" s="122">
        <v>2</v>
      </c>
      <c r="N5" s="122">
        <v>6</v>
      </c>
      <c r="O5" s="119" t="s">
        <v>348</v>
      </c>
      <c r="P5" s="123"/>
      <c r="Q5" s="123"/>
      <c r="R5" s="123"/>
      <c r="S5" s="123"/>
      <c r="T5" s="123"/>
      <c r="U5" s="123"/>
      <c r="V5" s="123"/>
      <c r="W5" s="123"/>
      <c r="X5" s="122" t="s">
        <v>759</v>
      </c>
      <c r="Y5" s="122" t="s">
        <v>970</v>
      </c>
      <c r="Z5" s="122" t="s">
        <v>968</v>
      </c>
      <c r="AA5" s="123"/>
      <c r="AB5" s="122" t="s">
        <v>221</v>
      </c>
      <c r="AC5" s="122" t="s">
        <v>222</v>
      </c>
      <c r="AD5" s="122" t="s">
        <v>192</v>
      </c>
      <c r="AE5" s="122" t="s">
        <v>1270</v>
      </c>
      <c r="AF5" s="123"/>
      <c r="AG5" s="123"/>
      <c r="AH5" s="123"/>
      <c r="AI5" s="123"/>
    </row>
    <row r="6" spans="1:35" ht="18">
      <c r="A6" s="110" t="s">
        <v>189</v>
      </c>
      <c r="B6" s="111">
        <v>45986</v>
      </c>
      <c r="C6" s="112" t="s">
        <v>1337</v>
      </c>
      <c r="D6" s="113">
        <v>0.27083333333333331</v>
      </c>
      <c r="E6" s="112" t="s">
        <v>1328</v>
      </c>
      <c r="F6" s="112" t="s">
        <v>190</v>
      </c>
      <c r="G6" s="114">
        <v>0.25</v>
      </c>
      <c r="H6" s="115">
        <v>168</v>
      </c>
      <c r="I6" s="115">
        <v>42</v>
      </c>
      <c r="J6" s="115">
        <v>0</v>
      </c>
      <c r="K6" s="111">
        <v>45977</v>
      </c>
      <c r="L6" s="115">
        <v>0</v>
      </c>
      <c r="M6" s="115">
        <v>3</v>
      </c>
      <c r="N6" s="115">
        <v>11</v>
      </c>
      <c r="O6" s="112" t="s">
        <v>631</v>
      </c>
      <c r="P6" s="116"/>
      <c r="Q6" s="116"/>
      <c r="R6" s="116"/>
      <c r="S6" s="116"/>
      <c r="T6" s="116"/>
      <c r="U6" s="116"/>
      <c r="V6" s="116"/>
      <c r="W6" s="116"/>
      <c r="X6" s="116"/>
      <c r="Y6" s="115" t="s">
        <v>334</v>
      </c>
      <c r="Z6" s="115" t="s">
        <v>709</v>
      </c>
      <c r="AA6" s="116"/>
      <c r="AB6" s="116"/>
      <c r="AC6" s="116"/>
      <c r="AD6" s="115" t="s">
        <v>608</v>
      </c>
      <c r="AE6" s="115" t="s">
        <v>1070</v>
      </c>
      <c r="AF6" s="116"/>
      <c r="AG6" s="116"/>
      <c r="AH6" s="116"/>
      <c r="AI6" s="116"/>
    </row>
    <row r="7" spans="1:35" ht="18">
      <c r="A7" s="117" t="s">
        <v>214</v>
      </c>
      <c r="B7" s="118">
        <v>45988</v>
      </c>
      <c r="C7" s="119" t="s">
        <v>1337</v>
      </c>
      <c r="D7" s="120">
        <v>0.92361111111111116</v>
      </c>
      <c r="E7" s="119" t="s">
        <v>1328</v>
      </c>
      <c r="F7" s="119" t="s">
        <v>190</v>
      </c>
      <c r="G7" s="121">
        <v>0.16669999999999999</v>
      </c>
      <c r="H7" s="122">
        <v>168</v>
      </c>
      <c r="I7" s="122">
        <v>28</v>
      </c>
      <c r="J7" s="122">
        <v>0</v>
      </c>
      <c r="K7" s="118">
        <v>45976</v>
      </c>
      <c r="L7" s="122">
        <v>0</v>
      </c>
      <c r="M7" s="122">
        <v>0</v>
      </c>
      <c r="N7" s="122">
        <v>13</v>
      </c>
      <c r="O7" s="119" t="s">
        <v>350</v>
      </c>
      <c r="P7" s="123"/>
      <c r="Q7" s="123"/>
      <c r="R7" s="123"/>
      <c r="S7" s="123"/>
      <c r="T7" s="123"/>
      <c r="U7" s="123"/>
      <c r="V7" s="123"/>
      <c r="W7" s="123"/>
      <c r="X7" s="123"/>
      <c r="Y7" s="122" t="s">
        <v>348</v>
      </c>
      <c r="Z7" s="122" t="s">
        <v>265</v>
      </c>
      <c r="AA7" s="123"/>
      <c r="AB7" s="122" t="s">
        <v>335</v>
      </c>
      <c r="AC7" s="122" t="s">
        <v>329</v>
      </c>
      <c r="AD7" s="123"/>
      <c r="AE7" s="122" t="s">
        <v>193</v>
      </c>
      <c r="AF7" s="123"/>
      <c r="AG7" s="123"/>
      <c r="AH7" s="123"/>
      <c r="AI7" s="123"/>
    </row>
    <row r="8" spans="1:35" ht="18">
      <c r="A8" s="110" t="s">
        <v>747</v>
      </c>
      <c r="B8" s="111">
        <v>45989</v>
      </c>
      <c r="C8" s="112" t="s">
        <v>1337</v>
      </c>
      <c r="D8" s="113">
        <v>0.57986111111111105</v>
      </c>
      <c r="E8" s="112" t="s">
        <v>1328</v>
      </c>
      <c r="F8" s="112" t="s">
        <v>190</v>
      </c>
      <c r="G8" s="114">
        <v>0.22620000000000001</v>
      </c>
      <c r="H8" s="115">
        <v>168</v>
      </c>
      <c r="I8" s="115">
        <v>38</v>
      </c>
      <c r="J8" s="115">
        <v>0</v>
      </c>
      <c r="K8" s="111">
        <v>45978</v>
      </c>
      <c r="L8" s="115">
        <v>1</v>
      </c>
      <c r="M8" s="115">
        <v>1</v>
      </c>
      <c r="N8" s="115">
        <v>13</v>
      </c>
      <c r="O8" s="112" t="s">
        <v>629</v>
      </c>
      <c r="P8" s="116"/>
      <c r="Q8" s="116"/>
      <c r="R8" s="116"/>
      <c r="S8" s="116"/>
      <c r="T8" s="116"/>
      <c r="U8" s="116"/>
      <c r="V8" s="116"/>
      <c r="W8" s="116"/>
      <c r="X8" s="115" t="s">
        <v>263</v>
      </c>
      <c r="Y8" s="115" t="s">
        <v>249</v>
      </c>
      <c r="Z8" s="115" t="s">
        <v>791</v>
      </c>
      <c r="AA8" s="116"/>
      <c r="AB8" s="116"/>
      <c r="AC8" s="116"/>
      <c r="AD8" s="116"/>
      <c r="AE8" s="115" t="s">
        <v>795</v>
      </c>
      <c r="AF8" s="116"/>
      <c r="AG8" s="116"/>
      <c r="AH8" s="116"/>
      <c r="AI8" s="116"/>
    </row>
    <row r="9" spans="1:35" ht="18">
      <c r="A9" s="117" t="s">
        <v>227</v>
      </c>
      <c r="B9" s="118">
        <v>45990</v>
      </c>
      <c r="C9" s="119" t="s">
        <v>1337</v>
      </c>
      <c r="D9" s="120">
        <v>0.92361111111111116</v>
      </c>
      <c r="E9" s="119" t="s">
        <v>1328</v>
      </c>
      <c r="F9" s="119" t="s">
        <v>190</v>
      </c>
      <c r="G9" s="121">
        <v>0.1726</v>
      </c>
      <c r="H9" s="122">
        <v>168</v>
      </c>
      <c r="I9" s="122">
        <v>29</v>
      </c>
      <c r="J9" s="122">
        <v>0</v>
      </c>
      <c r="K9" s="118">
        <v>45972</v>
      </c>
      <c r="L9" s="122">
        <v>0</v>
      </c>
      <c r="M9" s="122">
        <v>0</v>
      </c>
      <c r="N9" s="122">
        <v>12</v>
      </c>
      <c r="O9" s="119" t="s">
        <v>631</v>
      </c>
      <c r="P9" s="123"/>
      <c r="Q9" s="123"/>
      <c r="R9" s="123"/>
      <c r="S9" s="123"/>
      <c r="T9" s="123"/>
      <c r="U9" s="123"/>
      <c r="V9" s="123"/>
      <c r="W9" s="122" t="s">
        <v>256</v>
      </c>
      <c r="X9" s="122" t="s">
        <v>759</v>
      </c>
      <c r="Y9" s="122" t="s">
        <v>774</v>
      </c>
      <c r="Z9" s="122" t="s">
        <v>573</v>
      </c>
      <c r="AA9" s="123"/>
      <c r="AB9" s="123"/>
      <c r="AC9" s="122" t="s">
        <v>336</v>
      </c>
      <c r="AD9" s="123"/>
      <c r="AE9" s="122" t="s">
        <v>721</v>
      </c>
      <c r="AF9" s="123"/>
      <c r="AG9" s="123"/>
      <c r="AH9" s="123"/>
      <c r="AI9" s="123"/>
    </row>
    <row r="10" spans="1:35" ht="18">
      <c r="A10" s="124" t="s">
        <v>270</v>
      </c>
      <c r="B10" s="125"/>
      <c r="C10" s="126">
        <f>COUNTA(C2:C9)</f>
        <v>8</v>
      </c>
      <c r="D10" s="125"/>
      <c r="E10" s="125"/>
      <c r="F10" s="125"/>
      <c r="G10" s="127">
        <f>AVERAGE(G2:G9)</f>
        <v>0.38247500000000001</v>
      </c>
      <c r="H10" s="128">
        <f>SUM(H2:H9)</f>
        <v>1352</v>
      </c>
      <c r="I10" s="128">
        <f>SUM(I2:I9)</f>
        <v>519</v>
      </c>
      <c r="J10" s="128">
        <f>SUM(J2:J9)</f>
        <v>0</v>
      </c>
      <c r="K10" s="125"/>
      <c r="L10" s="128">
        <f>SUM(L2:L9)</f>
        <v>1</v>
      </c>
      <c r="M10" s="128">
        <f>SUM(M2:M9)</f>
        <v>24</v>
      </c>
      <c r="N10" s="128">
        <f>SUM(N2:N9)</f>
        <v>129</v>
      </c>
      <c r="O10" s="125"/>
      <c r="P10" s="12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28">
        <f t="shared" si="0"/>
        <v>0</v>
      </c>
      <c r="R10" s="128">
        <f t="shared" si="0"/>
        <v>0</v>
      </c>
      <c r="S10" s="128">
        <f t="shared" si="0"/>
        <v>0</v>
      </c>
      <c r="T10" s="128">
        <f t="shared" si="0"/>
        <v>0</v>
      </c>
      <c r="U10" s="128">
        <f t="shared" si="0"/>
        <v>0</v>
      </c>
      <c r="V10" s="128">
        <f t="shared" si="0"/>
        <v>0</v>
      </c>
      <c r="W10" s="128">
        <f t="shared" si="0"/>
        <v>0</v>
      </c>
      <c r="X10" s="128">
        <f t="shared" si="0"/>
        <v>0</v>
      </c>
      <c r="Y10" s="128">
        <f t="shared" si="0"/>
        <v>0</v>
      </c>
      <c r="Z10" s="128">
        <f t="shared" si="0"/>
        <v>0</v>
      </c>
      <c r="AA10" s="128">
        <f t="shared" si="0"/>
        <v>0</v>
      </c>
      <c r="AB10" s="128">
        <f t="shared" si="0"/>
        <v>0</v>
      </c>
      <c r="AC10" s="128">
        <f t="shared" si="0"/>
        <v>0</v>
      </c>
      <c r="AD10" s="128">
        <f t="shared" si="0"/>
        <v>0</v>
      </c>
      <c r="AE10" s="128">
        <f t="shared" si="0"/>
        <v>0</v>
      </c>
      <c r="AF10" s="128">
        <f t="shared" si="0"/>
        <v>0</v>
      </c>
      <c r="AG10" s="128">
        <f t="shared" si="0"/>
        <v>0</v>
      </c>
      <c r="AH10" s="128">
        <f t="shared" si="0"/>
        <v>0</v>
      </c>
      <c r="AI10" s="128">
        <f t="shared" si="0"/>
        <v>0</v>
      </c>
    </row>
  </sheetData>
  <autoFilter ref="A1:AI9"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93"/>
  <sheetViews>
    <sheetView workbookViewId="0"/>
  </sheetViews>
  <sheetFormatPr defaultRowHeight="14.45"/>
  <cols>
    <col min="1" max="1" width="13" bestFit="1" customWidth="1"/>
    <col min="2" max="2" width="19.42578125" bestFit="1" customWidth="1"/>
    <col min="3" max="3" width="16.140625" bestFit="1" customWidth="1"/>
    <col min="4" max="4" width="12.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428</v>
      </c>
      <c r="C2" s="142" t="s">
        <v>1329</v>
      </c>
      <c r="D2" s="141" t="s">
        <v>1328</v>
      </c>
      <c r="E2" s="143">
        <v>1.958333333333333</v>
      </c>
      <c r="F2" s="141" t="s">
        <v>406</v>
      </c>
      <c r="G2" s="144">
        <v>7</v>
      </c>
      <c r="H2" s="162">
        <v>563</v>
      </c>
    </row>
    <row r="3" spans="1:8" ht="18">
      <c r="A3" s="140">
        <v>45979</v>
      </c>
      <c r="B3" s="141" t="s">
        <v>50</v>
      </c>
      <c r="C3" s="142" t="s">
        <v>1331</v>
      </c>
      <c r="D3" s="141" t="s">
        <v>1328</v>
      </c>
      <c r="E3" s="143">
        <v>1.197916666666667</v>
      </c>
      <c r="F3" s="141" t="s">
        <v>52</v>
      </c>
      <c r="G3" s="144">
        <v>1</v>
      </c>
      <c r="H3" s="145">
        <v>609</v>
      </c>
    </row>
    <row r="4" spans="1:8" ht="18">
      <c r="A4" s="146">
        <v>45979</v>
      </c>
      <c r="B4" s="147" t="s">
        <v>50</v>
      </c>
      <c r="C4" s="148" t="s">
        <v>1331</v>
      </c>
      <c r="D4" s="147" t="s">
        <v>1328</v>
      </c>
      <c r="E4" s="149">
        <v>1.197916666666667</v>
      </c>
      <c r="F4" s="147" t="s">
        <v>55</v>
      </c>
      <c r="G4" s="150">
        <v>1</v>
      </c>
      <c r="H4" s="163">
        <v>709</v>
      </c>
    </row>
    <row r="5" spans="1:8" ht="18">
      <c r="A5" s="146">
        <v>45979</v>
      </c>
      <c r="B5" s="147" t="s">
        <v>50</v>
      </c>
      <c r="C5" s="148" t="s">
        <v>1331</v>
      </c>
      <c r="D5" s="147" t="s">
        <v>1328</v>
      </c>
      <c r="E5" s="149">
        <v>1.197916666666667</v>
      </c>
      <c r="F5" s="147" t="s">
        <v>58</v>
      </c>
      <c r="G5" s="150">
        <v>1</v>
      </c>
      <c r="H5" s="163">
        <v>799</v>
      </c>
    </row>
    <row r="6" spans="1:8" ht="18">
      <c r="A6" s="151">
        <v>45979</v>
      </c>
      <c r="B6" s="152" t="s">
        <v>50</v>
      </c>
      <c r="C6" s="153" t="s">
        <v>1332</v>
      </c>
      <c r="D6" s="152" t="s">
        <v>1328</v>
      </c>
      <c r="E6" s="154">
        <v>1.833333333333333</v>
      </c>
      <c r="F6" s="152" t="s">
        <v>52</v>
      </c>
      <c r="G6" s="155">
        <v>7</v>
      </c>
      <c r="H6" s="173">
        <v>879</v>
      </c>
    </row>
    <row r="7" spans="1:8" ht="18">
      <c r="A7" s="146">
        <v>45979</v>
      </c>
      <c r="B7" s="147" t="s">
        <v>50</v>
      </c>
      <c r="C7" s="148" t="s">
        <v>1332</v>
      </c>
      <c r="D7" s="147" t="s">
        <v>1328</v>
      </c>
      <c r="E7" s="149">
        <v>1.833333333333333</v>
      </c>
      <c r="F7" s="147" t="s">
        <v>55</v>
      </c>
      <c r="G7" s="150">
        <v>7</v>
      </c>
      <c r="H7" s="163">
        <v>979</v>
      </c>
    </row>
    <row r="8" spans="1:8" ht="18">
      <c r="A8" s="146">
        <v>45979</v>
      </c>
      <c r="B8" s="147" t="s">
        <v>50</v>
      </c>
      <c r="C8" s="148" t="s">
        <v>1332</v>
      </c>
      <c r="D8" s="147" t="s">
        <v>1328</v>
      </c>
      <c r="E8" s="149">
        <v>1.833333333333333</v>
      </c>
      <c r="F8" s="147" t="s">
        <v>58</v>
      </c>
      <c r="G8" s="150">
        <v>7</v>
      </c>
      <c r="H8" s="147" t="s">
        <v>47</v>
      </c>
    </row>
    <row r="9" spans="1:8" ht="18">
      <c r="A9" s="140">
        <v>45979</v>
      </c>
      <c r="B9" s="141" t="s">
        <v>40</v>
      </c>
      <c r="C9" s="142" t="s">
        <v>1334</v>
      </c>
      <c r="D9" s="141" t="s">
        <v>1328</v>
      </c>
      <c r="E9" s="143">
        <v>1.305555555555556</v>
      </c>
      <c r="F9" s="141" t="s">
        <v>42</v>
      </c>
      <c r="G9" s="144">
        <v>4</v>
      </c>
      <c r="H9" s="145">
        <v>610</v>
      </c>
    </row>
    <row r="10" spans="1:8" ht="18">
      <c r="A10" s="146">
        <v>45979</v>
      </c>
      <c r="B10" s="147" t="s">
        <v>40</v>
      </c>
      <c r="C10" s="148" t="s">
        <v>1334</v>
      </c>
      <c r="D10" s="147" t="s">
        <v>1328</v>
      </c>
      <c r="E10" s="149">
        <v>1.305555555555556</v>
      </c>
      <c r="F10" s="147" t="s">
        <v>45</v>
      </c>
      <c r="G10" s="150">
        <v>4</v>
      </c>
      <c r="H10" s="163">
        <v>763</v>
      </c>
    </row>
    <row r="11" spans="1:8" ht="18">
      <c r="A11" s="146">
        <v>45979</v>
      </c>
      <c r="B11" s="147" t="s">
        <v>40</v>
      </c>
      <c r="C11" s="148" t="s">
        <v>1334</v>
      </c>
      <c r="D11" s="147" t="s">
        <v>1328</v>
      </c>
      <c r="E11" s="149">
        <v>1.305555555555556</v>
      </c>
      <c r="F11" s="147" t="s">
        <v>48</v>
      </c>
      <c r="G11" s="150">
        <v>4</v>
      </c>
      <c r="H11" s="163">
        <v>916</v>
      </c>
    </row>
    <row r="12" spans="1:8" ht="18">
      <c r="A12" s="179">
        <v>45979</v>
      </c>
      <c r="B12" s="131" t="s">
        <v>25</v>
      </c>
      <c r="C12" s="132" t="s">
        <v>1335</v>
      </c>
      <c r="D12" s="131" t="s">
        <v>1328</v>
      </c>
      <c r="E12" s="133">
        <v>1.270833333333333</v>
      </c>
      <c r="F12" s="131" t="s">
        <v>27</v>
      </c>
      <c r="G12" s="134">
        <v>1</v>
      </c>
      <c r="H12" s="180">
        <v>716</v>
      </c>
    </row>
    <row r="13" spans="1:8" ht="18">
      <c r="A13" s="140">
        <v>45979</v>
      </c>
      <c r="B13" s="141" t="s">
        <v>77</v>
      </c>
      <c r="C13" s="142" t="s">
        <v>1339</v>
      </c>
      <c r="D13" s="141" t="s">
        <v>1328</v>
      </c>
      <c r="E13" s="143">
        <v>1.1701388888888891</v>
      </c>
      <c r="F13" s="141" t="s">
        <v>79</v>
      </c>
      <c r="G13" s="144">
        <v>9</v>
      </c>
      <c r="H13" s="141" t="s">
        <v>1340</v>
      </c>
    </row>
    <row r="14" spans="1:8" ht="18">
      <c r="A14" s="151">
        <v>45979</v>
      </c>
      <c r="B14" s="152" t="s">
        <v>77</v>
      </c>
      <c r="C14" s="153" t="s">
        <v>1341</v>
      </c>
      <c r="D14" s="152" t="s">
        <v>1328</v>
      </c>
      <c r="E14" s="154">
        <v>1.864583333333333</v>
      </c>
      <c r="F14" s="152" t="s">
        <v>79</v>
      </c>
      <c r="G14" s="155">
        <v>5</v>
      </c>
      <c r="H14" s="152" t="s">
        <v>1342</v>
      </c>
    </row>
    <row r="15" spans="1:8" ht="18">
      <c r="A15" s="151">
        <v>45979</v>
      </c>
      <c r="B15" s="152" t="s">
        <v>77</v>
      </c>
      <c r="C15" s="153" t="s">
        <v>1343</v>
      </c>
      <c r="D15" s="152" t="s">
        <v>1328</v>
      </c>
      <c r="E15" s="154">
        <v>1.5277777777777779</v>
      </c>
      <c r="F15" s="152" t="s">
        <v>79</v>
      </c>
      <c r="G15" s="155">
        <v>3</v>
      </c>
      <c r="H15" s="152" t="s">
        <v>1344</v>
      </c>
    </row>
    <row r="16" spans="1:8" ht="18">
      <c r="A16" s="174">
        <v>45979</v>
      </c>
      <c r="B16" s="175" t="s">
        <v>60</v>
      </c>
      <c r="C16" s="176" t="s">
        <v>1345</v>
      </c>
      <c r="D16" s="175" t="s">
        <v>1328</v>
      </c>
      <c r="E16" s="177">
        <v>1.305555555555556</v>
      </c>
      <c r="F16" s="175" t="s">
        <v>65</v>
      </c>
      <c r="G16" s="178">
        <v>4</v>
      </c>
      <c r="H16" s="175" t="s">
        <v>1346</v>
      </c>
    </row>
    <row r="17" spans="1:8" ht="18">
      <c r="A17" s="161">
        <v>45980</v>
      </c>
      <c r="B17" s="141" t="s">
        <v>404</v>
      </c>
      <c r="C17" s="142" t="s">
        <v>1347</v>
      </c>
      <c r="D17" s="141" t="s">
        <v>1328</v>
      </c>
      <c r="E17" s="143">
        <v>1.0902777777777779</v>
      </c>
      <c r="F17" s="141" t="s">
        <v>406</v>
      </c>
      <c r="G17" s="144">
        <v>9</v>
      </c>
      <c r="H17" s="162">
        <v>656</v>
      </c>
    </row>
    <row r="18" spans="1:8" ht="18">
      <c r="A18" s="140">
        <v>45980</v>
      </c>
      <c r="B18" s="141" t="s">
        <v>428</v>
      </c>
      <c r="C18" s="142" t="s">
        <v>1349</v>
      </c>
      <c r="D18" s="141" t="s">
        <v>1328</v>
      </c>
      <c r="E18" s="143">
        <v>1.7048611111111109</v>
      </c>
      <c r="F18" s="141" t="s">
        <v>406</v>
      </c>
      <c r="G18" s="144">
        <v>4</v>
      </c>
      <c r="H18" s="145">
        <v>723</v>
      </c>
    </row>
    <row r="19" spans="1:8" ht="18">
      <c r="A19" s="151">
        <v>45980</v>
      </c>
      <c r="B19" s="152" t="s">
        <v>428</v>
      </c>
      <c r="C19" s="153" t="s">
        <v>1350</v>
      </c>
      <c r="D19" s="152" t="s">
        <v>1328</v>
      </c>
      <c r="E19" s="154">
        <v>1.895833333333333</v>
      </c>
      <c r="F19" s="152" t="s">
        <v>406</v>
      </c>
      <c r="G19" s="155">
        <v>9</v>
      </c>
      <c r="H19" s="173">
        <v>723</v>
      </c>
    </row>
    <row r="20" spans="1:8" ht="18">
      <c r="A20" s="140">
        <v>45980</v>
      </c>
      <c r="B20" s="141" t="s">
        <v>40</v>
      </c>
      <c r="C20" s="142" t="s">
        <v>1334</v>
      </c>
      <c r="D20" s="141" t="s">
        <v>1328</v>
      </c>
      <c r="E20" s="143">
        <v>1.305555555555556</v>
      </c>
      <c r="F20" s="141" t="s">
        <v>42</v>
      </c>
      <c r="G20" s="144">
        <v>1</v>
      </c>
      <c r="H20" s="145">
        <v>763</v>
      </c>
    </row>
    <row r="21" spans="1:8" ht="18">
      <c r="A21" s="146">
        <v>45980</v>
      </c>
      <c r="B21" s="147" t="s">
        <v>40</v>
      </c>
      <c r="C21" s="148" t="s">
        <v>1334</v>
      </c>
      <c r="D21" s="147" t="s">
        <v>1328</v>
      </c>
      <c r="E21" s="149">
        <v>1.305555555555556</v>
      </c>
      <c r="F21" s="147" t="s">
        <v>45</v>
      </c>
      <c r="G21" s="150">
        <v>1</v>
      </c>
      <c r="H21" s="163">
        <v>916</v>
      </c>
    </row>
    <row r="22" spans="1:8" ht="18">
      <c r="A22" s="146">
        <v>45980</v>
      </c>
      <c r="B22" s="147" t="s">
        <v>40</v>
      </c>
      <c r="C22" s="148" t="s">
        <v>1334</v>
      </c>
      <c r="D22" s="147" t="s">
        <v>1328</v>
      </c>
      <c r="E22" s="149">
        <v>1.305555555555556</v>
      </c>
      <c r="F22" s="147" t="s">
        <v>48</v>
      </c>
      <c r="G22" s="150">
        <v>1</v>
      </c>
      <c r="H22" s="147" t="s">
        <v>1351</v>
      </c>
    </row>
    <row r="23" spans="1:8" ht="18">
      <c r="A23" s="140">
        <v>45980</v>
      </c>
      <c r="B23" s="141" t="s">
        <v>50</v>
      </c>
      <c r="C23" s="142" t="s">
        <v>1332</v>
      </c>
      <c r="D23" s="141" t="s">
        <v>1328</v>
      </c>
      <c r="E23" s="143">
        <v>1.833333333333333</v>
      </c>
      <c r="F23" s="141" t="s">
        <v>52</v>
      </c>
      <c r="G23" s="144">
        <v>2</v>
      </c>
      <c r="H23" s="141" t="s">
        <v>57</v>
      </c>
    </row>
    <row r="24" spans="1:8" ht="18">
      <c r="A24" s="146">
        <v>45980</v>
      </c>
      <c r="B24" s="147" t="s">
        <v>50</v>
      </c>
      <c r="C24" s="148" t="s">
        <v>1332</v>
      </c>
      <c r="D24" s="147" t="s">
        <v>1328</v>
      </c>
      <c r="E24" s="149">
        <v>1.833333333333333</v>
      </c>
      <c r="F24" s="147" t="s">
        <v>55</v>
      </c>
      <c r="G24" s="150">
        <v>2</v>
      </c>
      <c r="H24" s="147" t="s">
        <v>154</v>
      </c>
    </row>
    <row r="25" spans="1:8" ht="18">
      <c r="A25" s="146">
        <v>45980</v>
      </c>
      <c r="B25" s="147" t="s">
        <v>50</v>
      </c>
      <c r="C25" s="148" t="s">
        <v>1332</v>
      </c>
      <c r="D25" s="147" t="s">
        <v>1328</v>
      </c>
      <c r="E25" s="149">
        <v>1.833333333333333</v>
      </c>
      <c r="F25" s="147" t="s">
        <v>58</v>
      </c>
      <c r="G25" s="150">
        <v>2</v>
      </c>
      <c r="H25" s="147" t="s">
        <v>626</v>
      </c>
    </row>
    <row r="26" spans="1:8" ht="18">
      <c r="A26" s="140">
        <v>45980</v>
      </c>
      <c r="B26" s="141" t="s">
        <v>77</v>
      </c>
      <c r="C26" s="142" t="s">
        <v>1339</v>
      </c>
      <c r="D26" s="141" t="s">
        <v>1328</v>
      </c>
      <c r="E26" s="143">
        <v>1.1701388888888891</v>
      </c>
      <c r="F26" s="141" t="s">
        <v>79</v>
      </c>
      <c r="G26" s="144">
        <v>9</v>
      </c>
      <c r="H26" s="141" t="s">
        <v>1352</v>
      </c>
    </row>
    <row r="27" spans="1:8" ht="18">
      <c r="A27" s="151">
        <v>45980</v>
      </c>
      <c r="B27" s="152" t="s">
        <v>77</v>
      </c>
      <c r="C27" s="153" t="s">
        <v>1343</v>
      </c>
      <c r="D27" s="152" t="s">
        <v>1328</v>
      </c>
      <c r="E27" s="154">
        <v>1.5277777777777779</v>
      </c>
      <c r="F27" s="152" t="s">
        <v>79</v>
      </c>
      <c r="G27" s="155">
        <v>4</v>
      </c>
      <c r="H27" s="152" t="s">
        <v>1353</v>
      </c>
    </row>
    <row r="28" spans="1:8" ht="18">
      <c r="A28" s="174">
        <v>45980</v>
      </c>
      <c r="B28" s="175" t="s">
        <v>60</v>
      </c>
      <c r="C28" s="176" t="s">
        <v>1345</v>
      </c>
      <c r="D28" s="175" t="s">
        <v>1328</v>
      </c>
      <c r="E28" s="177">
        <v>1.305555555555556</v>
      </c>
      <c r="F28" s="175" t="s">
        <v>65</v>
      </c>
      <c r="G28" s="178">
        <v>4</v>
      </c>
      <c r="H28" s="175" t="s">
        <v>1354</v>
      </c>
    </row>
    <row r="29" spans="1:8" ht="18">
      <c r="A29" s="161">
        <v>45981</v>
      </c>
      <c r="B29" s="141" t="s">
        <v>40</v>
      </c>
      <c r="C29" s="142" t="s">
        <v>1334</v>
      </c>
      <c r="D29" s="141" t="s">
        <v>1328</v>
      </c>
      <c r="E29" s="143">
        <v>1.305555555555556</v>
      </c>
      <c r="F29" s="141" t="s">
        <v>42</v>
      </c>
      <c r="G29" s="144">
        <v>12</v>
      </c>
      <c r="H29" s="162">
        <v>886</v>
      </c>
    </row>
    <row r="30" spans="1:8" ht="18">
      <c r="A30" s="146">
        <v>45981</v>
      </c>
      <c r="B30" s="147" t="s">
        <v>40</v>
      </c>
      <c r="C30" s="148" t="s">
        <v>1334</v>
      </c>
      <c r="D30" s="147" t="s">
        <v>1328</v>
      </c>
      <c r="E30" s="149">
        <v>1.305555555555556</v>
      </c>
      <c r="F30" s="147" t="s">
        <v>45</v>
      </c>
      <c r="G30" s="150">
        <v>12</v>
      </c>
      <c r="H30" s="147" t="s">
        <v>108</v>
      </c>
    </row>
    <row r="31" spans="1:8" ht="18">
      <c r="A31" s="146">
        <v>45981</v>
      </c>
      <c r="B31" s="147" t="s">
        <v>40</v>
      </c>
      <c r="C31" s="148" t="s">
        <v>1334</v>
      </c>
      <c r="D31" s="147" t="s">
        <v>1328</v>
      </c>
      <c r="E31" s="149">
        <v>1.305555555555556</v>
      </c>
      <c r="F31" s="147" t="s">
        <v>48</v>
      </c>
      <c r="G31" s="150">
        <v>12</v>
      </c>
      <c r="H31" s="147" t="s">
        <v>1351</v>
      </c>
    </row>
    <row r="32" spans="1:8" ht="18">
      <c r="A32" s="140">
        <v>45981</v>
      </c>
      <c r="B32" s="141" t="s">
        <v>50</v>
      </c>
      <c r="C32" s="142" t="s">
        <v>1331</v>
      </c>
      <c r="D32" s="141" t="s">
        <v>1328</v>
      </c>
      <c r="E32" s="143">
        <v>1.197916666666667</v>
      </c>
      <c r="F32" s="141" t="s">
        <v>52</v>
      </c>
      <c r="G32" s="144">
        <v>5</v>
      </c>
      <c r="H32" s="145">
        <v>929</v>
      </c>
    </row>
    <row r="33" spans="1:8" ht="18">
      <c r="A33" s="146">
        <v>45981</v>
      </c>
      <c r="B33" s="147" t="s">
        <v>50</v>
      </c>
      <c r="C33" s="148" t="s">
        <v>1331</v>
      </c>
      <c r="D33" s="147" t="s">
        <v>1328</v>
      </c>
      <c r="E33" s="149">
        <v>1.197916666666667</v>
      </c>
      <c r="F33" s="147" t="s">
        <v>55</v>
      </c>
      <c r="G33" s="150">
        <v>5</v>
      </c>
      <c r="H33" s="147" t="s">
        <v>1356</v>
      </c>
    </row>
    <row r="34" spans="1:8" ht="18">
      <c r="A34" s="146">
        <v>45981</v>
      </c>
      <c r="B34" s="147" t="s">
        <v>50</v>
      </c>
      <c r="C34" s="148" t="s">
        <v>1331</v>
      </c>
      <c r="D34" s="147" t="s">
        <v>1328</v>
      </c>
      <c r="E34" s="149">
        <v>1.197916666666667</v>
      </c>
      <c r="F34" s="147" t="s">
        <v>58</v>
      </c>
      <c r="G34" s="150">
        <v>5</v>
      </c>
      <c r="H34" s="147" t="s">
        <v>498</v>
      </c>
    </row>
    <row r="35" spans="1:8" ht="18">
      <c r="A35" s="151">
        <v>45981</v>
      </c>
      <c r="B35" s="152" t="s">
        <v>50</v>
      </c>
      <c r="C35" s="153" t="s">
        <v>1332</v>
      </c>
      <c r="D35" s="152" t="s">
        <v>1328</v>
      </c>
      <c r="E35" s="154">
        <v>1.833333333333333</v>
      </c>
      <c r="F35" s="152" t="s">
        <v>52</v>
      </c>
      <c r="G35" s="155">
        <v>1</v>
      </c>
      <c r="H35" s="152" t="s">
        <v>1357</v>
      </c>
    </row>
    <row r="36" spans="1:8" ht="18">
      <c r="A36" s="146">
        <v>45981</v>
      </c>
      <c r="B36" s="147" t="s">
        <v>50</v>
      </c>
      <c r="C36" s="148" t="s">
        <v>1332</v>
      </c>
      <c r="D36" s="147" t="s">
        <v>1328</v>
      </c>
      <c r="E36" s="149">
        <v>1.833333333333333</v>
      </c>
      <c r="F36" s="147" t="s">
        <v>55</v>
      </c>
      <c r="G36" s="150">
        <v>1</v>
      </c>
      <c r="H36" s="147" t="s">
        <v>1358</v>
      </c>
    </row>
    <row r="37" spans="1:8" ht="18">
      <c r="A37" s="146">
        <v>45981</v>
      </c>
      <c r="B37" s="147" t="s">
        <v>50</v>
      </c>
      <c r="C37" s="148" t="s">
        <v>1332</v>
      </c>
      <c r="D37" s="147" t="s">
        <v>1328</v>
      </c>
      <c r="E37" s="149">
        <v>1.833333333333333</v>
      </c>
      <c r="F37" s="147" t="s">
        <v>58</v>
      </c>
      <c r="G37" s="150">
        <v>1</v>
      </c>
      <c r="H37" s="147" t="s">
        <v>1359</v>
      </c>
    </row>
    <row r="38" spans="1:8" ht="18">
      <c r="A38" s="140">
        <v>45981</v>
      </c>
      <c r="B38" s="141" t="s">
        <v>428</v>
      </c>
      <c r="C38" s="142" t="s">
        <v>1329</v>
      </c>
      <c r="D38" s="141" t="s">
        <v>1328</v>
      </c>
      <c r="E38" s="143">
        <v>1.958333333333333</v>
      </c>
      <c r="F38" s="141" t="s">
        <v>406</v>
      </c>
      <c r="G38" s="144">
        <v>7</v>
      </c>
      <c r="H38" s="141" t="s">
        <v>858</v>
      </c>
    </row>
    <row r="39" spans="1:8" ht="18">
      <c r="A39" s="151">
        <v>45981</v>
      </c>
      <c r="B39" s="152" t="s">
        <v>428</v>
      </c>
      <c r="C39" s="153" t="s">
        <v>1360</v>
      </c>
      <c r="D39" s="152" t="s">
        <v>1328</v>
      </c>
      <c r="E39" s="154">
        <v>1.5625</v>
      </c>
      <c r="F39" s="152" t="s">
        <v>406</v>
      </c>
      <c r="G39" s="155">
        <v>8</v>
      </c>
      <c r="H39" s="152" t="s">
        <v>858</v>
      </c>
    </row>
    <row r="40" spans="1:8" ht="18">
      <c r="A40" s="140">
        <v>45981</v>
      </c>
      <c r="B40" s="141" t="s">
        <v>404</v>
      </c>
      <c r="C40" s="142" t="s">
        <v>1361</v>
      </c>
      <c r="D40" s="141" t="s">
        <v>1328</v>
      </c>
      <c r="E40" s="143">
        <v>1.2847222222222221</v>
      </c>
      <c r="F40" s="141" t="s">
        <v>406</v>
      </c>
      <c r="G40" s="144">
        <v>9</v>
      </c>
      <c r="H40" s="141" t="s">
        <v>1362</v>
      </c>
    </row>
    <row r="41" spans="1:8" ht="18">
      <c r="A41" s="151">
        <v>45981</v>
      </c>
      <c r="B41" s="152" t="s">
        <v>404</v>
      </c>
      <c r="C41" s="153" t="s">
        <v>1347</v>
      </c>
      <c r="D41" s="152" t="s">
        <v>1328</v>
      </c>
      <c r="E41" s="154">
        <v>1.8888888888888891</v>
      </c>
      <c r="F41" s="152" t="s">
        <v>406</v>
      </c>
      <c r="G41" s="155">
        <v>9</v>
      </c>
      <c r="H41" s="152" t="s">
        <v>1362</v>
      </c>
    </row>
    <row r="42" spans="1:8" ht="18">
      <c r="A42" s="179">
        <v>45981</v>
      </c>
      <c r="B42" s="131" t="s">
        <v>25</v>
      </c>
      <c r="C42" s="132" t="s">
        <v>1335</v>
      </c>
      <c r="D42" s="131" t="s">
        <v>1328</v>
      </c>
      <c r="E42" s="133">
        <v>1.9236111111111109</v>
      </c>
      <c r="F42" s="131" t="s">
        <v>27</v>
      </c>
      <c r="G42" s="134">
        <v>1</v>
      </c>
      <c r="H42" s="131" t="s">
        <v>1363</v>
      </c>
    </row>
    <row r="43" spans="1:8" ht="18">
      <c r="A43" s="140">
        <v>45981</v>
      </c>
      <c r="B43" s="141" t="s">
        <v>60</v>
      </c>
      <c r="C43" s="142" t="s">
        <v>1345</v>
      </c>
      <c r="D43" s="141" t="s">
        <v>1328</v>
      </c>
      <c r="E43" s="143">
        <v>1.305555555555556</v>
      </c>
      <c r="F43" s="141" t="s">
        <v>65</v>
      </c>
      <c r="G43" s="144">
        <v>4</v>
      </c>
      <c r="H43" s="141" t="s">
        <v>1365</v>
      </c>
    </row>
    <row r="44" spans="1:8" ht="18">
      <c r="A44" s="140">
        <v>45981</v>
      </c>
      <c r="B44" s="141" t="s">
        <v>77</v>
      </c>
      <c r="C44" s="142" t="s">
        <v>1343</v>
      </c>
      <c r="D44" s="141" t="s">
        <v>1328</v>
      </c>
      <c r="E44" s="143">
        <v>1.5277777777777779</v>
      </c>
      <c r="F44" s="141" t="s">
        <v>79</v>
      </c>
      <c r="G44" s="144">
        <v>9</v>
      </c>
      <c r="H44" s="141" t="s">
        <v>1353</v>
      </c>
    </row>
    <row r="45" spans="1:8" ht="18">
      <c r="A45" s="151">
        <v>45981</v>
      </c>
      <c r="B45" s="152" t="s">
        <v>77</v>
      </c>
      <c r="C45" s="153" t="s">
        <v>1339</v>
      </c>
      <c r="D45" s="152" t="s">
        <v>1328</v>
      </c>
      <c r="E45" s="154">
        <v>1.1701388888888891</v>
      </c>
      <c r="F45" s="152" t="s">
        <v>79</v>
      </c>
      <c r="G45" s="155">
        <v>5</v>
      </c>
      <c r="H45" s="152" t="s">
        <v>1353</v>
      </c>
    </row>
    <row r="46" spans="1:8" ht="18">
      <c r="A46" s="156">
        <v>45981</v>
      </c>
      <c r="B46" s="157" t="s">
        <v>77</v>
      </c>
      <c r="C46" s="158" t="s">
        <v>1341</v>
      </c>
      <c r="D46" s="157" t="s">
        <v>1328</v>
      </c>
      <c r="E46" s="159">
        <v>1.864583333333333</v>
      </c>
      <c r="F46" s="157" t="s">
        <v>79</v>
      </c>
      <c r="G46" s="160">
        <v>1</v>
      </c>
      <c r="H46" s="157" t="s">
        <v>1353</v>
      </c>
    </row>
    <row r="47" spans="1:8" ht="18">
      <c r="A47" s="161">
        <v>45982</v>
      </c>
      <c r="B47" s="141" t="s">
        <v>40</v>
      </c>
      <c r="C47" s="142" t="s">
        <v>1334</v>
      </c>
      <c r="D47" s="141" t="s">
        <v>1328</v>
      </c>
      <c r="E47" s="143">
        <v>1.305555555555556</v>
      </c>
      <c r="F47" s="141" t="s">
        <v>42</v>
      </c>
      <c r="G47" s="144">
        <v>7</v>
      </c>
      <c r="H47" s="207" t="s">
        <v>49</v>
      </c>
    </row>
    <row r="48" spans="1:8" ht="18">
      <c r="A48" s="146">
        <v>45982</v>
      </c>
      <c r="B48" s="147" t="s">
        <v>40</v>
      </c>
      <c r="C48" s="148" t="s">
        <v>1334</v>
      </c>
      <c r="D48" s="147" t="s">
        <v>1328</v>
      </c>
      <c r="E48" s="149">
        <v>1.305555555555556</v>
      </c>
      <c r="F48" s="147" t="s">
        <v>45</v>
      </c>
      <c r="G48" s="150">
        <v>7</v>
      </c>
      <c r="H48" s="147" t="s">
        <v>1351</v>
      </c>
    </row>
    <row r="49" spans="1:8" ht="18">
      <c r="A49" s="146">
        <v>45982</v>
      </c>
      <c r="B49" s="147" t="s">
        <v>40</v>
      </c>
      <c r="C49" s="148" t="s">
        <v>1334</v>
      </c>
      <c r="D49" s="147" t="s">
        <v>1328</v>
      </c>
      <c r="E49" s="149">
        <v>1.305555555555556</v>
      </c>
      <c r="F49" s="147" t="s">
        <v>48</v>
      </c>
      <c r="G49" s="150">
        <v>7</v>
      </c>
      <c r="H49" s="147" t="s">
        <v>1366</v>
      </c>
    </row>
    <row r="50" spans="1:8" ht="18">
      <c r="A50" s="140">
        <v>45982</v>
      </c>
      <c r="B50" s="141" t="s">
        <v>404</v>
      </c>
      <c r="C50" s="142" t="s">
        <v>1367</v>
      </c>
      <c r="D50" s="141" t="s">
        <v>1328</v>
      </c>
      <c r="E50" s="143">
        <v>1.2152777777777779</v>
      </c>
      <c r="F50" s="141" t="s">
        <v>406</v>
      </c>
      <c r="G50" s="144">
        <v>9</v>
      </c>
      <c r="H50" s="141" t="s">
        <v>1368</v>
      </c>
    </row>
    <row r="51" spans="1:8" ht="18">
      <c r="A51" s="140">
        <v>45982</v>
      </c>
      <c r="B51" s="141" t="s">
        <v>50</v>
      </c>
      <c r="C51" s="142" t="s">
        <v>1332</v>
      </c>
      <c r="D51" s="141" t="s">
        <v>1328</v>
      </c>
      <c r="E51" s="143">
        <v>1.833333333333333</v>
      </c>
      <c r="F51" s="141" t="s">
        <v>52</v>
      </c>
      <c r="G51" s="144">
        <v>5</v>
      </c>
      <c r="H51" s="141" t="s">
        <v>1357</v>
      </c>
    </row>
    <row r="52" spans="1:8" ht="18">
      <c r="A52" s="146">
        <v>45982</v>
      </c>
      <c r="B52" s="147" t="s">
        <v>50</v>
      </c>
      <c r="C52" s="148" t="s">
        <v>1332</v>
      </c>
      <c r="D52" s="147" t="s">
        <v>1328</v>
      </c>
      <c r="E52" s="149">
        <v>1.833333333333333</v>
      </c>
      <c r="F52" s="147" t="s">
        <v>55</v>
      </c>
      <c r="G52" s="150">
        <v>5</v>
      </c>
      <c r="H52" s="147" t="s">
        <v>1358</v>
      </c>
    </row>
    <row r="53" spans="1:8" ht="18">
      <c r="A53" s="146">
        <v>45982</v>
      </c>
      <c r="B53" s="147" t="s">
        <v>50</v>
      </c>
      <c r="C53" s="148" t="s">
        <v>1332</v>
      </c>
      <c r="D53" s="147" t="s">
        <v>1328</v>
      </c>
      <c r="E53" s="149">
        <v>1.833333333333333</v>
      </c>
      <c r="F53" s="147" t="s">
        <v>58</v>
      </c>
      <c r="G53" s="150">
        <v>5</v>
      </c>
      <c r="H53" s="147" t="s">
        <v>1359</v>
      </c>
    </row>
    <row r="54" spans="1:8" ht="18">
      <c r="A54" s="179">
        <v>45982</v>
      </c>
      <c r="B54" s="131" t="s">
        <v>25</v>
      </c>
      <c r="C54" s="132" t="s">
        <v>1335</v>
      </c>
      <c r="D54" s="131" t="s">
        <v>1328</v>
      </c>
      <c r="E54" s="133">
        <v>1.5798611111111109</v>
      </c>
      <c r="F54" s="131" t="s">
        <v>27</v>
      </c>
      <c r="G54" s="134">
        <v>8</v>
      </c>
      <c r="H54" s="131" t="s">
        <v>1369</v>
      </c>
    </row>
    <row r="55" spans="1:8" ht="18">
      <c r="A55" s="140">
        <v>45982</v>
      </c>
      <c r="B55" s="141" t="s">
        <v>77</v>
      </c>
      <c r="C55" s="142" t="s">
        <v>1343</v>
      </c>
      <c r="D55" s="141" t="s">
        <v>1328</v>
      </c>
      <c r="E55" s="143">
        <v>1.5277777777777779</v>
      </c>
      <c r="F55" s="141" t="s">
        <v>79</v>
      </c>
      <c r="G55" s="144">
        <v>1</v>
      </c>
      <c r="H55" s="141" t="s">
        <v>1353</v>
      </c>
    </row>
    <row r="56" spans="1:8" ht="18">
      <c r="A56" s="151">
        <v>45982</v>
      </c>
      <c r="B56" s="152" t="s">
        <v>77</v>
      </c>
      <c r="C56" s="153" t="s">
        <v>1339</v>
      </c>
      <c r="D56" s="152" t="s">
        <v>1328</v>
      </c>
      <c r="E56" s="154">
        <v>1.1701388888888891</v>
      </c>
      <c r="F56" s="152" t="s">
        <v>79</v>
      </c>
      <c r="G56" s="155">
        <v>3</v>
      </c>
      <c r="H56" s="152" t="s">
        <v>1353</v>
      </c>
    </row>
    <row r="57" spans="1:8" ht="18">
      <c r="A57" s="151">
        <v>45982</v>
      </c>
      <c r="B57" s="152" t="s">
        <v>77</v>
      </c>
      <c r="C57" s="153" t="s">
        <v>1341</v>
      </c>
      <c r="D57" s="152" t="s">
        <v>1328</v>
      </c>
      <c r="E57" s="154">
        <v>1.864583333333333</v>
      </c>
      <c r="F57" s="152" t="s">
        <v>79</v>
      </c>
      <c r="G57" s="155">
        <v>6</v>
      </c>
      <c r="H57" s="152" t="s">
        <v>1353</v>
      </c>
    </row>
    <row r="58" spans="1:8" ht="18">
      <c r="A58" s="174">
        <v>45982</v>
      </c>
      <c r="B58" s="175" t="s">
        <v>60</v>
      </c>
      <c r="C58" s="176" t="s">
        <v>1345</v>
      </c>
      <c r="D58" s="175" t="s">
        <v>1328</v>
      </c>
      <c r="E58" s="177">
        <v>1.305555555555556</v>
      </c>
      <c r="F58" s="175" t="s">
        <v>65</v>
      </c>
      <c r="G58" s="178">
        <v>4</v>
      </c>
      <c r="H58" s="175" t="s">
        <v>1372</v>
      </c>
    </row>
    <row r="59" spans="1:8" ht="18">
      <c r="A59" s="161">
        <v>45983</v>
      </c>
      <c r="B59" s="141" t="s">
        <v>399</v>
      </c>
      <c r="C59" s="142" t="s">
        <v>1373</v>
      </c>
      <c r="D59" s="141" t="s">
        <v>1328</v>
      </c>
      <c r="E59" s="143">
        <v>1.9722222222222221</v>
      </c>
      <c r="F59" s="141" t="s">
        <v>401</v>
      </c>
      <c r="G59" s="144">
        <v>9</v>
      </c>
      <c r="H59" s="162">
        <v>471</v>
      </c>
    </row>
    <row r="60" spans="1:8" ht="18">
      <c r="A60" s="146">
        <v>45983</v>
      </c>
      <c r="B60" s="147" t="s">
        <v>399</v>
      </c>
      <c r="C60" s="148" t="s">
        <v>1373</v>
      </c>
      <c r="D60" s="147" t="s">
        <v>1328</v>
      </c>
      <c r="E60" s="149">
        <v>1.9722222222222221</v>
      </c>
      <c r="F60" s="147" t="s">
        <v>48</v>
      </c>
      <c r="G60" s="150">
        <v>9</v>
      </c>
      <c r="H60" s="163">
        <v>594</v>
      </c>
    </row>
    <row r="61" spans="1:8" ht="18">
      <c r="A61" s="140">
        <v>45983</v>
      </c>
      <c r="B61" s="141" t="s">
        <v>428</v>
      </c>
      <c r="C61" s="142" t="s">
        <v>1329</v>
      </c>
      <c r="D61" s="141" t="s">
        <v>1328</v>
      </c>
      <c r="E61" s="143">
        <v>1.895833333333333</v>
      </c>
      <c r="F61" s="141" t="s">
        <v>406</v>
      </c>
      <c r="G61" s="144">
        <v>9</v>
      </c>
      <c r="H61" s="145">
        <v>629</v>
      </c>
    </row>
    <row r="62" spans="1:8" ht="18">
      <c r="A62" s="151">
        <v>45983</v>
      </c>
      <c r="B62" s="152" t="s">
        <v>428</v>
      </c>
      <c r="C62" s="153" t="s">
        <v>1350</v>
      </c>
      <c r="D62" s="152" t="s">
        <v>1328</v>
      </c>
      <c r="E62" s="154">
        <v>1.006944444444444</v>
      </c>
      <c r="F62" s="152" t="s">
        <v>406</v>
      </c>
      <c r="G62" s="155">
        <v>9</v>
      </c>
      <c r="H62" s="173">
        <v>679</v>
      </c>
    </row>
    <row r="63" spans="1:8" ht="18">
      <c r="A63" s="179">
        <v>45983</v>
      </c>
      <c r="B63" s="131" t="s">
        <v>25</v>
      </c>
      <c r="C63" s="132" t="s">
        <v>1335</v>
      </c>
      <c r="D63" s="131" t="s">
        <v>1328</v>
      </c>
      <c r="E63" s="133">
        <v>1.9236111111111109</v>
      </c>
      <c r="F63" s="131" t="s">
        <v>27</v>
      </c>
      <c r="G63" s="134">
        <v>2</v>
      </c>
      <c r="H63" s="180">
        <v>806</v>
      </c>
    </row>
    <row r="64" spans="1:8" ht="18">
      <c r="A64" s="140">
        <v>45983</v>
      </c>
      <c r="B64" s="141" t="s">
        <v>50</v>
      </c>
      <c r="C64" s="142" t="s">
        <v>1331</v>
      </c>
      <c r="D64" s="141" t="s">
        <v>1328</v>
      </c>
      <c r="E64" s="143">
        <v>1.197916666666667</v>
      </c>
      <c r="F64" s="141" t="s">
        <v>52</v>
      </c>
      <c r="G64" s="144">
        <v>6</v>
      </c>
      <c r="H64" s="145">
        <v>809</v>
      </c>
    </row>
    <row r="65" spans="1:8" ht="18">
      <c r="A65" s="146">
        <v>45983</v>
      </c>
      <c r="B65" s="147" t="s">
        <v>50</v>
      </c>
      <c r="C65" s="148" t="s">
        <v>1331</v>
      </c>
      <c r="D65" s="147" t="s">
        <v>1328</v>
      </c>
      <c r="E65" s="149">
        <v>1.197916666666667</v>
      </c>
      <c r="F65" s="147" t="s">
        <v>55</v>
      </c>
      <c r="G65" s="150">
        <v>6</v>
      </c>
      <c r="H65" s="163">
        <v>909</v>
      </c>
    </row>
    <row r="66" spans="1:8" ht="18">
      <c r="A66" s="146">
        <v>45983</v>
      </c>
      <c r="B66" s="147" t="s">
        <v>50</v>
      </c>
      <c r="C66" s="148" t="s">
        <v>1331</v>
      </c>
      <c r="D66" s="147" t="s">
        <v>1328</v>
      </c>
      <c r="E66" s="149">
        <v>1.197916666666667</v>
      </c>
      <c r="F66" s="147" t="s">
        <v>58</v>
      </c>
      <c r="G66" s="150">
        <v>6</v>
      </c>
      <c r="H66" s="163">
        <v>999</v>
      </c>
    </row>
    <row r="67" spans="1:8" ht="18">
      <c r="A67" s="151">
        <v>45983</v>
      </c>
      <c r="B67" s="152" t="s">
        <v>50</v>
      </c>
      <c r="C67" s="153" t="s">
        <v>1332</v>
      </c>
      <c r="D67" s="152" t="s">
        <v>1328</v>
      </c>
      <c r="E67" s="154">
        <v>1.833333333333333</v>
      </c>
      <c r="F67" s="152" t="s">
        <v>52</v>
      </c>
      <c r="G67" s="155">
        <v>9</v>
      </c>
      <c r="H67" s="173">
        <v>929</v>
      </c>
    </row>
    <row r="68" spans="1:8" ht="18">
      <c r="A68" s="146">
        <v>45983</v>
      </c>
      <c r="B68" s="147" t="s">
        <v>50</v>
      </c>
      <c r="C68" s="148" t="s">
        <v>1332</v>
      </c>
      <c r="D68" s="147" t="s">
        <v>1328</v>
      </c>
      <c r="E68" s="149">
        <v>1.833333333333333</v>
      </c>
      <c r="F68" s="147" t="s">
        <v>106</v>
      </c>
      <c r="G68" s="150">
        <v>9</v>
      </c>
      <c r="H68" s="163">
        <v>929</v>
      </c>
    </row>
    <row r="69" spans="1:8" ht="18">
      <c r="A69" s="146">
        <v>45983</v>
      </c>
      <c r="B69" s="147" t="s">
        <v>50</v>
      </c>
      <c r="C69" s="148" t="s">
        <v>1332</v>
      </c>
      <c r="D69" s="147" t="s">
        <v>1328</v>
      </c>
      <c r="E69" s="149">
        <v>1.833333333333333</v>
      </c>
      <c r="F69" s="147" t="s">
        <v>55</v>
      </c>
      <c r="G69" s="150">
        <v>9</v>
      </c>
      <c r="H69" s="147" t="s">
        <v>1356</v>
      </c>
    </row>
    <row r="70" spans="1:8" ht="18">
      <c r="A70" s="146">
        <v>45983</v>
      </c>
      <c r="B70" s="147" t="s">
        <v>50</v>
      </c>
      <c r="C70" s="148" t="s">
        <v>1332</v>
      </c>
      <c r="D70" s="147" t="s">
        <v>1328</v>
      </c>
      <c r="E70" s="149">
        <v>1.833333333333333</v>
      </c>
      <c r="F70" s="147" t="s">
        <v>58</v>
      </c>
      <c r="G70" s="150">
        <v>9</v>
      </c>
      <c r="H70" s="147" t="s">
        <v>498</v>
      </c>
    </row>
    <row r="71" spans="1:8" ht="18">
      <c r="A71" s="140">
        <v>45983</v>
      </c>
      <c r="B71" s="141" t="s">
        <v>404</v>
      </c>
      <c r="C71" s="142" t="s">
        <v>1347</v>
      </c>
      <c r="D71" s="141" t="s">
        <v>1328</v>
      </c>
      <c r="E71" s="143">
        <v>1.1736111111111109</v>
      </c>
      <c r="F71" s="141" t="s">
        <v>406</v>
      </c>
      <c r="G71" s="144">
        <v>5</v>
      </c>
      <c r="H71" s="145">
        <v>813</v>
      </c>
    </row>
    <row r="72" spans="1:8" ht="18">
      <c r="A72" s="140">
        <v>45983</v>
      </c>
      <c r="B72" s="141" t="s">
        <v>40</v>
      </c>
      <c r="C72" s="142" t="s">
        <v>1334</v>
      </c>
      <c r="D72" s="141" t="s">
        <v>1328</v>
      </c>
      <c r="E72" s="143">
        <v>1.305555555555556</v>
      </c>
      <c r="F72" s="141" t="s">
        <v>42</v>
      </c>
      <c r="G72" s="144">
        <v>2</v>
      </c>
      <c r="H72" s="145">
        <v>814</v>
      </c>
    </row>
    <row r="73" spans="1:8" ht="18">
      <c r="A73" s="146">
        <v>45983</v>
      </c>
      <c r="B73" s="147" t="s">
        <v>40</v>
      </c>
      <c r="C73" s="148" t="s">
        <v>1334</v>
      </c>
      <c r="D73" s="147" t="s">
        <v>1328</v>
      </c>
      <c r="E73" s="149">
        <v>1.305555555555556</v>
      </c>
      <c r="F73" s="147" t="s">
        <v>45</v>
      </c>
      <c r="G73" s="150">
        <v>2</v>
      </c>
      <c r="H73" s="163">
        <v>967</v>
      </c>
    </row>
    <row r="74" spans="1:8" ht="18">
      <c r="A74" s="146">
        <v>45983</v>
      </c>
      <c r="B74" s="147" t="s">
        <v>40</v>
      </c>
      <c r="C74" s="148" t="s">
        <v>1334</v>
      </c>
      <c r="D74" s="147" t="s">
        <v>1328</v>
      </c>
      <c r="E74" s="149">
        <v>1.305555555555556</v>
      </c>
      <c r="F74" s="147" t="s">
        <v>48</v>
      </c>
      <c r="G74" s="150">
        <v>2</v>
      </c>
      <c r="H74" s="147" t="s">
        <v>1351</v>
      </c>
    </row>
    <row r="75" spans="1:8" ht="18">
      <c r="A75" s="140">
        <v>45983</v>
      </c>
      <c r="B75" s="141" t="s">
        <v>77</v>
      </c>
      <c r="C75" s="142" t="s">
        <v>1339</v>
      </c>
      <c r="D75" s="141" t="s">
        <v>1328</v>
      </c>
      <c r="E75" s="143">
        <v>1.1701388888888891</v>
      </c>
      <c r="F75" s="141" t="s">
        <v>79</v>
      </c>
      <c r="G75" s="144">
        <v>9</v>
      </c>
      <c r="H75" s="141" t="s">
        <v>1342</v>
      </c>
    </row>
    <row r="76" spans="1:8" ht="18">
      <c r="A76" s="151">
        <v>45983</v>
      </c>
      <c r="B76" s="152" t="s">
        <v>77</v>
      </c>
      <c r="C76" s="153" t="s">
        <v>1341</v>
      </c>
      <c r="D76" s="152" t="s">
        <v>1328</v>
      </c>
      <c r="E76" s="154">
        <v>1.864583333333333</v>
      </c>
      <c r="F76" s="152" t="s">
        <v>79</v>
      </c>
      <c r="G76" s="155">
        <v>9</v>
      </c>
      <c r="H76" s="152" t="s">
        <v>1344</v>
      </c>
    </row>
    <row r="77" spans="1:8" ht="18">
      <c r="A77" s="174">
        <v>45983</v>
      </c>
      <c r="B77" s="175" t="s">
        <v>60</v>
      </c>
      <c r="C77" s="176" t="s">
        <v>1345</v>
      </c>
      <c r="D77" s="175" t="s">
        <v>1328</v>
      </c>
      <c r="E77" s="177">
        <v>1.305555555555556</v>
      </c>
      <c r="F77" s="175" t="s">
        <v>65</v>
      </c>
      <c r="G77" s="178">
        <v>4</v>
      </c>
      <c r="H77" s="175" t="s">
        <v>1365</v>
      </c>
    </row>
    <row r="78" spans="1:8" ht="18">
      <c r="A78" s="161">
        <v>45984</v>
      </c>
      <c r="B78" s="141" t="s">
        <v>404</v>
      </c>
      <c r="C78" s="142" t="s">
        <v>1367</v>
      </c>
      <c r="D78" s="141" t="s">
        <v>1328</v>
      </c>
      <c r="E78" s="143">
        <v>1.2152777777777779</v>
      </c>
      <c r="F78" s="141" t="s">
        <v>406</v>
      </c>
      <c r="G78" s="144">
        <v>9</v>
      </c>
      <c r="H78" s="162">
        <v>500</v>
      </c>
    </row>
    <row r="79" spans="1:8" ht="18">
      <c r="A79" s="140">
        <v>45984</v>
      </c>
      <c r="B79" s="141" t="s">
        <v>428</v>
      </c>
      <c r="C79" s="142" t="s">
        <v>1360</v>
      </c>
      <c r="D79" s="141" t="s">
        <v>1328</v>
      </c>
      <c r="E79" s="143">
        <v>1.958333333333333</v>
      </c>
      <c r="F79" s="141" t="s">
        <v>27</v>
      </c>
      <c r="G79" s="144">
        <v>9</v>
      </c>
      <c r="H79" s="145">
        <v>563</v>
      </c>
    </row>
    <row r="80" spans="1:8" ht="18">
      <c r="A80" s="140">
        <v>45984</v>
      </c>
      <c r="B80" s="141" t="s">
        <v>50</v>
      </c>
      <c r="C80" s="142" t="s">
        <v>1332</v>
      </c>
      <c r="D80" s="141" t="s">
        <v>1328</v>
      </c>
      <c r="E80" s="143">
        <v>1.833333333333333</v>
      </c>
      <c r="F80" s="141" t="s">
        <v>52</v>
      </c>
      <c r="G80" s="144">
        <v>2</v>
      </c>
      <c r="H80" s="145">
        <v>709</v>
      </c>
    </row>
    <row r="81" spans="1:8" ht="18">
      <c r="A81" s="146">
        <v>45984</v>
      </c>
      <c r="B81" s="147" t="s">
        <v>50</v>
      </c>
      <c r="C81" s="148" t="s">
        <v>1332</v>
      </c>
      <c r="D81" s="147" t="s">
        <v>1328</v>
      </c>
      <c r="E81" s="149">
        <v>1.833333333333333</v>
      </c>
      <c r="F81" s="147" t="s">
        <v>55</v>
      </c>
      <c r="G81" s="150">
        <v>2</v>
      </c>
      <c r="H81" s="163">
        <v>809</v>
      </c>
    </row>
    <row r="82" spans="1:8" ht="18">
      <c r="A82" s="146">
        <v>45984</v>
      </c>
      <c r="B82" s="147" t="s">
        <v>50</v>
      </c>
      <c r="C82" s="148" t="s">
        <v>1332</v>
      </c>
      <c r="D82" s="147" t="s">
        <v>1328</v>
      </c>
      <c r="E82" s="149">
        <v>1.833333333333333</v>
      </c>
      <c r="F82" s="147" t="s">
        <v>58</v>
      </c>
      <c r="G82" s="150">
        <v>2</v>
      </c>
      <c r="H82" s="163">
        <v>899</v>
      </c>
    </row>
    <row r="83" spans="1:8" ht="18">
      <c r="A83" s="140">
        <v>45984</v>
      </c>
      <c r="B83" s="141" t="s">
        <v>40</v>
      </c>
      <c r="C83" s="142" t="s">
        <v>1334</v>
      </c>
      <c r="D83" s="141" t="s">
        <v>1328</v>
      </c>
      <c r="E83" s="143">
        <v>1.305555555555556</v>
      </c>
      <c r="F83" s="141" t="s">
        <v>42</v>
      </c>
      <c r="G83" s="144">
        <v>3</v>
      </c>
      <c r="H83" s="145">
        <v>712</v>
      </c>
    </row>
    <row r="84" spans="1:8" ht="18">
      <c r="A84" s="146">
        <v>45984</v>
      </c>
      <c r="B84" s="147" t="s">
        <v>40</v>
      </c>
      <c r="C84" s="148" t="s">
        <v>1334</v>
      </c>
      <c r="D84" s="147" t="s">
        <v>1328</v>
      </c>
      <c r="E84" s="149">
        <v>1.305555555555556</v>
      </c>
      <c r="F84" s="147" t="s">
        <v>45</v>
      </c>
      <c r="G84" s="150">
        <v>3</v>
      </c>
      <c r="H84" s="163">
        <v>865</v>
      </c>
    </row>
    <row r="85" spans="1:8" ht="18">
      <c r="A85" s="146">
        <v>45984</v>
      </c>
      <c r="B85" s="147" t="s">
        <v>40</v>
      </c>
      <c r="C85" s="148" t="s">
        <v>1334</v>
      </c>
      <c r="D85" s="147" t="s">
        <v>1328</v>
      </c>
      <c r="E85" s="149">
        <v>1.305555555555556</v>
      </c>
      <c r="F85" s="147" t="s">
        <v>48</v>
      </c>
      <c r="G85" s="150">
        <v>3</v>
      </c>
      <c r="H85" s="147" t="s">
        <v>1351</v>
      </c>
    </row>
    <row r="86" spans="1:8" ht="18">
      <c r="A86" s="140">
        <v>45984</v>
      </c>
      <c r="B86" s="141" t="s">
        <v>77</v>
      </c>
      <c r="C86" s="142" t="s">
        <v>1343</v>
      </c>
      <c r="D86" s="141" t="s">
        <v>1328</v>
      </c>
      <c r="E86" s="143">
        <v>1.569444444444444</v>
      </c>
      <c r="F86" s="141" t="s">
        <v>79</v>
      </c>
      <c r="G86" s="144">
        <v>9</v>
      </c>
      <c r="H86" s="145">
        <v>730</v>
      </c>
    </row>
    <row r="87" spans="1:8" ht="18">
      <c r="A87" s="151">
        <v>45984</v>
      </c>
      <c r="B87" s="152" t="s">
        <v>77</v>
      </c>
      <c r="C87" s="153" t="s">
        <v>1339</v>
      </c>
      <c r="D87" s="152" t="s">
        <v>1328</v>
      </c>
      <c r="E87" s="154">
        <v>1.1701388888888891</v>
      </c>
      <c r="F87" s="152" t="s">
        <v>79</v>
      </c>
      <c r="G87" s="155">
        <v>9</v>
      </c>
      <c r="H87" s="173">
        <v>730</v>
      </c>
    </row>
    <row r="88" spans="1:8" ht="18">
      <c r="A88" s="151">
        <v>45984</v>
      </c>
      <c r="B88" s="152" t="s">
        <v>77</v>
      </c>
      <c r="C88" s="153" t="s">
        <v>1341</v>
      </c>
      <c r="D88" s="152" t="s">
        <v>1328</v>
      </c>
      <c r="E88" s="154">
        <v>1.864583333333333</v>
      </c>
      <c r="F88" s="152" t="s">
        <v>79</v>
      </c>
      <c r="G88" s="155">
        <v>9</v>
      </c>
      <c r="H88" s="173">
        <v>730</v>
      </c>
    </row>
    <row r="89" spans="1:8" ht="18">
      <c r="A89" s="174">
        <v>45984</v>
      </c>
      <c r="B89" s="175" t="s">
        <v>60</v>
      </c>
      <c r="C89" s="176" t="s">
        <v>1345</v>
      </c>
      <c r="D89" s="175" t="s">
        <v>1328</v>
      </c>
      <c r="E89" s="177">
        <v>1.305555555555556</v>
      </c>
      <c r="F89" s="175" t="s">
        <v>65</v>
      </c>
      <c r="G89" s="178">
        <v>4</v>
      </c>
      <c r="H89" s="175" t="s">
        <v>1354</v>
      </c>
    </row>
    <row r="90" spans="1:8" ht="18">
      <c r="A90" s="161">
        <v>45985</v>
      </c>
      <c r="B90" s="141" t="s">
        <v>77</v>
      </c>
      <c r="C90" s="142" t="s">
        <v>1341</v>
      </c>
      <c r="D90" s="141" t="s">
        <v>1328</v>
      </c>
      <c r="E90" s="143">
        <v>1.881944444444444</v>
      </c>
      <c r="F90" s="141" t="s">
        <v>919</v>
      </c>
      <c r="G90" s="144">
        <v>4</v>
      </c>
      <c r="H90" s="162">
        <v>411</v>
      </c>
    </row>
    <row r="91" spans="1:8" ht="18">
      <c r="A91" s="151">
        <v>45985</v>
      </c>
      <c r="B91" s="152" t="s">
        <v>77</v>
      </c>
      <c r="C91" s="153" t="s">
        <v>1343</v>
      </c>
      <c r="D91" s="152" t="s">
        <v>1328</v>
      </c>
      <c r="E91" s="154">
        <v>1.5138888888888891</v>
      </c>
      <c r="F91" s="152" t="s">
        <v>79</v>
      </c>
      <c r="G91" s="155">
        <v>9</v>
      </c>
      <c r="H91" s="173">
        <v>565</v>
      </c>
    </row>
    <row r="92" spans="1:8" ht="18">
      <c r="A92" s="151">
        <v>45985</v>
      </c>
      <c r="B92" s="152" t="s">
        <v>77</v>
      </c>
      <c r="C92" s="153" t="s">
        <v>1339</v>
      </c>
      <c r="D92" s="152" t="s">
        <v>1328</v>
      </c>
      <c r="E92" s="154">
        <v>1.1701388888888891</v>
      </c>
      <c r="F92" s="152" t="s">
        <v>79</v>
      </c>
      <c r="G92" s="155">
        <v>9</v>
      </c>
      <c r="H92" s="152" t="s">
        <v>1380</v>
      </c>
    </row>
    <row r="93" spans="1:8" ht="18">
      <c r="A93" s="140">
        <v>45985</v>
      </c>
      <c r="B93" s="141" t="s">
        <v>40</v>
      </c>
      <c r="C93" s="142" t="s">
        <v>1334</v>
      </c>
      <c r="D93" s="141" t="s">
        <v>1328</v>
      </c>
      <c r="E93" s="143">
        <v>1.305555555555556</v>
      </c>
      <c r="F93" s="141" t="s">
        <v>42</v>
      </c>
      <c r="G93" s="144">
        <v>13</v>
      </c>
      <c r="H93" s="145">
        <v>437</v>
      </c>
    </row>
    <row r="94" spans="1:8" ht="18">
      <c r="A94" s="146">
        <v>45985</v>
      </c>
      <c r="B94" s="147" t="s">
        <v>40</v>
      </c>
      <c r="C94" s="148" t="s">
        <v>1334</v>
      </c>
      <c r="D94" s="147" t="s">
        <v>1328</v>
      </c>
      <c r="E94" s="149">
        <v>1.305555555555556</v>
      </c>
      <c r="F94" s="147" t="s">
        <v>45</v>
      </c>
      <c r="G94" s="150">
        <v>13</v>
      </c>
      <c r="H94" s="163">
        <v>590</v>
      </c>
    </row>
    <row r="95" spans="1:8" ht="18">
      <c r="A95" s="146">
        <v>45985</v>
      </c>
      <c r="B95" s="147" t="s">
        <v>40</v>
      </c>
      <c r="C95" s="148" t="s">
        <v>1334</v>
      </c>
      <c r="D95" s="147" t="s">
        <v>1328</v>
      </c>
      <c r="E95" s="149">
        <v>1.305555555555556</v>
      </c>
      <c r="F95" s="147" t="s">
        <v>48</v>
      </c>
      <c r="G95" s="150">
        <v>13</v>
      </c>
      <c r="H95" s="163">
        <v>916</v>
      </c>
    </row>
    <row r="96" spans="1:8" ht="18">
      <c r="A96" s="140">
        <v>45985</v>
      </c>
      <c r="B96" s="141" t="s">
        <v>428</v>
      </c>
      <c r="C96" s="142" t="s">
        <v>1350</v>
      </c>
      <c r="D96" s="141" t="s">
        <v>1328</v>
      </c>
      <c r="E96" s="143">
        <v>1.958333333333333</v>
      </c>
      <c r="F96" s="141" t="s">
        <v>27</v>
      </c>
      <c r="G96" s="144">
        <v>9</v>
      </c>
      <c r="H96" s="145">
        <v>439</v>
      </c>
    </row>
    <row r="97" spans="1:8" ht="18">
      <c r="A97" s="140">
        <v>45985</v>
      </c>
      <c r="B97" s="141" t="s">
        <v>50</v>
      </c>
      <c r="C97" s="142" t="s">
        <v>1331</v>
      </c>
      <c r="D97" s="141" t="s">
        <v>1328</v>
      </c>
      <c r="E97" s="143">
        <v>1.197916666666667</v>
      </c>
      <c r="F97" s="141" t="s">
        <v>52</v>
      </c>
      <c r="G97" s="144">
        <v>9</v>
      </c>
      <c r="H97" s="145">
        <v>459</v>
      </c>
    </row>
    <row r="98" spans="1:8" ht="18">
      <c r="A98" s="146">
        <v>45985</v>
      </c>
      <c r="B98" s="147" t="s">
        <v>50</v>
      </c>
      <c r="C98" s="148" t="s">
        <v>1331</v>
      </c>
      <c r="D98" s="147" t="s">
        <v>1328</v>
      </c>
      <c r="E98" s="149">
        <v>1.197916666666667</v>
      </c>
      <c r="F98" s="147" t="s">
        <v>55</v>
      </c>
      <c r="G98" s="150">
        <v>9</v>
      </c>
      <c r="H98" s="163">
        <v>559</v>
      </c>
    </row>
    <row r="99" spans="1:8" ht="18">
      <c r="A99" s="146">
        <v>45985</v>
      </c>
      <c r="B99" s="147" t="s">
        <v>50</v>
      </c>
      <c r="C99" s="148" t="s">
        <v>1331</v>
      </c>
      <c r="D99" s="147" t="s">
        <v>1328</v>
      </c>
      <c r="E99" s="149">
        <v>1.197916666666667</v>
      </c>
      <c r="F99" s="147" t="s">
        <v>58</v>
      </c>
      <c r="G99" s="150">
        <v>9</v>
      </c>
      <c r="H99" s="163">
        <v>649</v>
      </c>
    </row>
    <row r="100" spans="1:8" ht="18">
      <c r="A100" s="151">
        <v>45985</v>
      </c>
      <c r="B100" s="152" t="s">
        <v>50</v>
      </c>
      <c r="C100" s="153" t="s">
        <v>1332</v>
      </c>
      <c r="D100" s="152" t="s">
        <v>1328</v>
      </c>
      <c r="E100" s="154">
        <v>1.833333333333333</v>
      </c>
      <c r="F100" s="152" t="s">
        <v>52</v>
      </c>
      <c r="G100" s="155">
        <v>3</v>
      </c>
      <c r="H100" s="173">
        <v>459</v>
      </c>
    </row>
    <row r="101" spans="1:8" ht="18">
      <c r="A101" s="146">
        <v>45985</v>
      </c>
      <c r="B101" s="147" t="s">
        <v>50</v>
      </c>
      <c r="C101" s="148" t="s">
        <v>1332</v>
      </c>
      <c r="D101" s="147" t="s">
        <v>1328</v>
      </c>
      <c r="E101" s="149">
        <v>1.833333333333333</v>
      </c>
      <c r="F101" s="147" t="s">
        <v>55</v>
      </c>
      <c r="G101" s="150">
        <v>3</v>
      </c>
      <c r="H101" s="163">
        <v>559</v>
      </c>
    </row>
    <row r="102" spans="1:8" ht="18">
      <c r="A102" s="146">
        <v>45985</v>
      </c>
      <c r="B102" s="147" t="s">
        <v>50</v>
      </c>
      <c r="C102" s="148" t="s">
        <v>1332</v>
      </c>
      <c r="D102" s="147" t="s">
        <v>1328</v>
      </c>
      <c r="E102" s="149">
        <v>1.833333333333333</v>
      </c>
      <c r="F102" s="147" t="s">
        <v>58</v>
      </c>
      <c r="G102" s="150">
        <v>3</v>
      </c>
      <c r="H102" s="163">
        <v>649</v>
      </c>
    </row>
    <row r="103" spans="1:8" ht="18">
      <c r="A103" s="174">
        <v>45985</v>
      </c>
      <c r="B103" s="175" t="s">
        <v>60</v>
      </c>
      <c r="C103" s="176" t="s">
        <v>1345</v>
      </c>
      <c r="D103" s="175" t="s">
        <v>1328</v>
      </c>
      <c r="E103" s="177">
        <v>1.305555555555556</v>
      </c>
      <c r="F103" s="175" t="s">
        <v>65</v>
      </c>
      <c r="G103" s="178">
        <v>4</v>
      </c>
      <c r="H103" s="175" t="s">
        <v>1384</v>
      </c>
    </row>
    <row r="104" spans="1:8" ht="18">
      <c r="A104" s="161">
        <v>45986</v>
      </c>
      <c r="B104" s="141" t="s">
        <v>40</v>
      </c>
      <c r="C104" s="142" t="s">
        <v>1334</v>
      </c>
      <c r="D104" s="141" t="s">
        <v>1328</v>
      </c>
      <c r="E104" s="143">
        <v>1.305555555555556</v>
      </c>
      <c r="F104" s="141" t="s">
        <v>42</v>
      </c>
      <c r="G104" s="144">
        <v>11</v>
      </c>
      <c r="H104" s="162">
        <v>345</v>
      </c>
    </row>
    <row r="105" spans="1:8" ht="18">
      <c r="A105" s="146">
        <v>45986</v>
      </c>
      <c r="B105" s="147" t="s">
        <v>40</v>
      </c>
      <c r="C105" s="148" t="s">
        <v>1334</v>
      </c>
      <c r="D105" s="147" t="s">
        <v>1328</v>
      </c>
      <c r="E105" s="149">
        <v>1.305555555555556</v>
      </c>
      <c r="F105" s="147" t="s">
        <v>45</v>
      </c>
      <c r="G105" s="150">
        <v>11</v>
      </c>
      <c r="H105" s="163">
        <v>498</v>
      </c>
    </row>
    <row r="106" spans="1:8" ht="18">
      <c r="A106" s="146">
        <v>45986</v>
      </c>
      <c r="B106" s="147" t="s">
        <v>40</v>
      </c>
      <c r="C106" s="148" t="s">
        <v>1334</v>
      </c>
      <c r="D106" s="147" t="s">
        <v>1328</v>
      </c>
      <c r="E106" s="149">
        <v>1.305555555555556</v>
      </c>
      <c r="F106" s="147" t="s">
        <v>48</v>
      </c>
      <c r="G106" s="150">
        <v>11</v>
      </c>
      <c r="H106" s="163">
        <v>916</v>
      </c>
    </row>
    <row r="107" spans="1:8" ht="18">
      <c r="A107" s="140">
        <v>45986</v>
      </c>
      <c r="B107" s="141" t="s">
        <v>50</v>
      </c>
      <c r="C107" s="142" t="s">
        <v>1331</v>
      </c>
      <c r="D107" s="141" t="s">
        <v>1328</v>
      </c>
      <c r="E107" s="143">
        <v>1.197916666666667</v>
      </c>
      <c r="F107" s="141" t="s">
        <v>52</v>
      </c>
      <c r="G107" s="144">
        <v>2</v>
      </c>
      <c r="H107" s="145">
        <v>379</v>
      </c>
    </row>
    <row r="108" spans="1:8" ht="18">
      <c r="A108" s="146">
        <v>45986</v>
      </c>
      <c r="B108" s="147" t="s">
        <v>50</v>
      </c>
      <c r="C108" s="148" t="s">
        <v>1331</v>
      </c>
      <c r="D108" s="147" t="s">
        <v>1328</v>
      </c>
      <c r="E108" s="149">
        <v>1.197916666666667</v>
      </c>
      <c r="F108" s="147" t="s">
        <v>55</v>
      </c>
      <c r="G108" s="150">
        <v>2</v>
      </c>
      <c r="H108" s="163">
        <v>479</v>
      </c>
    </row>
    <row r="109" spans="1:8" ht="18">
      <c r="A109" s="146">
        <v>45986</v>
      </c>
      <c r="B109" s="147" t="s">
        <v>50</v>
      </c>
      <c r="C109" s="148" t="s">
        <v>1331</v>
      </c>
      <c r="D109" s="147" t="s">
        <v>1328</v>
      </c>
      <c r="E109" s="149">
        <v>1.197916666666667</v>
      </c>
      <c r="F109" s="147" t="s">
        <v>58</v>
      </c>
      <c r="G109" s="150">
        <v>2</v>
      </c>
      <c r="H109" s="163">
        <v>569</v>
      </c>
    </row>
    <row r="110" spans="1:8" ht="18">
      <c r="A110" s="151">
        <v>45986</v>
      </c>
      <c r="B110" s="152" t="s">
        <v>50</v>
      </c>
      <c r="C110" s="153" t="s">
        <v>1332</v>
      </c>
      <c r="D110" s="152" t="s">
        <v>1328</v>
      </c>
      <c r="E110" s="154">
        <v>1.833333333333333</v>
      </c>
      <c r="F110" s="152" t="s">
        <v>52</v>
      </c>
      <c r="G110" s="155">
        <v>2</v>
      </c>
      <c r="H110" s="173">
        <v>439</v>
      </c>
    </row>
    <row r="111" spans="1:8" ht="18">
      <c r="A111" s="146">
        <v>45986</v>
      </c>
      <c r="B111" s="147" t="s">
        <v>50</v>
      </c>
      <c r="C111" s="148" t="s">
        <v>1332</v>
      </c>
      <c r="D111" s="147" t="s">
        <v>1328</v>
      </c>
      <c r="E111" s="149">
        <v>1.833333333333333</v>
      </c>
      <c r="F111" s="147" t="s">
        <v>55</v>
      </c>
      <c r="G111" s="150">
        <v>2</v>
      </c>
      <c r="H111" s="163">
        <v>539</v>
      </c>
    </row>
    <row r="112" spans="1:8" ht="18">
      <c r="A112" s="146">
        <v>45986</v>
      </c>
      <c r="B112" s="147" t="s">
        <v>50</v>
      </c>
      <c r="C112" s="148" t="s">
        <v>1332</v>
      </c>
      <c r="D112" s="147" t="s">
        <v>1328</v>
      </c>
      <c r="E112" s="149">
        <v>1.833333333333333</v>
      </c>
      <c r="F112" s="147" t="s">
        <v>58</v>
      </c>
      <c r="G112" s="150">
        <v>2</v>
      </c>
      <c r="H112" s="163">
        <v>629</v>
      </c>
    </row>
    <row r="113" spans="1:8" ht="18">
      <c r="A113" s="140">
        <v>45986</v>
      </c>
      <c r="B113" s="141" t="s">
        <v>77</v>
      </c>
      <c r="C113" s="142" t="s">
        <v>1339</v>
      </c>
      <c r="D113" s="141" t="s">
        <v>1328</v>
      </c>
      <c r="E113" s="143">
        <v>1.1701388888888891</v>
      </c>
      <c r="F113" s="141" t="s">
        <v>919</v>
      </c>
      <c r="G113" s="144">
        <v>5</v>
      </c>
      <c r="H113" s="145">
        <v>411</v>
      </c>
    </row>
    <row r="114" spans="1:8" ht="18">
      <c r="A114" s="151">
        <v>45986</v>
      </c>
      <c r="B114" s="152" t="s">
        <v>77</v>
      </c>
      <c r="C114" s="153" t="s">
        <v>1341</v>
      </c>
      <c r="D114" s="152" t="s">
        <v>1328</v>
      </c>
      <c r="E114" s="154">
        <v>1.864583333333333</v>
      </c>
      <c r="F114" s="152" t="s">
        <v>79</v>
      </c>
      <c r="G114" s="155">
        <v>9</v>
      </c>
      <c r="H114" s="173">
        <v>615</v>
      </c>
    </row>
    <row r="115" spans="1:8" ht="18">
      <c r="A115" s="151">
        <v>45986</v>
      </c>
      <c r="B115" s="152" t="s">
        <v>77</v>
      </c>
      <c r="C115" s="153" t="s">
        <v>1343</v>
      </c>
      <c r="D115" s="152" t="s">
        <v>1328</v>
      </c>
      <c r="E115" s="154">
        <v>1.5277777777777779</v>
      </c>
      <c r="F115" s="152" t="s">
        <v>79</v>
      </c>
      <c r="G115" s="155">
        <v>9</v>
      </c>
      <c r="H115" s="173">
        <v>664</v>
      </c>
    </row>
    <row r="116" spans="1:8" ht="18">
      <c r="A116" s="179">
        <v>45986</v>
      </c>
      <c r="B116" s="131" t="s">
        <v>25</v>
      </c>
      <c r="C116" s="132" t="s">
        <v>1335</v>
      </c>
      <c r="D116" s="131" t="s">
        <v>1328</v>
      </c>
      <c r="E116" s="133">
        <v>1.270833333333333</v>
      </c>
      <c r="F116" s="131" t="s">
        <v>27</v>
      </c>
      <c r="G116" s="134">
        <v>9</v>
      </c>
      <c r="H116" s="180">
        <v>425</v>
      </c>
    </row>
    <row r="117" spans="1:8" ht="18">
      <c r="A117" s="140">
        <v>45986</v>
      </c>
      <c r="B117" s="141" t="s">
        <v>428</v>
      </c>
      <c r="C117" s="142" t="s">
        <v>1329</v>
      </c>
      <c r="D117" s="141" t="s">
        <v>1328</v>
      </c>
      <c r="E117" s="143">
        <v>1.958333333333333</v>
      </c>
      <c r="F117" s="141" t="s">
        <v>27</v>
      </c>
      <c r="G117" s="144">
        <v>9</v>
      </c>
      <c r="H117" s="145">
        <v>439</v>
      </c>
    </row>
    <row r="118" spans="1:8" ht="18">
      <c r="A118" s="174">
        <v>45986</v>
      </c>
      <c r="B118" s="175" t="s">
        <v>60</v>
      </c>
      <c r="C118" s="176" t="s">
        <v>1345</v>
      </c>
      <c r="D118" s="175" t="s">
        <v>1328</v>
      </c>
      <c r="E118" s="177">
        <v>1.305555555555556</v>
      </c>
      <c r="F118" s="175" t="s">
        <v>65</v>
      </c>
      <c r="G118" s="178">
        <v>4</v>
      </c>
      <c r="H118" s="175" t="s">
        <v>1388</v>
      </c>
    </row>
    <row r="119" spans="1:8" ht="18">
      <c r="A119" s="161">
        <v>45987</v>
      </c>
      <c r="B119" s="141" t="s">
        <v>404</v>
      </c>
      <c r="C119" s="142" t="s">
        <v>1347</v>
      </c>
      <c r="D119" s="141" t="s">
        <v>1328</v>
      </c>
      <c r="E119" s="143">
        <v>1.0902777777777779</v>
      </c>
      <c r="F119" s="141" t="s">
        <v>406</v>
      </c>
      <c r="G119" s="144">
        <v>6</v>
      </c>
      <c r="H119" s="162">
        <v>371</v>
      </c>
    </row>
    <row r="120" spans="1:8" ht="18">
      <c r="A120" s="140">
        <v>45987</v>
      </c>
      <c r="B120" s="141" t="s">
        <v>40</v>
      </c>
      <c r="C120" s="142" t="s">
        <v>1334</v>
      </c>
      <c r="D120" s="141" t="s">
        <v>1328</v>
      </c>
      <c r="E120" s="143">
        <v>1.305555555555556</v>
      </c>
      <c r="F120" s="141" t="s">
        <v>42</v>
      </c>
      <c r="G120" s="144">
        <v>9</v>
      </c>
      <c r="H120" s="145">
        <v>376</v>
      </c>
    </row>
    <row r="121" spans="1:8" ht="18">
      <c r="A121" s="146">
        <v>45987</v>
      </c>
      <c r="B121" s="147" t="s">
        <v>40</v>
      </c>
      <c r="C121" s="148" t="s">
        <v>1334</v>
      </c>
      <c r="D121" s="147" t="s">
        <v>1328</v>
      </c>
      <c r="E121" s="149">
        <v>1.305555555555556</v>
      </c>
      <c r="F121" s="147" t="s">
        <v>45</v>
      </c>
      <c r="G121" s="150">
        <v>9</v>
      </c>
      <c r="H121" s="163">
        <v>529</v>
      </c>
    </row>
    <row r="122" spans="1:8" ht="18">
      <c r="A122" s="146">
        <v>45987</v>
      </c>
      <c r="B122" s="147" t="s">
        <v>40</v>
      </c>
      <c r="C122" s="148" t="s">
        <v>1334</v>
      </c>
      <c r="D122" s="147" t="s">
        <v>1328</v>
      </c>
      <c r="E122" s="149">
        <v>1.305555555555556</v>
      </c>
      <c r="F122" s="147" t="s">
        <v>48</v>
      </c>
      <c r="G122" s="150">
        <v>9</v>
      </c>
      <c r="H122" s="163">
        <v>916</v>
      </c>
    </row>
    <row r="123" spans="1:8" ht="18">
      <c r="A123" s="140">
        <v>45987</v>
      </c>
      <c r="B123" s="141" t="s">
        <v>77</v>
      </c>
      <c r="C123" s="142" t="s">
        <v>1339</v>
      </c>
      <c r="D123" s="141" t="s">
        <v>1328</v>
      </c>
      <c r="E123" s="143">
        <v>1.1701388888888891</v>
      </c>
      <c r="F123" s="141" t="s">
        <v>919</v>
      </c>
      <c r="G123" s="144">
        <v>5</v>
      </c>
      <c r="H123" s="145">
        <v>415</v>
      </c>
    </row>
    <row r="124" spans="1:8" ht="18">
      <c r="A124" s="151">
        <v>45987</v>
      </c>
      <c r="B124" s="152" t="s">
        <v>77</v>
      </c>
      <c r="C124" s="153" t="s">
        <v>1341</v>
      </c>
      <c r="D124" s="152" t="s">
        <v>1328</v>
      </c>
      <c r="E124" s="154">
        <v>1.864583333333333</v>
      </c>
      <c r="F124" s="152" t="s">
        <v>79</v>
      </c>
      <c r="G124" s="155">
        <v>9</v>
      </c>
      <c r="H124" s="173">
        <v>664</v>
      </c>
    </row>
    <row r="125" spans="1:8" ht="18">
      <c r="A125" s="151">
        <v>45987</v>
      </c>
      <c r="B125" s="152" t="s">
        <v>77</v>
      </c>
      <c r="C125" s="153" t="s">
        <v>1343</v>
      </c>
      <c r="D125" s="152" t="s">
        <v>1328</v>
      </c>
      <c r="E125" s="154">
        <v>1.5277777777777779</v>
      </c>
      <c r="F125" s="152" t="s">
        <v>79</v>
      </c>
      <c r="G125" s="155">
        <v>9</v>
      </c>
      <c r="H125" s="173">
        <v>730</v>
      </c>
    </row>
    <row r="126" spans="1:8" ht="18">
      <c r="A126" s="140">
        <v>45987</v>
      </c>
      <c r="B126" s="141" t="s">
        <v>428</v>
      </c>
      <c r="C126" s="142" t="s">
        <v>1350</v>
      </c>
      <c r="D126" s="141" t="s">
        <v>1328</v>
      </c>
      <c r="E126" s="143">
        <v>1.895833333333333</v>
      </c>
      <c r="F126" s="141" t="s">
        <v>27</v>
      </c>
      <c r="G126" s="144">
        <v>9</v>
      </c>
      <c r="H126" s="145">
        <v>439</v>
      </c>
    </row>
    <row r="127" spans="1:8" ht="18">
      <c r="A127" s="140">
        <v>45987</v>
      </c>
      <c r="B127" s="141" t="s">
        <v>50</v>
      </c>
      <c r="C127" s="142" t="s">
        <v>1332</v>
      </c>
      <c r="D127" s="141" t="s">
        <v>1328</v>
      </c>
      <c r="E127" s="143">
        <v>1.833333333333333</v>
      </c>
      <c r="F127" s="141" t="s">
        <v>52</v>
      </c>
      <c r="G127" s="144">
        <v>4</v>
      </c>
      <c r="H127" s="145">
        <v>439</v>
      </c>
    </row>
    <row r="128" spans="1:8" ht="18">
      <c r="A128" s="146">
        <v>45987</v>
      </c>
      <c r="B128" s="147" t="s">
        <v>50</v>
      </c>
      <c r="C128" s="148" t="s">
        <v>1332</v>
      </c>
      <c r="D128" s="147" t="s">
        <v>1328</v>
      </c>
      <c r="E128" s="149">
        <v>1.833333333333333</v>
      </c>
      <c r="F128" s="147" t="s">
        <v>55</v>
      </c>
      <c r="G128" s="150">
        <v>4</v>
      </c>
      <c r="H128" s="163">
        <v>539</v>
      </c>
    </row>
    <row r="129" spans="1:8" ht="18">
      <c r="A129" s="146">
        <v>45987</v>
      </c>
      <c r="B129" s="147" t="s">
        <v>50</v>
      </c>
      <c r="C129" s="148" t="s">
        <v>1332</v>
      </c>
      <c r="D129" s="147" t="s">
        <v>1328</v>
      </c>
      <c r="E129" s="149">
        <v>1.833333333333333</v>
      </c>
      <c r="F129" s="147" t="s">
        <v>58</v>
      </c>
      <c r="G129" s="150">
        <v>4</v>
      </c>
      <c r="H129" s="163">
        <v>629</v>
      </c>
    </row>
    <row r="130" spans="1:8" ht="18">
      <c r="A130" s="174">
        <v>45987</v>
      </c>
      <c r="B130" s="175" t="s">
        <v>60</v>
      </c>
      <c r="C130" s="176" t="s">
        <v>1345</v>
      </c>
      <c r="D130" s="175" t="s">
        <v>1328</v>
      </c>
      <c r="E130" s="177">
        <v>1.305555555555556</v>
      </c>
      <c r="F130" s="175" t="s">
        <v>65</v>
      </c>
      <c r="G130" s="178">
        <v>4</v>
      </c>
      <c r="H130" s="175" t="s">
        <v>1392</v>
      </c>
    </row>
    <row r="131" spans="1:8" ht="18">
      <c r="A131" s="161">
        <v>45988</v>
      </c>
      <c r="B131" s="141" t="s">
        <v>404</v>
      </c>
      <c r="C131" s="142" t="s">
        <v>1361</v>
      </c>
      <c r="D131" s="141" t="s">
        <v>1328</v>
      </c>
      <c r="E131" s="143">
        <v>1.2847222222222221</v>
      </c>
      <c r="F131" s="141" t="s">
        <v>406</v>
      </c>
      <c r="G131" s="144">
        <v>9</v>
      </c>
      <c r="H131" s="162">
        <v>371</v>
      </c>
    </row>
    <row r="132" spans="1:8" ht="18">
      <c r="A132" s="151">
        <v>45988</v>
      </c>
      <c r="B132" s="152" t="s">
        <v>404</v>
      </c>
      <c r="C132" s="153" t="s">
        <v>1347</v>
      </c>
      <c r="D132" s="152" t="s">
        <v>1328</v>
      </c>
      <c r="E132" s="154">
        <v>1.8888888888888891</v>
      </c>
      <c r="F132" s="152" t="s">
        <v>406</v>
      </c>
      <c r="G132" s="155">
        <v>9</v>
      </c>
      <c r="H132" s="173">
        <v>371</v>
      </c>
    </row>
    <row r="133" spans="1:8" ht="18">
      <c r="A133" s="140">
        <v>45988</v>
      </c>
      <c r="B133" s="141" t="s">
        <v>40</v>
      </c>
      <c r="C133" s="142" t="s">
        <v>1334</v>
      </c>
      <c r="D133" s="141" t="s">
        <v>1328</v>
      </c>
      <c r="E133" s="143">
        <v>1.305555555555556</v>
      </c>
      <c r="F133" s="141" t="s">
        <v>42</v>
      </c>
      <c r="G133" s="144">
        <v>13</v>
      </c>
      <c r="H133" s="145">
        <v>376</v>
      </c>
    </row>
    <row r="134" spans="1:8" ht="18">
      <c r="A134" s="146">
        <v>45988</v>
      </c>
      <c r="B134" s="147" t="s">
        <v>40</v>
      </c>
      <c r="C134" s="148" t="s">
        <v>1334</v>
      </c>
      <c r="D134" s="147" t="s">
        <v>1328</v>
      </c>
      <c r="E134" s="149">
        <v>1.305555555555556</v>
      </c>
      <c r="F134" s="147" t="s">
        <v>45</v>
      </c>
      <c r="G134" s="150">
        <v>13</v>
      </c>
      <c r="H134" s="163">
        <v>529</v>
      </c>
    </row>
    <row r="135" spans="1:8" ht="18">
      <c r="A135" s="146">
        <v>45988</v>
      </c>
      <c r="B135" s="147" t="s">
        <v>40</v>
      </c>
      <c r="C135" s="148" t="s">
        <v>1334</v>
      </c>
      <c r="D135" s="147" t="s">
        <v>1328</v>
      </c>
      <c r="E135" s="149">
        <v>1.305555555555556</v>
      </c>
      <c r="F135" s="147" t="s">
        <v>48</v>
      </c>
      <c r="G135" s="150">
        <v>13</v>
      </c>
      <c r="H135" s="163">
        <v>916</v>
      </c>
    </row>
    <row r="136" spans="1:8" ht="18">
      <c r="A136" s="140">
        <v>45988</v>
      </c>
      <c r="B136" s="141" t="s">
        <v>50</v>
      </c>
      <c r="C136" s="142" t="s">
        <v>1331</v>
      </c>
      <c r="D136" s="141" t="s">
        <v>1328</v>
      </c>
      <c r="E136" s="143">
        <v>1.197916666666667</v>
      </c>
      <c r="F136" s="141" t="s">
        <v>52</v>
      </c>
      <c r="G136" s="144">
        <v>4</v>
      </c>
      <c r="H136" s="145">
        <v>379</v>
      </c>
    </row>
    <row r="137" spans="1:8" ht="18">
      <c r="A137" s="146">
        <v>45988</v>
      </c>
      <c r="B137" s="147" t="s">
        <v>50</v>
      </c>
      <c r="C137" s="148" t="s">
        <v>1331</v>
      </c>
      <c r="D137" s="147" t="s">
        <v>1328</v>
      </c>
      <c r="E137" s="149">
        <v>1.197916666666667</v>
      </c>
      <c r="F137" s="147" t="s">
        <v>55</v>
      </c>
      <c r="G137" s="150">
        <v>4</v>
      </c>
      <c r="H137" s="163">
        <v>479</v>
      </c>
    </row>
    <row r="138" spans="1:8" ht="18">
      <c r="A138" s="146">
        <v>45988</v>
      </c>
      <c r="B138" s="147" t="s">
        <v>50</v>
      </c>
      <c r="C138" s="148" t="s">
        <v>1331</v>
      </c>
      <c r="D138" s="147" t="s">
        <v>1328</v>
      </c>
      <c r="E138" s="149">
        <v>1.197916666666667</v>
      </c>
      <c r="F138" s="147" t="s">
        <v>58</v>
      </c>
      <c r="G138" s="150">
        <v>4</v>
      </c>
      <c r="H138" s="163">
        <v>569</v>
      </c>
    </row>
    <row r="139" spans="1:8" ht="18">
      <c r="A139" s="151">
        <v>45988</v>
      </c>
      <c r="B139" s="152" t="s">
        <v>50</v>
      </c>
      <c r="C139" s="153" t="s">
        <v>1332</v>
      </c>
      <c r="D139" s="152" t="s">
        <v>1328</v>
      </c>
      <c r="E139" s="154">
        <v>1.833333333333333</v>
      </c>
      <c r="F139" s="152" t="s">
        <v>52</v>
      </c>
      <c r="G139" s="155">
        <v>4</v>
      </c>
      <c r="H139" s="173">
        <v>519</v>
      </c>
    </row>
    <row r="140" spans="1:8" ht="18">
      <c r="A140" s="146">
        <v>45988</v>
      </c>
      <c r="B140" s="147" t="s">
        <v>50</v>
      </c>
      <c r="C140" s="148" t="s">
        <v>1332</v>
      </c>
      <c r="D140" s="147" t="s">
        <v>1328</v>
      </c>
      <c r="E140" s="149">
        <v>1.833333333333333</v>
      </c>
      <c r="F140" s="147" t="s">
        <v>55</v>
      </c>
      <c r="G140" s="150">
        <v>4</v>
      </c>
      <c r="H140" s="163">
        <v>619</v>
      </c>
    </row>
    <row r="141" spans="1:8" ht="18">
      <c r="A141" s="146">
        <v>45988</v>
      </c>
      <c r="B141" s="147" t="s">
        <v>50</v>
      </c>
      <c r="C141" s="148" t="s">
        <v>1332</v>
      </c>
      <c r="D141" s="147" t="s">
        <v>1328</v>
      </c>
      <c r="E141" s="149">
        <v>1.833333333333333</v>
      </c>
      <c r="F141" s="147" t="s">
        <v>58</v>
      </c>
      <c r="G141" s="150">
        <v>4</v>
      </c>
      <c r="H141" s="163">
        <v>709</v>
      </c>
    </row>
    <row r="142" spans="1:8" ht="18">
      <c r="A142" s="140">
        <v>45988</v>
      </c>
      <c r="B142" s="141" t="s">
        <v>428</v>
      </c>
      <c r="C142" s="142" t="s">
        <v>1329</v>
      </c>
      <c r="D142" s="141" t="s">
        <v>1328</v>
      </c>
      <c r="E142" s="143">
        <v>1.958333333333333</v>
      </c>
      <c r="F142" s="141" t="s">
        <v>27</v>
      </c>
      <c r="G142" s="144">
        <v>9</v>
      </c>
      <c r="H142" s="145">
        <v>439</v>
      </c>
    </row>
    <row r="143" spans="1:8" ht="18">
      <c r="A143" s="151">
        <v>45988</v>
      </c>
      <c r="B143" s="152" t="s">
        <v>428</v>
      </c>
      <c r="C143" s="153" t="s">
        <v>1360</v>
      </c>
      <c r="D143" s="152" t="s">
        <v>1328</v>
      </c>
      <c r="E143" s="154">
        <v>1.5625</v>
      </c>
      <c r="F143" s="152" t="s">
        <v>27</v>
      </c>
      <c r="G143" s="155">
        <v>9</v>
      </c>
      <c r="H143" s="173">
        <v>439</v>
      </c>
    </row>
    <row r="144" spans="1:8" ht="18">
      <c r="A144" s="179">
        <v>45988</v>
      </c>
      <c r="B144" s="131" t="s">
        <v>25</v>
      </c>
      <c r="C144" s="132" t="s">
        <v>1335</v>
      </c>
      <c r="D144" s="131" t="s">
        <v>1328</v>
      </c>
      <c r="E144" s="133">
        <v>1.9236111111111109</v>
      </c>
      <c r="F144" s="131" t="s">
        <v>27</v>
      </c>
      <c r="G144" s="134">
        <v>8</v>
      </c>
      <c r="H144" s="180">
        <v>446</v>
      </c>
    </row>
    <row r="145" spans="1:8" ht="18">
      <c r="A145" s="140">
        <v>45988</v>
      </c>
      <c r="B145" s="141" t="s">
        <v>77</v>
      </c>
      <c r="C145" s="142" t="s">
        <v>1343</v>
      </c>
      <c r="D145" s="141" t="s">
        <v>1328</v>
      </c>
      <c r="E145" s="143">
        <v>1.5277777777777779</v>
      </c>
      <c r="F145" s="141" t="s">
        <v>79</v>
      </c>
      <c r="G145" s="144">
        <v>9</v>
      </c>
      <c r="H145" s="145">
        <v>730</v>
      </c>
    </row>
    <row r="146" spans="1:8" ht="18">
      <c r="A146" s="151">
        <v>45988</v>
      </c>
      <c r="B146" s="152" t="s">
        <v>77</v>
      </c>
      <c r="C146" s="153" t="s">
        <v>1341</v>
      </c>
      <c r="D146" s="152" t="s">
        <v>1328</v>
      </c>
      <c r="E146" s="154">
        <v>1.881944444444444</v>
      </c>
      <c r="F146" s="152" t="s">
        <v>79</v>
      </c>
      <c r="G146" s="155">
        <v>9</v>
      </c>
      <c r="H146" s="173">
        <v>730</v>
      </c>
    </row>
    <row r="147" spans="1:8" ht="18">
      <c r="A147" s="151">
        <v>45988</v>
      </c>
      <c r="B147" s="152" t="s">
        <v>77</v>
      </c>
      <c r="C147" s="153" t="s">
        <v>1339</v>
      </c>
      <c r="D147" s="152" t="s">
        <v>1328</v>
      </c>
      <c r="E147" s="154">
        <v>1.1701388888888891</v>
      </c>
      <c r="F147" s="152" t="s">
        <v>79</v>
      </c>
      <c r="G147" s="155">
        <v>9</v>
      </c>
      <c r="H147" s="173">
        <v>734</v>
      </c>
    </row>
    <row r="148" spans="1:8" ht="18">
      <c r="A148" s="174">
        <v>45988</v>
      </c>
      <c r="B148" s="175" t="s">
        <v>60</v>
      </c>
      <c r="C148" s="176" t="s">
        <v>1345</v>
      </c>
      <c r="D148" s="175" t="s">
        <v>1328</v>
      </c>
      <c r="E148" s="177">
        <v>1.305555555555556</v>
      </c>
      <c r="F148" s="175" t="s">
        <v>65</v>
      </c>
      <c r="G148" s="178">
        <v>4</v>
      </c>
      <c r="H148" s="175" t="s">
        <v>1392</v>
      </c>
    </row>
    <row r="149" spans="1:8" ht="18">
      <c r="A149" s="161">
        <v>45989</v>
      </c>
      <c r="B149" s="141" t="s">
        <v>404</v>
      </c>
      <c r="C149" s="142" t="s">
        <v>1367</v>
      </c>
      <c r="D149" s="141" t="s">
        <v>1328</v>
      </c>
      <c r="E149" s="143">
        <v>1.1736111111111109</v>
      </c>
      <c r="F149" s="141" t="s">
        <v>406</v>
      </c>
      <c r="G149" s="144">
        <v>8</v>
      </c>
      <c r="H149" s="162">
        <v>371</v>
      </c>
    </row>
    <row r="150" spans="1:8" ht="18">
      <c r="A150" s="140">
        <v>45989</v>
      </c>
      <c r="B150" s="141" t="s">
        <v>50</v>
      </c>
      <c r="C150" s="142" t="s">
        <v>1332</v>
      </c>
      <c r="D150" s="141" t="s">
        <v>1328</v>
      </c>
      <c r="E150" s="143">
        <v>1.833333333333333</v>
      </c>
      <c r="F150" s="141" t="s">
        <v>52</v>
      </c>
      <c r="G150" s="144">
        <v>1</v>
      </c>
      <c r="H150" s="145">
        <v>379</v>
      </c>
    </row>
    <row r="151" spans="1:8" ht="18">
      <c r="A151" s="146">
        <v>45989</v>
      </c>
      <c r="B151" s="147" t="s">
        <v>50</v>
      </c>
      <c r="C151" s="148" t="s">
        <v>1332</v>
      </c>
      <c r="D151" s="147" t="s">
        <v>1328</v>
      </c>
      <c r="E151" s="149">
        <v>1.833333333333333</v>
      </c>
      <c r="F151" s="147" t="s">
        <v>55</v>
      </c>
      <c r="G151" s="150">
        <v>1</v>
      </c>
      <c r="H151" s="163">
        <v>479</v>
      </c>
    </row>
    <row r="152" spans="1:8" ht="18">
      <c r="A152" s="146">
        <v>45989</v>
      </c>
      <c r="B152" s="147" t="s">
        <v>50</v>
      </c>
      <c r="C152" s="148" t="s">
        <v>1332</v>
      </c>
      <c r="D152" s="147" t="s">
        <v>1328</v>
      </c>
      <c r="E152" s="149">
        <v>1.833333333333333</v>
      </c>
      <c r="F152" s="147" t="s">
        <v>58</v>
      </c>
      <c r="G152" s="150">
        <v>1</v>
      </c>
      <c r="H152" s="163">
        <v>569</v>
      </c>
    </row>
    <row r="153" spans="1:8" ht="18">
      <c r="A153" s="140">
        <v>45989</v>
      </c>
      <c r="B153" s="141" t="s">
        <v>40</v>
      </c>
      <c r="C153" s="142" t="s">
        <v>1334</v>
      </c>
      <c r="D153" s="141" t="s">
        <v>1328</v>
      </c>
      <c r="E153" s="143">
        <v>1.305555555555556</v>
      </c>
      <c r="F153" s="141" t="s">
        <v>42</v>
      </c>
      <c r="G153" s="144">
        <v>11</v>
      </c>
      <c r="H153" s="145">
        <v>406</v>
      </c>
    </row>
    <row r="154" spans="1:8" ht="18">
      <c r="A154" s="146">
        <v>45989</v>
      </c>
      <c r="B154" s="147" t="s">
        <v>40</v>
      </c>
      <c r="C154" s="148" t="s">
        <v>1334</v>
      </c>
      <c r="D154" s="147" t="s">
        <v>1328</v>
      </c>
      <c r="E154" s="149">
        <v>1.305555555555556</v>
      </c>
      <c r="F154" s="147" t="s">
        <v>45</v>
      </c>
      <c r="G154" s="150">
        <v>11</v>
      </c>
      <c r="H154" s="163">
        <v>559</v>
      </c>
    </row>
    <row r="155" spans="1:8" ht="18">
      <c r="A155" s="146">
        <v>45989</v>
      </c>
      <c r="B155" s="147" t="s">
        <v>40</v>
      </c>
      <c r="C155" s="148" t="s">
        <v>1334</v>
      </c>
      <c r="D155" s="147" t="s">
        <v>1328</v>
      </c>
      <c r="E155" s="149">
        <v>1.305555555555556</v>
      </c>
      <c r="F155" s="147" t="s">
        <v>48</v>
      </c>
      <c r="G155" s="150">
        <v>11</v>
      </c>
      <c r="H155" s="163">
        <v>916</v>
      </c>
    </row>
    <row r="156" spans="1:8" ht="18">
      <c r="A156" s="140">
        <v>45989</v>
      </c>
      <c r="B156" s="141" t="s">
        <v>428</v>
      </c>
      <c r="C156" s="142" t="s">
        <v>1350</v>
      </c>
      <c r="D156" s="141" t="s">
        <v>1328</v>
      </c>
      <c r="E156" s="143">
        <v>1.958333333333333</v>
      </c>
      <c r="F156" s="141" t="s">
        <v>27</v>
      </c>
      <c r="G156" s="144">
        <v>9</v>
      </c>
      <c r="H156" s="145">
        <v>439</v>
      </c>
    </row>
    <row r="157" spans="1:8" ht="18">
      <c r="A157" s="179">
        <v>45989</v>
      </c>
      <c r="B157" s="131" t="s">
        <v>25</v>
      </c>
      <c r="C157" s="132" t="s">
        <v>1335</v>
      </c>
      <c r="D157" s="131" t="s">
        <v>1328</v>
      </c>
      <c r="E157" s="133">
        <v>1.5798611111111109</v>
      </c>
      <c r="F157" s="131" t="s">
        <v>27</v>
      </c>
      <c r="G157" s="134">
        <v>3</v>
      </c>
      <c r="H157" s="180">
        <v>446</v>
      </c>
    </row>
    <row r="158" spans="1:8" ht="18">
      <c r="A158" s="140">
        <v>45989</v>
      </c>
      <c r="B158" s="141" t="s">
        <v>77</v>
      </c>
      <c r="C158" s="142" t="s">
        <v>1341</v>
      </c>
      <c r="D158" s="141" t="s">
        <v>1328</v>
      </c>
      <c r="E158" s="143">
        <v>1.864583333333333</v>
      </c>
      <c r="F158" s="141" t="s">
        <v>79</v>
      </c>
      <c r="G158" s="144">
        <v>9</v>
      </c>
      <c r="H158" s="145">
        <v>565</v>
      </c>
    </row>
    <row r="159" spans="1:8" ht="18">
      <c r="A159" s="151">
        <v>45989</v>
      </c>
      <c r="B159" s="152" t="s">
        <v>77</v>
      </c>
      <c r="C159" s="153" t="s">
        <v>1339</v>
      </c>
      <c r="D159" s="152" t="s">
        <v>1328</v>
      </c>
      <c r="E159" s="154">
        <v>1.1701388888888891</v>
      </c>
      <c r="F159" s="152" t="s">
        <v>79</v>
      </c>
      <c r="G159" s="155">
        <v>9</v>
      </c>
      <c r="H159" s="173">
        <v>615</v>
      </c>
    </row>
    <row r="160" spans="1:8" ht="18">
      <c r="A160" s="151">
        <v>45989</v>
      </c>
      <c r="B160" s="152" t="s">
        <v>77</v>
      </c>
      <c r="C160" s="153" t="s">
        <v>1343</v>
      </c>
      <c r="D160" s="152" t="s">
        <v>1328</v>
      </c>
      <c r="E160" s="154">
        <v>1.5138888888888891</v>
      </c>
      <c r="F160" s="152" t="s">
        <v>79</v>
      </c>
      <c r="G160" s="155">
        <v>9</v>
      </c>
      <c r="H160" s="173">
        <v>734</v>
      </c>
    </row>
    <row r="161" spans="1:8" ht="18">
      <c r="A161" s="174">
        <v>45989</v>
      </c>
      <c r="B161" s="175" t="s">
        <v>60</v>
      </c>
      <c r="C161" s="176" t="s">
        <v>1345</v>
      </c>
      <c r="D161" s="175" t="s">
        <v>1328</v>
      </c>
      <c r="E161" s="177">
        <v>1.305555555555556</v>
      </c>
      <c r="F161" s="175" t="s">
        <v>65</v>
      </c>
      <c r="G161" s="178">
        <v>4</v>
      </c>
      <c r="H161" s="175" t="s">
        <v>1396</v>
      </c>
    </row>
    <row r="162" spans="1:8" ht="18">
      <c r="A162" s="161">
        <v>45990</v>
      </c>
      <c r="B162" s="141" t="s">
        <v>40</v>
      </c>
      <c r="C162" s="142" t="s">
        <v>1334</v>
      </c>
      <c r="D162" s="141" t="s">
        <v>1328</v>
      </c>
      <c r="E162" s="143">
        <v>1.305555555555556</v>
      </c>
      <c r="F162" s="141" t="s">
        <v>42</v>
      </c>
      <c r="G162" s="144">
        <v>6</v>
      </c>
      <c r="H162" s="162">
        <v>345</v>
      </c>
    </row>
    <row r="163" spans="1:8" ht="18">
      <c r="A163" s="146">
        <v>45990</v>
      </c>
      <c r="B163" s="147" t="s">
        <v>40</v>
      </c>
      <c r="C163" s="148" t="s">
        <v>1334</v>
      </c>
      <c r="D163" s="147" t="s">
        <v>1328</v>
      </c>
      <c r="E163" s="149">
        <v>1.305555555555556</v>
      </c>
      <c r="F163" s="147" t="s">
        <v>45</v>
      </c>
      <c r="G163" s="150">
        <v>6</v>
      </c>
      <c r="H163" s="163">
        <v>498</v>
      </c>
    </row>
    <row r="164" spans="1:8" ht="18">
      <c r="A164" s="146">
        <v>45990</v>
      </c>
      <c r="B164" s="147" t="s">
        <v>40</v>
      </c>
      <c r="C164" s="148" t="s">
        <v>1334</v>
      </c>
      <c r="D164" s="147" t="s">
        <v>1328</v>
      </c>
      <c r="E164" s="149">
        <v>1.305555555555556</v>
      </c>
      <c r="F164" s="147" t="s">
        <v>48</v>
      </c>
      <c r="G164" s="150">
        <v>6</v>
      </c>
      <c r="H164" s="163">
        <v>916</v>
      </c>
    </row>
    <row r="165" spans="1:8" ht="18">
      <c r="A165" s="140">
        <v>45990</v>
      </c>
      <c r="B165" s="141" t="s">
        <v>399</v>
      </c>
      <c r="C165" s="142" t="s">
        <v>1373</v>
      </c>
      <c r="D165" s="141" t="s">
        <v>1328</v>
      </c>
      <c r="E165" s="143">
        <v>1.9340277777777779</v>
      </c>
      <c r="F165" s="141" t="s">
        <v>401</v>
      </c>
      <c r="G165" s="144">
        <v>9</v>
      </c>
      <c r="H165" s="145">
        <v>352</v>
      </c>
    </row>
    <row r="166" spans="1:8" ht="18">
      <c r="A166" s="146">
        <v>45990</v>
      </c>
      <c r="B166" s="147" t="s">
        <v>399</v>
      </c>
      <c r="C166" s="148" t="s">
        <v>1373</v>
      </c>
      <c r="D166" s="147" t="s">
        <v>1328</v>
      </c>
      <c r="E166" s="149">
        <v>1.9340277777777779</v>
      </c>
      <c r="F166" s="147" t="s">
        <v>48</v>
      </c>
      <c r="G166" s="150">
        <v>9</v>
      </c>
      <c r="H166" s="163">
        <v>475</v>
      </c>
    </row>
    <row r="167" spans="1:8" ht="18">
      <c r="A167" s="140">
        <v>45990</v>
      </c>
      <c r="B167" s="141" t="s">
        <v>404</v>
      </c>
      <c r="C167" s="142" t="s">
        <v>1347</v>
      </c>
      <c r="D167" s="141" t="s">
        <v>1328</v>
      </c>
      <c r="E167" s="143">
        <v>1.1736111111111109</v>
      </c>
      <c r="F167" s="141" t="s">
        <v>406</v>
      </c>
      <c r="G167" s="144">
        <v>9</v>
      </c>
      <c r="H167" s="145">
        <v>371</v>
      </c>
    </row>
    <row r="168" spans="1:8" ht="18">
      <c r="A168" s="140">
        <v>45990</v>
      </c>
      <c r="B168" s="141" t="s">
        <v>50</v>
      </c>
      <c r="C168" s="142" t="s">
        <v>1331</v>
      </c>
      <c r="D168" s="141" t="s">
        <v>1328</v>
      </c>
      <c r="E168" s="143">
        <v>1.197916666666667</v>
      </c>
      <c r="F168" s="141" t="s">
        <v>52</v>
      </c>
      <c r="G168" s="144">
        <v>8</v>
      </c>
      <c r="H168" s="145">
        <v>379</v>
      </c>
    </row>
    <row r="169" spans="1:8" ht="18">
      <c r="A169" s="146">
        <v>45990</v>
      </c>
      <c r="B169" s="147" t="s">
        <v>50</v>
      </c>
      <c r="C169" s="148" t="s">
        <v>1331</v>
      </c>
      <c r="D169" s="147" t="s">
        <v>1328</v>
      </c>
      <c r="E169" s="149">
        <v>1.197916666666667</v>
      </c>
      <c r="F169" s="147" t="s">
        <v>55</v>
      </c>
      <c r="G169" s="150">
        <v>8</v>
      </c>
      <c r="H169" s="163">
        <v>479</v>
      </c>
    </row>
    <row r="170" spans="1:8" ht="18">
      <c r="A170" s="146">
        <v>45990</v>
      </c>
      <c r="B170" s="147" t="s">
        <v>50</v>
      </c>
      <c r="C170" s="148" t="s">
        <v>1331</v>
      </c>
      <c r="D170" s="147" t="s">
        <v>1328</v>
      </c>
      <c r="E170" s="149">
        <v>1.197916666666667</v>
      </c>
      <c r="F170" s="147" t="s">
        <v>58</v>
      </c>
      <c r="G170" s="150">
        <v>8</v>
      </c>
      <c r="H170" s="163">
        <v>569</v>
      </c>
    </row>
    <row r="171" spans="1:8" ht="18">
      <c r="A171" s="151">
        <v>45990</v>
      </c>
      <c r="B171" s="152" t="s">
        <v>50</v>
      </c>
      <c r="C171" s="153" t="s">
        <v>1332</v>
      </c>
      <c r="D171" s="152" t="s">
        <v>1328</v>
      </c>
      <c r="E171" s="154">
        <v>1.833333333333333</v>
      </c>
      <c r="F171" s="152" t="s">
        <v>52</v>
      </c>
      <c r="G171" s="155">
        <v>3</v>
      </c>
      <c r="H171" s="173">
        <v>409</v>
      </c>
    </row>
    <row r="172" spans="1:8" ht="18">
      <c r="A172" s="146">
        <v>45990</v>
      </c>
      <c r="B172" s="147" t="s">
        <v>50</v>
      </c>
      <c r="C172" s="148" t="s">
        <v>1332</v>
      </c>
      <c r="D172" s="147" t="s">
        <v>1328</v>
      </c>
      <c r="E172" s="149">
        <v>1.833333333333333</v>
      </c>
      <c r="F172" s="147" t="s">
        <v>55</v>
      </c>
      <c r="G172" s="150">
        <v>3</v>
      </c>
      <c r="H172" s="163">
        <v>509</v>
      </c>
    </row>
    <row r="173" spans="1:8" ht="18">
      <c r="A173" s="146">
        <v>45990</v>
      </c>
      <c r="B173" s="147" t="s">
        <v>50</v>
      </c>
      <c r="C173" s="148" t="s">
        <v>1332</v>
      </c>
      <c r="D173" s="147" t="s">
        <v>1328</v>
      </c>
      <c r="E173" s="149">
        <v>1.833333333333333</v>
      </c>
      <c r="F173" s="147" t="s">
        <v>58</v>
      </c>
      <c r="G173" s="150">
        <v>3</v>
      </c>
      <c r="H173" s="163">
        <v>599</v>
      </c>
    </row>
    <row r="174" spans="1:8" ht="18">
      <c r="A174" s="140">
        <v>45990</v>
      </c>
      <c r="B174" s="141" t="s">
        <v>77</v>
      </c>
      <c r="C174" s="142" t="s">
        <v>1339</v>
      </c>
      <c r="D174" s="141" t="s">
        <v>1328</v>
      </c>
      <c r="E174" s="143">
        <v>1.1701388888888891</v>
      </c>
      <c r="F174" s="141" t="s">
        <v>92</v>
      </c>
      <c r="G174" s="144">
        <v>9</v>
      </c>
      <c r="H174" s="145">
        <v>437</v>
      </c>
    </row>
    <row r="175" spans="1:8" ht="18">
      <c r="A175" s="151">
        <v>45990</v>
      </c>
      <c r="B175" s="152" t="s">
        <v>77</v>
      </c>
      <c r="C175" s="153" t="s">
        <v>1341</v>
      </c>
      <c r="D175" s="152" t="s">
        <v>1328</v>
      </c>
      <c r="E175" s="154">
        <v>1.864583333333333</v>
      </c>
      <c r="F175" s="152" t="s">
        <v>92</v>
      </c>
      <c r="G175" s="155">
        <v>9</v>
      </c>
      <c r="H175" s="173">
        <v>437</v>
      </c>
    </row>
    <row r="176" spans="1:8" ht="18">
      <c r="A176" s="151">
        <v>45990</v>
      </c>
      <c r="B176" s="152" t="s">
        <v>77</v>
      </c>
      <c r="C176" s="153" t="s">
        <v>1343</v>
      </c>
      <c r="D176" s="152" t="s">
        <v>1328</v>
      </c>
      <c r="E176" s="154">
        <v>1.5277777777777779</v>
      </c>
      <c r="F176" s="152" t="s">
        <v>79</v>
      </c>
      <c r="G176" s="155">
        <v>9</v>
      </c>
      <c r="H176" s="173">
        <v>615</v>
      </c>
    </row>
    <row r="177" spans="1:8" ht="18">
      <c r="A177" s="140">
        <v>45990</v>
      </c>
      <c r="B177" s="141" t="s">
        <v>428</v>
      </c>
      <c r="C177" s="142" t="s">
        <v>1329</v>
      </c>
      <c r="D177" s="141" t="s">
        <v>1328</v>
      </c>
      <c r="E177" s="143">
        <v>1.895833333333333</v>
      </c>
      <c r="F177" s="141" t="s">
        <v>27</v>
      </c>
      <c r="G177" s="144">
        <v>9</v>
      </c>
      <c r="H177" s="145">
        <v>439</v>
      </c>
    </row>
    <row r="178" spans="1:8" ht="18">
      <c r="A178" s="179">
        <v>45990</v>
      </c>
      <c r="B178" s="131" t="s">
        <v>25</v>
      </c>
      <c r="C178" s="132" t="s">
        <v>1335</v>
      </c>
      <c r="D178" s="131" t="s">
        <v>1328</v>
      </c>
      <c r="E178" s="133">
        <v>1.9236111111111109</v>
      </c>
      <c r="F178" s="131" t="s">
        <v>27</v>
      </c>
      <c r="G178" s="134">
        <v>9</v>
      </c>
      <c r="H178" s="180">
        <v>446</v>
      </c>
    </row>
    <row r="179" spans="1:8" ht="18">
      <c r="A179" s="174">
        <v>45990</v>
      </c>
      <c r="B179" s="175" t="s">
        <v>60</v>
      </c>
      <c r="C179" s="176" t="s">
        <v>1345</v>
      </c>
      <c r="D179" s="175" t="s">
        <v>1328</v>
      </c>
      <c r="E179" s="177">
        <v>1.305555555555556</v>
      </c>
      <c r="F179" s="175" t="s">
        <v>65</v>
      </c>
      <c r="G179" s="178">
        <v>4</v>
      </c>
      <c r="H179" s="175" t="s">
        <v>1388</v>
      </c>
    </row>
    <row r="180" spans="1:8" ht="18">
      <c r="A180" s="161">
        <v>45991</v>
      </c>
      <c r="B180" s="141" t="s">
        <v>404</v>
      </c>
      <c r="C180" s="142" t="s">
        <v>1367</v>
      </c>
      <c r="D180" s="141" t="s">
        <v>1328</v>
      </c>
      <c r="E180" s="143">
        <v>1.2152777777777779</v>
      </c>
      <c r="F180" s="141" t="s">
        <v>406</v>
      </c>
      <c r="G180" s="144">
        <v>9</v>
      </c>
      <c r="H180" s="162">
        <v>371</v>
      </c>
    </row>
    <row r="181" spans="1:8" ht="18">
      <c r="A181" s="140">
        <v>45991</v>
      </c>
      <c r="B181" s="141" t="s">
        <v>40</v>
      </c>
      <c r="C181" s="142" t="s">
        <v>1334</v>
      </c>
      <c r="D181" s="141" t="s">
        <v>1328</v>
      </c>
      <c r="E181" s="143">
        <v>1.305555555555556</v>
      </c>
      <c r="F181" s="141" t="s">
        <v>42</v>
      </c>
      <c r="G181" s="144">
        <v>6</v>
      </c>
      <c r="H181" s="145">
        <v>406</v>
      </c>
    </row>
    <row r="182" spans="1:8" ht="18">
      <c r="A182" s="146">
        <v>45991</v>
      </c>
      <c r="B182" s="147" t="s">
        <v>40</v>
      </c>
      <c r="C182" s="148" t="s">
        <v>1334</v>
      </c>
      <c r="D182" s="147" t="s">
        <v>1328</v>
      </c>
      <c r="E182" s="149">
        <v>1.305555555555556</v>
      </c>
      <c r="F182" s="147" t="s">
        <v>45</v>
      </c>
      <c r="G182" s="150">
        <v>6</v>
      </c>
      <c r="H182" s="163">
        <v>559</v>
      </c>
    </row>
    <row r="183" spans="1:8" ht="18">
      <c r="A183" s="146">
        <v>45991</v>
      </c>
      <c r="B183" s="147" t="s">
        <v>40</v>
      </c>
      <c r="C183" s="148" t="s">
        <v>1334</v>
      </c>
      <c r="D183" s="147" t="s">
        <v>1328</v>
      </c>
      <c r="E183" s="149">
        <v>1.305555555555556</v>
      </c>
      <c r="F183" s="147" t="s">
        <v>48</v>
      </c>
      <c r="G183" s="150">
        <v>6</v>
      </c>
      <c r="H183" s="163">
        <v>916</v>
      </c>
    </row>
    <row r="184" spans="1:8" ht="18">
      <c r="A184" s="140">
        <v>45991</v>
      </c>
      <c r="B184" s="141" t="s">
        <v>77</v>
      </c>
      <c r="C184" s="142" t="s">
        <v>1343</v>
      </c>
      <c r="D184" s="141" t="s">
        <v>1328</v>
      </c>
      <c r="E184" s="143">
        <v>1.5034722222222221</v>
      </c>
      <c r="F184" s="141" t="s">
        <v>919</v>
      </c>
      <c r="G184" s="144">
        <v>6</v>
      </c>
      <c r="H184" s="145">
        <v>411</v>
      </c>
    </row>
    <row r="185" spans="1:8" ht="18">
      <c r="A185" s="151">
        <v>45991</v>
      </c>
      <c r="B185" s="152" t="s">
        <v>77</v>
      </c>
      <c r="C185" s="153" t="s">
        <v>1339</v>
      </c>
      <c r="D185" s="152" t="s">
        <v>1328</v>
      </c>
      <c r="E185" s="154">
        <v>1.1701388888888891</v>
      </c>
      <c r="F185" s="152" t="s">
        <v>919</v>
      </c>
      <c r="G185" s="155">
        <v>8</v>
      </c>
      <c r="H185" s="173">
        <v>411</v>
      </c>
    </row>
    <row r="186" spans="1:8" ht="18">
      <c r="A186" s="151">
        <v>45991</v>
      </c>
      <c r="B186" s="152" t="s">
        <v>77</v>
      </c>
      <c r="C186" s="153" t="s">
        <v>1341</v>
      </c>
      <c r="D186" s="152" t="s">
        <v>1328</v>
      </c>
      <c r="E186" s="154">
        <v>1.864583333333333</v>
      </c>
      <c r="F186" s="152" t="s">
        <v>919</v>
      </c>
      <c r="G186" s="155">
        <v>4</v>
      </c>
      <c r="H186" s="173">
        <v>411</v>
      </c>
    </row>
    <row r="187" spans="1:8" ht="18">
      <c r="A187" s="140">
        <v>45991</v>
      </c>
      <c r="B187" s="141" t="s">
        <v>428</v>
      </c>
      <c r="C187" s="142" t="s">
        <v>1349</v>
      </c>
      <c r="D187" s="141" t="s">
        <v>1328</v>
      </c>
      <c r="E187" s="143">
        <v>1.6840277777777779</v>
      </c>
      <c r="F187" s="141" t="s">
        <v>27</v>
      </c>
      <c r="G187" s="144">
        <v>9</v>
      </c>
      <c r="H187" s="145">
        <v>439</v>
      </c>
    </row>
    <row r="188" spans="1:8" ht="18">
      <c r="A188" s="151">
        <v>45991</v>
      </c>
      <c r="B188" s="152" t="s">
        <v>428</v>
      </c>
      <c r="C188" s="153" t="s">
        <v>1400</v>
      </c>
      <c r="D188" s="152" t="s">
        <v>1328</v>
      </c>
      <c r="E188" s="154">
        <v>1.163194444444444</v>
      </c>
      <c r="F188" s="152" t="s">
        <v>27</v>
      </c>
      <c r="G188" s="155">
        <v>9</v>
      </c>
      <c r="H188" s="173">
        <v>439</v>
      </c>
    </row>
    <row r="189" spans="1:8" ht="18">
      <c r="A189" s="151">
        <v>45991</v>
      </c>
      <c r="B189" s="152" t="s">
        <v>428</v>
      </c>
      <c r="C189" s="153" t="s">
        <v>1360</v>
      </c>
      <c r="D189" s="152" t="s">
        <v>1328</v>
      </c>
      <c r="E189" s="154">
        <v>1.958333333333333</v>
      </c>
      <c r="F189" s="152" t="s">
        <v>27</v>
      </c>
      <c r="G189" s="155">
        <v>9</v>
      </c>
      <c r="H189" s="173">
        <v>439</v>
      </c>
    </row>
    <row r="190" spans="1:8" ht="18">
      <c r="A190" s="140">
        <v>45991</v>
      </c>
      <c r="B190" s="141" t="s">
        <v>50</v>
      </c>
      <c r="C190" s="142" t="s">
        <v>1332</v>
      </c>
      <c r="D190" s="141" t="s">
        <v>1328</v>
      </c>
      <c r="E190" s="143">
        <v>1.833333333333333</v>
      </c>
      <c r="F190" s="141" t="s">
        <v>52</v>
      </c>
      <c r="G190" s="144">
        <v>5</v>
      </c>
      <c r="H190" s="145">
        <v>439</v>
      </c>
    </row>
    <row r="191" spans="1:8" ht="18">
      <c r="A191" s="146">
        <v>45991</v>
      </c>
      <c r="B191" s="147" t="s">
        <v>50</v>
      </c>
      <c r="C191" s="148" t="s">
        <v>1332</v>
      </c>
      <c r="D191" s="147" t="s">
        <v>1328</v>
      </c>
      <c r="E191" s="149">
        <v>1.833333333333333</v>
      </c>
      <c r="F191" s="147" t="s">
        <v>55</v>
      </c>
      <c r="G191" s="150">
        <v>5</v>
      </c>
      <c r="H191" s="163">
        <v>539</v>
      </c>
    </row>
    <row r="192" spans="1:8" ht="18">
      <c r="A192" s="146">
        <v>45991</v>
      </c>
      <c r="B192" s="147" t="s">
        <v>50</v>
      </c>
      <c r="C192" s="148" t="s">
        <v>1332</v>
      </c>
      <c r="D192" s="147" t="s">
        <v>1328</v>
      </c>
      <c r="E192" s="149">
        <v>1.833333333333333</v>
      </c>
      <c r="F192" s="147" t="s">
        <v>58</v>
      </c>
      <c r="G192" s="150">
        <v>5</v>
      </c>
      <c r="H192" s="163">
        <v>629</v>
      </c>
    </row>
    <row r="193" spans="1:8" ht="18">
      <c r="A193" s="174">
        <v>45991</v>
      </c>
      <c r="B193" s="175" t="s">
        <v>60</v>
      </c>
      <c r="C193" s="176" t="s">
        <v>1345</v>
      </c>
      <c r="D193" s="175" t="s">
        <v>1328</v>
      </c>
      <c r="E193" s="177">
        <v>1.305555555555556</v>
      </c>
      <c r="F193" s="175" t="s">
        <v>65</v>
      </c>
      <c r="G193" s="178">
        <v>4</v>
      </c>
      <c r="H193" s="175" t="s">
        <v>1396</v>
      </c>
    </row>
  </sheetData>
  <dataValidations count="8">
    <dataValidation type="custom" allowBlank="1" showInputMessage="1" promptTitle="LOAD FACTOR ANALYSIS" prompt="SM-434_x000d__x000a_LF 61.9%_x000d__x000a_SOLD 109_x000d__x000a_LST-SOLD 16NOV_x000d__x000a_WEEKLY 46_x000d__x000a_TO-DAY NIL_x000d__x000a_Y-DAY 14_x000d__x000a_LOWEST AVAIL W1_x000d__x000a_CAPACITY 176_x000d__x000a_CLASSES S15 &amp; W4 &amp; T10 &amp; +4 more" sqref="A12 B12 C12 D12 E12 F12 G12 H12" xr:uid="{00000000-0002-0000-2700-000000000000}">
      <formula1>TRUE</formula1>
    </dataValidation>
    <dataValidation type="custom" allowBlank="1" showInputMessage="1" promptTitle="LOAD FACTOR ANALYSIS" prompt="SM-434_x000d__x000a_LF 56.5%_x000d__x000a_SOLD 95_x000d__x000a_LST-SOLD 16NOV_x000d__x000a_WEEKLY 15_x000d__x000a_TO-DAY NIL_x000d__x000a_Y-DAY 2_x000d__x000a_LOWEST AVAIL V1_x000d__x000a_CAPACITY 168_x000d__x000a_CLASSES K1 &amp; V39 &amp; L16 &amp; +6 more" sqref="A42 B42 C42 D42 E42 F42 G42 H42" xr:uid="{00000000-0002-0000-2700-000001000000}">
      <formula1>TRUE</formula1>
    </dataValidation>
    <dataValidation type="custom" allowBlank="1" showInputMessage="1" promptTitle="LOAD FACTOR ANALYSIS" prompt="SM-434_x000d__x000a_LF 57.7%_x000d__x000a_SOLD 97_x000d__x000a_LST-SOLD 16NOV_x000d__x000a_WEEKLY 13_x000d__x000a_TO-DAY NIL_x000d__x000a_Y-DAY 2_x000d__x000a_LOWEST AVAIL Q8_x000d__x000a_CAPACITY 168_x000d__x000a_CLASSES Q2 &amp; K19 &amp; V10 &amp; +5 more" sqref="A54 B54 C54 D54 E54 F54 G54 H54" xr:uid="{00000000-0002-0000-2700-000002000000}">
      <formula1>TRUE</formula1>
    </dataValidation>
    <dataValidation type="custom" allowBlank="1" showInputMessage="1" promptTitle="LOAD FACTOR ANALYSIS" prompt="SM-434_x000d__x000a_LF 48.2%_x000d__x000a_SOLD 81_x000d__x000a_LST-SOLD 16NOV_x000d__x000a_WEEKLY 6_x000d__x000a_TO-DAY NIL_x000d__x000a_Y-DAY 2_x000d__x000a_LOWEST AVAIL S2_x000d__x000a_CAPACITY 168_x000d__x000a_CLASSES G1 &amp; S18 &amp; W12 &amp; +4 more" sqref="A63 B63 C63 D63 E63 F63 G63 H63" xr:uid="{00000000-0002-0000-2700-000003000000}">
      <formula1>TRUE</formula1>
    </dataValidation>
    <dataValidation type="custom" allowBlank="1" showInputMessage="1" promptTitle="LOAD FACTOR ANALYSIS" prompt="SM-434_x000d__x000a_LF 25.0%_x000d__x000a_SOLD 42_x000d__x000a_LST-SOLD 16NOV_x000d__x000a_WEEKLY 11_x000d__x000a_TO-DAY NIL_x000d__x000a_Y-DAY 3_x000d__x000a_LOWEST AVAIL I9_x000d__x000a_CAPACITY 168_x000d__x000a_CLASSES S9 &amp; W5 &amp; O1 &amp; +1 more" sqref="A116 B116 C116 D116 E116 F116 G116 H116" xr:uid="{00000000-0002-0000-2700-000004000000}">
      <formula1>TRUE</formula1>
    </dataValidation>
    <dataValidation type="custom" allowBlank="1" showInputMessage="1" promptTitle="LOAD FACTOR ANALYSIS" prompt="SM-434_x000d__x000a_LF 16.7%_x000d__x000a_SOLD 28_x000d__x000a_LST-SOLD 15NOV_x000d__x000a_WEEKLY 13_x000d__x000a_TO-DAY NIL_x000d__x000a_Y-DAY NIL_x000d__x000a_LOWEST AVAIL I8_x000d__x000a_CAPACITY 168_x000d__x000a_CLASSES S2 &amp; W4 &amp; X1 &amp; +2 more" sqref="A144 B144 C144 D144 E144 F144 G144 H144" xr:uid="{00000000-0002-0000-2700-000005000000}">
      <formula1>TRUE</formula1>
    </dataValidation>
    <dataValidation type="custom" allowBlank="1" showInputMessage="1" promptTitle="LOAD FACTOR ANALYSIS" prompt="SM-434_x000d__x000a_LF 22.6%_x000d__x000a_SOLD 38_x000d__x000a_LST-SOLD 17NOV_x000d__x000a_WEEKLY 13_x000d__x000a_TO-DAY 1_x000d__x000a_Y-DAY 1_x000d__x000a_LOWEST AVAIL I3_x000d__x000a_CAPACITY 168_x000d__x000a_CLASSES G3 &amp; S11 &amp; W1 &amp; +1 more" sqref="A157 B157 C157 D157 E157 F157 G157 H157" xr:uid="{00000000-0002-0000-2700-000006000000}">
      <formula1>TRUE</formula1>
    </dataValidation>
    <dataValidation type="custom" allowBlank="1" showInputMessage="1" promptTitle="LOAD FACTOR ANALYSIS" prompt="SM-434_x000d__x000a_LF 17.3%_x000d__x000a_SOLD 29_x000d__x000a_LST-SOLD 11NOV_x000d__x000a_WEEKLY 12_x000d__x000a_TO-DAY NIL_x000d__x000a_Y-DAY NIL_x000d__x000a_LOWEST AVAIL I9_x000d__x000a_CAPACITY 168_x000d__x000a_CLASSES L2 &amp; G1 &amp; S7 &amp; +3 more" sqref="A178 B178 C178 D178 E178 F178 G178 H178" xr:uid="{00000000-0002-0000-2700-000007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48"/>
  <sheetViews>
    <sheetView zoomScale="85" workbookViewId="0"/>
  </sheetViews>
  <sheetFormatPr defaultRowHeight="14.45"/>
  <cols>
    <col min="1" max="1" width="15.710937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4.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5.7109375" bestFit="1" customWidth="1"/>
  </cols>
  <sheetData>
    <row r="1" spans="1:92" ht="28.9" customHeight="1">
      <c r="A1" s="296" t="s">
        <v>0</v>
      </c>
      <c r="B1" s="297"/>
      <c r="C1" s="297"/>
      <c r="D1" s="296" t="s">
        <v>1406</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45978.37652486017</v>
      </c>
      <c r="H2" s="285"/>
      <c r="I2" s="285"/>
      <c r="J2" s="285"/>
      <c r="K2" s="299">
        <v>45978.376524860607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45982</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c r="A6" s="195" t="s">
        <v>25</v>
      </c>
      <c r="B6" s="195" t="s">
        <v>1407</v>
      </c>
      <c r="C6" s="196">
        <v>0.29166666666666669</v>
      </c>
      <c r="D6" s="195" t="s">
        <v>27</v>
      </c>
      <c r="E6" s="195" t="s">
        <v>101</v>
      </c>
      <c r="F6" s="195" t="s">
        <v>918</v>
      </c>
      <c r="G6" s="288"/>
      <c r="H6" s="197" t="s">
        <v>1408</v>
      </c>
      <c r="I6" s="218">
        <v>0.67259999999999998</v>
      </c>
      <c r="J6" s="199">
        <v>113</v>
      </c>
      <c r="K6" s="200">
        <v>45978</v>
      </c>
      <c r="L6" s="199">
        <v>43</v>
      </c>
      <c r="M6" s="199">
        <v>3</v>
      </c>
      <c r="N6" s="199">
        <v>14</v>
      </c>
      <c r="O6" s="201" t="s">
        <v>240</v>
      </c>
      <c r="P6" s="202">
        <v>0.29166666666666669</v>
      </c>
      <c r="Q6" s="199">
        <v>168</v>
      </c>
      <c r="R6" s="203" t="s">
        <v>1409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1410</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c r="A8" s="40" t="s">
        <v>40</v>
      </c>
      <c r="B8" s="40" t="s">
        <v>1334</v>
      </c>
      <c r="C8" s="41" t="s">
        <v>1295</v>
      </c>
      <c r="D8" s="40" t="s">
        <v>42</v>
      </c>
      <c r="E8" s="40" t="s">
        <v>286</v>
      </c>
      <c r="F8" s="40" t="s">
        <v>49</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c r="A9" s="40" t="s">
        <v>404</v>
      </c>
      <c r="B9" s="40" t="s">
        <v>1367</v>
      </c>
      <c r="C9" s="41" t="s">
        <v>948</v>
      </c>
      <c r="D9" s="40" t="s">
        <v>406</v>
      </c>
      <c r="E9" s="40" t="s">
        <v>290</v>
      </c>
      <c r="F9" s="40" t="s">
        <v>1368</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c r="A10" s="40" t="s">
        <v>40</v>
      </c>
      <c r="B10" s="40" t="s">
        <v>1334</v>
      </c>
      <c r="C10" s="41" t="s">
        <v>1295</v>
      </c>
      <c r="D10" s="40" t="s">
        <v>45</v>
      </c>
      <c r="E10" s="40" t="s">
        <v>286</v>
      </c>
      <c r="F10" s="40" t="s">
        <v>1351</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c r="A11" s="40" t="s">
        <v>50</v>
      </c>
      <c r="B11" s="40" t="s">
        <v>1332</v>
      </c>
      <c r="C11" s="41" t="s">
        <v>1411</v>
      </c>
      <c r="D11" s="40" t="s">
        <v>52</v>
      </c>
      <c r="E11" s="40" t="s">
        <v>302</v>
      </c>
      <c r="F11" s="40" t="s">
        <v>1357</v>
      </c>
      <c r="G11" s="289"/>
      <c r="H11" s="188"/>
      <c r="I11" s="188"/>
      <c r="J11" s="188"/>
      <c r="K11" s="188"/>
      <c r="L11" s="188"/>
      <c r="M11" s="188"/>
      <c r="N11" s="188"/>
      <c r="O11" s="189"/>
      <c r="P11" s="188"/>
      <c r="Q11" s="190"/>
      <c r="R11" s="19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c r="A12" s="40" t="s">
        <v>25</v>
      </c>
      <c r="B12" s="40" t="s">
        <v>1335</v>
      </c>
      <c r="C12" s="41" t="s">
        <v>1412</v>
      </c>
      <c r="D12" s="40" t="s">
        <v>27</v>
      </c>
      <c r="E12" s="40" t="s">
        <v>282</v>
      </c>
      <c r="F12" s="40" t="s">
        <v>1369</v>
      </c>
      <c r="G12" s="289"/>
      <c r="H12" s="188"/>
      <c r="I12" s="188"/>
      <c r="J12" s="188"/>
      <c r="K12" s="188"/>
      <c r="L12" s="188"/>
      <c r="M12" s="188"/>
      <c r="N12" s="188"/>
      <c r="O12" s="189"/>
      <c r="P12" s="188"/>
      <c r="Q12" s="190"/>
      <c r="R12" s="19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c r="A13" s="40" t="s">
        <v>50</v>
      </c>
      <c r="B13" s="40" t="s">
        <v>1332</v>
      </c>
      <c r="C13" s="41" t="s">
        <v>1411</v>
      </c>
      <c r="D13" s="40" t="s">
        <v>55</v>
      </c>
      <c r="E13" s="40" t="s">
        <v>302</v>
      </c>
      <c r="F13" s="40" t="s">
        <v>1358</v>
      </c>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c r="A14" s="40" t="s">
        <v>50</v>
      </c>
      <c r="B14" s="40" t="s">
        <v>1332</v>
      </c>
      <c r="C14" s="41" t="s">
        <v>1411</v>
      </c>
      <c r="D14" s="40" t="s">
        <v>58</v>
      </c>
      <c r="E14" s="40" t="s">
        <v>302</v>
      </c>
      <c r="F14" s="40" t="s">
        <v>1359</v>
      </c>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c r="A15" s="40" t="s">
        <v>40</v>
      </c>
      <c r="B15" s="40" t="s">
        <v>1334</v>
      </c>
      <c r="C15" s="41" t="s">
        <v>1295</v>
      </c>
      <c r="D15" s="40" t="s">
        <v>48</v>
      </c>
      <c r="E15" s="40" t="s">
        <v>286</v>
      </c>
      <c r="F15" s="40" t="s">
        <v>1366</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c r="A16" s="40" t="s">
        <v>77</v>
      </c>
      <c r="B16" s="40" t="s">
        <v>1343</v>
      </c>
      <c r="C16" s="41" t="s">
        <v>1413</v>
      </c>
      <c r="D16" s="40" t="s">
        <v>79</v>
      </c>
      <c r="E16" s="40" t="s">
        <v>294</v>
      </c>
      <c r="F16" s="40" t="s">
        <v>1353</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c r="A17" s="42" t="s">
        <v>77</v>
      </c>
      <c r="B17" s="42" t="s">
        <v>1339</v>
      </c>
      <c r="C17" s="43" t="s">
        <v>1414</v>
      </c>
      <c r="D17" s="42" t="s">
        <v>79</v>
      </c>
      <c r="E17" s="42" t="s">
        <v>365</v>
      </c>
      <c r="F17" s="42" t="s">
        <v>1353</v>
      </c>
      <c r="G17" s="290"/>
      <c r="H17" s="191"/>
      <c r="I17" s="191"/>
      <c r="J17" s="191"/>
      <c r="K17" s="191"/>
      <c r="L17" s="191"/>
      <c r="M17" s="191"/>
      <c r="N17" s="191"/>
      <c r="O17" s="192"/>
      <c r="P17" s="191"/>
      <c r="Q17" s="193"/>
      <c r="R17" s="19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6"/>
      <c r="B18" s="312"/>
      <c r="C18" s="312"/>
      <c r="D18" s="312"/>
      <c r="E18" s="312"/>
      <c r="F18" s="312"/>
      <c r="G18" s="312"/>
      <c r="H18" s="312"/>
      <c r="I18" s="312"/>
      <c r="J18" s="312"/>
      <c r="K18" s="312"/>
      <c r="L18" s="312"/>
      <c r="M18" s="312"/>
      <c r="N18" s="312"/>
      <c r="O18" s="312"/>
      <c r="P18" s="312"/>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45985</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107" t="s">
        <v>25</v>
      </c>
      <c r="B21" s="107" t="s">
        <v>1407</v>
      </c>
      <c r="C21" s="108">
        <v>0.51041666666666663</v>
      </c>
      <c r="D21" s="107" t="s">
        <v>27</v>
      </c>
      <c r="E21" s="107" t="s">
        <v>87</v>
      </c>
      <c r="F21" s="107" t="s">
        <v>1415</v>
      </c>
      <c r="G21" s="288"/>
      <c r="H21" s="20" t="s">
        <v>1408</v>
      </c>
      <c r="I21" s="220">
        <v>0.36899999999999999</v>
      </c>
      <c r="J21" s="22">
        <v>62</v>
      </c>
      <c r="K21" s="23">
        <v>45978</v>
      </c>
      <c r="L21" s="22">
        <v>20</v>
      </c>
      <c r="M21" s="22">
        <v>1</v>
      </c>
      <c r="N21" s="22">
        <v>2</v>
      </c>
      <c r="O21" s="24" t="s">
        <v>667</v>
      </c>
      <c r="P21" s="25">
        <v>0.51041666666666663</v>
      </c>
      <c r="Q21" s="22">
        <v>168</v>
      </c>
      <c r="R21" s="26" t="s">
        <v>1416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c r="A22" s="305" t="s">
        <v>1410</v>
      </c>
      <c r="B22" s="306"/>
      <c r="C22" s="306"/>
      <c r="D22" s="306"/>
      <c r="E22" s="306"/>
      <c r="F22" s="306"/>
      <c r="G22" s="289"/>
      <c r="H22" s="188"/>
      <c r="I22" s="188"/>
      <c r="J22" s="188"/>
      <c r="K22" s="188"/>
      <c r="L22" s="188"/>
      <c r="M22" s="188"/>
      <c r="N22" s="188"/>
      <c r="O22" s="189"/>
      <c r="P22" s="188"/>
      <c r="Q22" s="190"/>
      <c r="R22" s="19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40" t="s">
        <v>77</v>
      </c>
      <c r="B23" s="40" t="s">
        <v>1341</v>
      </c>
      <c r="C23" s="41" t="s">
        <v>1417</v>
      </c>
      <c r="D23" s="40" t="s">
        <v>919</v>
      </c>
      <c r="E23" s="40" t="s">
        <v>288</v>
      </c>
      <c r="F23" s="40" t="s">
        <v>1379</v>
      </c>
      <c r="G23" s="289"/>
      <c r="H23" s="188"/>
      <c r="I23" s="188"/>
      <c r="J23" s="188"/>
      <c r="K23" s="188"/>
      <c r="L23" s="188"/>
      <c r="M23" s="188"/>
      <c r="N23" s="188"/>
      <c r="O23" s="189"/>
      <c r="P23" s="188"/>
      <c r="Q23" s="190"/>
      <c r="R23" s="19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40" t="s">
        <v>40</v>
      </c>
      <c r="B24" s="40" t="s">
        <v>1334</v>
      </c>
      <c r="C24" s="41" t="s">
        <v>1295</v>
      </c>
      <c r="D24" s="40" t="s">
        <v>42</v>
      </c>
      <c r="E24" s="40" t="s">
        <v>1315</v>
      </c>
      <c r="F24" s="40" t="s">
        <v>907</v>
      </c>
      <c r="G24" s="289"/>
      <c r="H24" s="188"/>
      <c r="I24" s="188"/>
      <c r="J24" s="188"/>
      <c r="K24" s="188"/>
      <c r="L24" s="188"/>
      <c r="M24" s="188"/>
      <c r="N24" s="188"/>
      <c r="O24" s="189"/>
      <c r="P24" s="188"/>
      <c r="Q24" s="190"/>
      <c r="R24" s="19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40" t="s">
        <v>428</v>
      </c>
      <c r="B25" s="40" t="s">
        <v>1350</v>
      </c>
      <c r="C25" s="41" t="s">
        <v>1418</v>
      </c>
      <c r="D25" s="40" t="s">
        <v>27</v>
      </c>
      <c r="E25" s="40" t="s">
        <v>290</v>
      </c>
      <c r="F25" s="40" t="s">
        <v>1382</v>
      </c>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c r="A26" s="40" t="s">
        <v>50</v>
      </c>
      <c r="B26" s="40" t="s">
        <v>1331</v>
      </c>
      <c r="C26" s="41" t="s">
        <v>1419</v>
      </c>
      <c r="D26" s="40" t="s">
        <v>52</v>
      </c>
      <c r="E26" s="40" t="s">
        <v>304</v>
      </c>
      <c r="F26" s="40" t="s">
        <v>1383</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c r="A27" s="40" t="s">
        <v>50</v>
      </c>
      <c r="B27" s="40" t="s">
        <v>1332</v>
      </c>
      <c r="C27" s="41" t="s">
        <v>1411</v>
      </c>
      <c r="D27" s="40" t="s">
        <v>52</v>
      </c>
      <c r="E27" s="40" t="s">
        <v>365</v>
      </c>
      <c r="F27" s="40" t="s">
        <v>1383</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c r="A28" s="40" t="s">
        <v>50</v>
      </c>
      <c r="B28" s="40" t="s">
        <v>1331</v>
      </c>
      <c r="C28" s="41" t="s">
        <v>1419</v>
      </c>
      <c r="D28" s="40" t="s">
        <v>55</v>
      </c>
      <c r="E28" s="40" t="s">
        <v>304</v>
      </c>
      <c r="F28" s="40" t="s">
        <v>1095</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c r="A29" s="40" t="s">
        <v>50</v>
      </c>
      <c r="B29" s="40" t="s">
        <v>1332</v>
      </c>
      <c r="C29" s="41" t="s">
        <v>1411</v>
      </c>
      <c r="D29" s="40" t="s">
        <v>55</v>
      </c>
      <c r="E29" s="40" t="s">
        <v>365</v>
      </c>
      <c r="F29" s="40" t="s">
        <v>1095</v>
      </c>
      <c r="G29" s="289"/>
      <c r="H29" s="188"/>
      <c r="I29" s="188"/>
      <c r="J29" s="188"/>
      <c r="K29" s="188"/>
      <c r="L29" s="188"/>
      <c r="M29" s="188"/>
      <c r="N29" s="188"/>
      <c r="O29" s="189"/>
      <c r="P29" s="188"/>
      <c r="Q29" s="190"/>
      <c r="R29" s="19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c r="A30" s="40" t="s">
        <v>77</v>
      </c>
      <c r="B30" s="40" t="s">
        <v>1343</v>
      </c>
      <c r="C30" s="41" t="s">
        <v>1420</v>
      </c>
      <c r="D30" s="40" t="s">
        <v>79</v>
      </c>
      <c r="E30" s="40" t="s">
        <v>290</v>
      </c>
      <c r="F30" s="40" t="s">
        <v>942</v>
      </c>
      <c r="G30" s="289"/>
      <c r="H30" s="188"/>
      <c r="I30" s="188"/>
      <c r="J30" s="188"/>
      <c r="K30" s="188"/>
      <c r="L30" s="188"/>
      <c r="M30" s="188"/>
      <c r="N30" s="188"/>
      <c r="O30" s="189"/>
      <c r="P30" s="188"/>
      <c r="Q30" s="190"/>
      <c r="R30" s="19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c r="A31" s="40" t="s">
        <v>40</v>
      </c>
      <c r="B31" s="40" t="s">
        <v>1334</v>
      </c>
      <c r="C31" s="41" t="s">
        <v>1295</v>
      </c>
      <c r="D31" s="40" t="s">
        <v>45</v>
      </c>
      <c r="E31" s="40" t="s">
        <v>1315</v>
      </c>
      <c r="F31" s="40" t="s">
        <v>1011</v>
      </c>
      <c r="G31" s="289"/>
      <c r="H31" s="188"/>
      <c r="I31" s="188"/>
      <c r="J31" s="188"/>
      <c r="K31" s="188"/>
      <c r="L31" s="188"/>
      <c r="M31" s="188"/>
      <c r="N31" s="188"/>
      <c r="O31" s="189"/>
      <c r="P31" s="188"/>
      <c r="Q31" s="190"/>
      <c r="R31" s="19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c r="A32" s="42" t="s">
        <v>50</v>
      </c>
      <c r="B32" s="42" t="s">
        <v>1331</v>
      </c>
      <c r="C32" s="43" t="s">
        <v>1419</v>
      </c>
      <c r="D32" s="42" t="s">
        <v>58</v>
      </c>
      <c r="E32" s="42" t="s">
        <v>304</v>
      </c>
      <c r="F32" s="42" t="s">
        <v>430</v>
      </c>
      <c r="G32" s="290"/>
      <c r="H32" s="191"/>
      <c r="I32" s="191"/>
      <c r="J32" s="191"/>
      <c r="K32" s="191"/>
      <c r="L32" s="191"/>
      <c r="M32" s="191"/>
      <c r="N32" s="191"/>
      <c r="O32" s="192"/>
      <c r="P32" s="191"/>
      <c r="Q32" s="193"/>
      <c r="R32" s="19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5" customHeight="1">
      <c r="A33" s="316"/>
      <c r="B33" s="312"/>
      <c r="C33" s="312"/>
      <c r="D33" s="312"/>
      <c r="E33" s="312"/>
      <c r="F33" s="312"/>
      <c r="G33" s="312"/>
      <c r="H33" s="312"/>
      <c r="I33" s="312"/>
      <c r="J33" s="312"/>
      <c r="K33" s="312"/>
      <c r="L33" s="312"/>
      <c r="M33" s="312"/>
      <c r="N33" s="312"/>
      <c r="O33" s="312"/>
      <c r="P33" s="312"/>
      <c r="Q33" s="312"/>
      <c r="R33" s="31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15" customHeight="1">
      <c r="A34" s="293" t="s">
        <v>5</v>
      </c>
      <c r="B34" s="294"/>
      <c r="C34" s="294"/>
      <c r="D34" s="294"/>
      <c r="E34" s="294"/>
      <c r="F34" s="294"/>
      <c r="G34" s="5">
        <v>45989</v>
      </c>
      <c r="H34" s="295" t="s">
        <v>6</v>
      </c>
      <c r="I34" s="292"/>
      <c r="J34" s="292"/>
      <c r="K34" s="292"/>
      <c r="L34" s="292"/>
      <c r="M34" s="292"/>
      <c r="N34" s="292"/>
      <c r="O34" s="292"/>
      <c r="P34" s="292"/>
      <c r="Q34" s="292"/>
      <c r="R34" s="292"/>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c r="A35" s="44" t="s">
        <v>7</v>
      </c>
      <c r="B35" s="44" t="s">
        <v>8</v>
      </c>
      <c r="C35" s="45" t="s">
        <v>9</v>
      </c>
      <c r="D35" s="44" t="s">
        <v>10</v>
      </c>
      <c r="E35" s="44" t="s">
        <v>11</v>
      </c>
      <c r="F35" s="44" t="s">
        <v>12</v>
      </c>
      <c r="G35" s="46" t="s">
        <v>13</v>
      </c>
      <c r="H35" s="44" t="s">
        <v>14</v>
      </c>
      <c r="I35" s="47" t="s">
        <v>15</v>
      </c>
      <c r="J35" s="48" t="s">
        <v>16</v>
      </c>
      <c r="K35" s="49" t="s">
        <v>17</v>
      </c>
      <c r="L35" s="48" t="s">
        <v>18</v>
      </c>
      <c r="M35" s="48" t="s">
        <v>19</v>
      </c>
      <c r="N35" s="48" t="s">
        <v>20</v>
      </c>
      <c r="O35" s="44" t="s">
        <v>21</v>
      </c>
      <c r="P35" s="45" t="s">
        <v>22</v>
      </c>
      <c r="Q35" s="48" t="s">
        <v>23</v>
      </c>
      <c r="R35" s="44"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c r="A36" s="98" t="s">
        <v>25</v>
      </c>
      <c r="B36" s="98" t="s">
        <v>1407</v>
      </c>
      <c r="C36" s="99">
        <v>0.29166666666666669</v>
      </c>
      <c r="D36" s="98" t="s">
        <v>27</v>
      </c>
      <c r="E36" s="98" t="s">
        <v>101</v>
      </c>
      <c r="F36" s="98" t="s">
        <v>1415</v>
      </c>
      <c r="G36" s="288"/>
      <c r="H36" s="100" t="s">
        <v>1408</v>
      </c>
      <c r="I36" s="217">
        <v>0.3155</v>
      </c>
      <c r="J36" s="102">
        <v>53</v>
      </c>
      <c r="K36" s="103">
        <v>45977</v>
      </c>
      <c r="L36" s="102">
        <v>15</v>
      </c>
      <c r="M36" s="102">
        <v>0</v>
      </c>
      <c r="N36" s="102">
        <v>3</v>
      </c>
      <c r="O36" s="104" t="s">
        <v>253</v>
      </c>
      <c r="P36" s="105">
        <v>0.29166666666666669</v>
      </c>
      <c r="Q36" s="102">
        <v>168</v>
      </c>
      <c r="R36" s="106" t="s">
        <v>1421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c r="A37" s="305" t="s">
        <v>1410</v>
      </c>
      <c r="B37" s="306"/>
      <c r="C37" s="306"/>
      <c r="D37" s="306"/>
      <c r="E37" s="306"/>
      <c r="F37" s="306"/>
      <c r="G37" s="289"/>
      <c r="H37" s="188"/>
      <c r="I37" s="188"/>
      <c r="J37" s="188"/>
      <c r="K37" s="188"/>
      <c r="L37" s="188"/>
      <c r="M37" s="188"/>
      <c r="N37" s="188"/>
      <c r="O37" s="189"/>
      <c r="P37" s="188"/>
      <c r="Q37" s="190"/>
      <c r="R37" s="19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c r="A38" s="40" t="s">
        <v>404</v>
      </c>
      <c r="B38" s="40" t="s">
        <v>1367</v>
      </c>
      <c r="C38" s="41" t="s">
        <v>903</v>
      </c>
      <c r="D38" s="40" t="s">
        <v>406</v>
      </c>
      <c r="E38" s="40" t="s">
        <v>282</v>
      </c>
      <c r="F38" s="40" t="s">
        <v>1389</v>
      </c>
      <c r="G38" s="289"/>
      <c r="H38" s="188"/>
      <c r="I38" s="188"/>
      <c r="J38" s="188"/>
      <c r="K38" s="188"/>
      <c r="L38" s="188"/>
      <c r="M38" s="188"/>
      <c r="N38" s="188"/>
      <c r="O38" s="189"/>
      <c r="P38" s="188"/>
      <c r="Q38" s="190"/>
      <c r="R38" s="19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c r="A39" s="40" t="s">
        <v>50</v>
      </c>
      <c r="B39" s="40" t="s">
        <v>1332</v>
      </c>
      <c r="C39" s="41" t="s">
        <v>1411</v>
      </c>
      <c r="D39" s="40" t="s">
        <v>52</v>
      </c>
      <c r="E39" s="40" t="s">
        <v>294</v>
      </c>
      <c r="F39" s="40" t="s">
        <v>1385</v>
      </c>
      <c r="G39" s="289"/>
      <c r="H39" s="188"/>
      <c r="I39" s="188"/>
      <c r="J39" s="188"/>
      <c r="K39" s="188"/>
      <c r="L39" s="188"/>
      <c r="M39" s="188"/>
      <c r="N39" s="188"/>
      <c r="O39" s="189"/>
      <c r="P39" s="188"/>
      <c r="Q39" s="190"/>
      <c r="R39" s="19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c r="A40" s="40" t="s">
        <v>40</v>
      </c>
      <c r="B40" s="40" t="s">
        <v>1334</v>
      </c>
      <c r="C40" s="41" t="s">
        <v>1295</v>
      </c>
      <c r="D40" s="40" t="s">
        <v>42</v>
      </c>
      <c r="E40" s="40" t="s">
        <v>284</v>
      </c>
      <c r="F40" s="40" t="s">
        <v>1094</v>
      </c>
      <c r="G40" s="289"/>
      <c r="H40" s="188"/>
      <c r="I40" s="188"/>
      <c r="J40" s="188"/>
      <c r="K40" s="188"/>
      <c r="L40" s="188"/>
      <c r="M40" s="188"/>
      <c r="N40" s="188"/>
      <c r="O40" s="189"/>
      <c r="P40" s="188"/>
      <c r="Q40" s="190"/>
      <c r="R40" s="19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c r="A41" s="40" t="s">
        <v>428</v>
      </c>
      <c r="B41" s="40" t="s">
        <v>1350</v>
      </c>
      <c r="C41" s="41" t="s">
        <v>1418</v>
      </c>
      <c r="D41" s="40" t="s">
        <v>27</v>
      </c>
      <c r="E41" s="40" t="s">
        <v>290</v>
      </c>
      <c r="F41" s="40" t="s">
        <v>1382</v>
      </c>
      <c r="G41" s="289"/>
      <c r="H41" s="188"/>
      <c r="I41" s="188"/>
      <c r="J41" s="188"/>
      <c r="K41" s="188"/>
      <c r="L41" s="188"/>
      <c r="M41" s="188"/>
      <c r="N41" s="188"/>
      <c r="O41" s="189"/>
      <c r="P41" s="188"/>
      <c r="Q41" s="190"/>
      <c r="R41" s="19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c r="A42" s="40" t="s">
        <v>25</v>
      </c>
      <c r="B42" s="40" t="s">
        <v>1335</v>
      </c>
      <c r="C42" s="41" t="s">
        <v>1412</v>
      </c>
      <c r="D42" s="40" t="s">
        <v>27</v>
      </c>
      <c r="E42" s="40" t="s">
        <v>365</v>
      </c>
      <c r="F42" s="40" t="s">
        <v>1393</v>
      </c>
      <c r="G42" s="289"/>
      <c r="H42" s="188"/>
      <c r="I42" s="188"/>
      <c r="J42" s="188"/>
      <c r="K42" s="188"/>
      <c r="L42" s="188"/>
      <c r="M42" s="188"/>
      <c r="N42" s="188"/>
      <c r="O42" s="189"/>
      <c r="P42" s="188"/>
      <c r="Q42" s="190"/>
      <c r="R42" s="19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c r="A43" s="40" t="s">
        <v>50</v>
      </c>
      <c r="B43" s="40" t="s">
        <v>1332</v>
      </c>
      <c r="C43" s="41" t="s">
        <v>1411</v>
      </c>
      <c r="D43" s="40" t="s">
        <v>55</v>
      </c>
      <c r="E43" s="40" t="s">
        <v>294</v>
      </c>
      <c r="F43" s="40" t="s">
        <v>1227</v>
      </c>
      <c r="G43" s="289"/>
      <c r="H43" s="188"/>
      <c r="I43" s="188"/>
      <c r="J43" s="188"/>
      <c r="K43" s="188"/>
      <c r="L43" s="188"/>
      <c r="M43" s="188"/>
      <c r="N43" s="188"/>
      <c r="O43" s="189"/>
      <c r="P43" s="188"/>
      <c r="Q43" s="190"/>
      <c r="R43" s="19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c r="A44" s="40" t="s">
        <v>40</v>
      </c>
      <c r="B44" s="40" t="s">
        <v>1334</v>
      </c>
      <c r="C44" s="41" t="s">
        <v>1295</v>
      </c>
      <c r="D44" s="40" t="s">
        <v>45</v>
      </c>
      <c r="E44" s="40" t="s">
        <v>284</v>
      </c>
      <c r="F44" s="40" t="s">
        <v>1095</v>
      </c>
      <c r="G44" s="289"/>
      <c r="H44" s="188"/>
      <c r="I44" s="188"/>
      <c r="J44" s="188"/>
      <c r="K44" s="188"/>
      <c r="L44" s="188"/>
      <c r="M44" s="188"/>
      <c r="N44" s="188"/>
      <c r="O44" s="189"/>
      <c r="P44" s="188"/>
      <c r="Q44" s="190"/>
      <c r="R44" s="19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c r="A45" s="40" t="s">
        <v>77</v>
      </c>
      <c r="B45" s="40" t="s">
        <v>1341</v>
      </c>
      <c r="C45" s="41" t="s">
        <v>1422</v>
      </c>
      <c r="D45" s="40" t="s">
        <v>79</v>
      </c>
      <c r="E45" s="40" t="s">
        <v>290</v>
      </c>
      <c r="F45" s="40" t="s">
        <v>942</v>
      </c>
      <c r="G45" s="289"/>
      <c r="H45" s="188"/>
      <c r="I45" s="188"/>
      <c r="J45" s="188"/>
      <c r="K45" s="188"/>
      <c r="L45" s="188"/>
      <c r="M45" s="188"/>
      <c r="N45" s="188"/>
      <c r="O45" s="189"/>
      <c r="P45" s="188"/>
      <c r="Q45" s="190"/>
      <c r="R45" s="19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c r="A46" s="40" t="s">
        <v>50</v>
      </c>
      <c r="B46" s="40" t="s">
        <v>1332</v>
      </c>
      <c r="C46" s="41" t="s">
        <v>1411</v>
      </c>
      <c r="D46" s="40" t="s">
        <v>58</v>
      </c>
      <c r="E46" s="40" t="s">
        <v>294</v>
      </c>
      <c r="F46" s="40" t="s">
        <v>619</v>
      </c>
      <c r="G46" s="289"/>
      <c r="H46" s="188"/>
      <c r="I46" s="188"/>
      <c r="J46" s="188"/>
      <c r="K46" s="188"/>
      <c r="L46" s="188"/>
      <c r="M46" s="188"/>
      <c r="N46" s="188"/>
      <c r="O46" s="189"/>
      <c r="P46" s="188"/>
      <c r="Q46" s="190"/>
      <c r="R46" s="19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c r="A47" s="42" t="s">
        <v>77</v>
      </c>
      <c r="B47" s="42" t="s">
        <v>1339</v>
      </c>
      <c r="C47" s="43" t="s">
        <v>1414</v>
      </c>
      <c r="D47" s="42" t="s">
        <v>79</v>
      </c>
      <c r="E47" s="42" t="s">
        <v>290</v>
      </c>
      <c r="F47" s="42" t="s">
        <v>1386</v>
      </c>
      <c r="G47" s="290"/>
      <c r="H47" s="191"/>
      <c r="I47" s="191"/>
      <c r="J47" s="191"/>
      <c r="K47" s="191"/>
      <c r="L47" s="191"/>
      <c r="M47" s="191"/>
      <c r="N47" s="191"/>
      <c r="O47" s="192"/>
      <c r="P47" s="191"/>
      <c r="Q47" s="193"/>
      <c r="R47" s="19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6"/>
      <c r="B48" s="312"/>
      <c r="C48" s="312"/>
      <c r="D48" s="312"/>
      <c r="E48" s="312"/>
      <c r="F48" s="312"/>
      <c r="G48" s="312"/>
      <c r="H48" s="312"/>
      <c r="I48" s="312"/>
      <c r="J48" s="312"/>
      <c r="K48" s="312"/>
      <c r="L48" s="312"/>
      <c r="M48" s="312"/>
      <c r="N48" s="312"/>
      <c r="O48" s="312"/>
      <c r="P48" s="312"/>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sheetData>
  <mergeCells count="24">
    <mergeCell ref="A48:R48"/>
    <mergeCell ref="A1:C1"/>
    <mergeCell ref="G1:H1"/>
    <mergeCell ref="A7:F7"/>
    <mergeCell ref="O1:Q1"/>
    <mergeCell ref="A37:F37"/>
    <mergeCell ref="H4:R4"/>
    <mergeCell ref="A18:R18"/>
    <mergeCell ref="A2:F2"/>
    <mergeCell ref="A3:R3"/>
    <mergeCell ref="H34:R34"/>
    <mergeCell ref="A33:R33"/>
    <mergeCell ref="G36:G47"/>
    <mergeCell ref="A34:F34"/>
    <mergeCell ref="H19:R19"/>
    <mergeCell ref="D1:F1"/>
    <mergeCell ref="G6:G17"/>
    <mergeCell ref="J1:M1"/>
    <mergeCell ref="A19:F19"/>
    <mergeCell ref="K2:R2"/>
    <mergeCell ref="G21:G32"/>
    <mergeCell ref="A22:F22"/>
    <mergeCell ref="G2:J2"/>
    <mergeCell ref="A4:F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5"/>
  <sheetViews>
    <sheetView workbookViewId="0">
      <pane ySplit="1" topLeftCell="A2" activePane="bottomLeft" state="frozen"/>
      <selection pane="bottomLeft"/>
    </sheetView>
  </sheetViews>
  <sheetFormatPr defaultRowHeight="14.45"/>
  <cols>
    <col min="1" max="1" width="12"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747</v>
      </c>
      <c r="B2" s="111">
        <v>45982</v>
      </c>
      <c r="C2" s="112" t="s">
        <v>1408</v>
      </c>
      <c r="D2" s="113">
        <v>0.29166666666666669</v>
      </c>
      <c r="E2" s="112" t="s">
        <v>1406</v>
      </c>
      <c r="F2" s="112" t="s">
        <v>190</v>
      </c>
      <c r="G2" s="114">
        <v>0.67259999999999998</v>
      </c>
      <c r="H2" s="115">
        <v>168</v>
      </c>
      <c r="I2" s="115">
        <v>113</v>
      </c>
      <c r="J2" s="115">
        <v>0</v>
      </c>
      <c r="K2" s="111">
        <v>45978</v>
      </c>
      <c r="L2" s="115">
        <v>3</v>
      </c>
      <c r="M2" s="115">
        <v>14</v>
      </c>
      <c r="N2" s="115">
        <v>43</v>
      </c>
      <c r="O2" s="112" t="s">
        <v>240</v>
      </c>
      <c r="P2" s="116"/>
      <c r="Q2" s="116"/>
      <c r="R2" s="116"/>
      <c r="S2" s="116"/>
      <c r="T2" s="116"/>
      <c r="U2" s="116"/>
      <c r="V2" s="116"/>
      <c r="W2" s="116"/>
      <c r="X2" s="116"/>
      <c r="Y2" s="115" t="s">
        <v>218</v>
      </c>
      <c r="Z2" s="115" t="s">
        <v>968</v>
      </c>
      <c r="AA2" s="115" t="s">
        <v>690</v>
      </c>
      <c r="AB2" s="115" t="s">
        <v>720</v>
      </c>
      <c r="AC2" s="115" t="s">
        <v>374</v>
      </c>
      <c r="AD2" s="115" t="s">
        <v>375</v>
      </c>
      <c r="AE2" s="115" t="s">
        <v>376</v>
      </c>
      <c r="AF2" s="116"/>
      <c r="AG2" s="116"/>
      <c r="AH2" s="116"/>
      <c r="AI2" s="116"/>
    </row>
    <row r="3" spans="1:35" ht="18">
      <c r="A3" s="117" t="s">
        <v>378</v>
      </c>
      <c r="B3" s="118">
        <v>45985</v>
      </c>
      <c r="C3" s="119" t="s">
        <v>1408</v>
      </c>
      <c r="D3" s="120">
        <v>0.51041666666666663</v>
      </c>
      <c r="E3" s="119" t="s">
        <v>1406</v>
      </c>
      <c r="F3" s="119" t="s">
        <v>190</v>
      </c>
      <c r="G3" s="121">
        <v>0.36899999999999999</v>
      </c>
      <c r="H3" s="122">
        <v>168</v>
      </c>
      <c r="I3" s="122">
        <v>62</v>
      </c>
      <c r="J3" s="122">
        <v>0</v>
      </c>
      <c r="K3" s="118">
        <v>45978</v>
      </c>
      <c r="L3" s="122">
        <v>1</v>
      </c>
      <c r="M3" s="122">
        <v>2</v>
      </c>
      <c r="N3" s="122">
        <v>20</v>
      </c>
      <c r="O3" s="119" t="s">
        <v>667</v>
      </c>
      <c r="P3" s="123"/>
      <c r="Q3" s="123"/>
      <c r="R3" s="123"/>
      <c r="S3" s="123"/>
      <c r="T3" s="123"/>
      <c r="U3" s="123"/>
      <c r="V3" s="123"/>
      <c r="W3" s="123"/>
      <c r="X3" s="123"/>
      <c r="Y3" s="122" t="s">
        <v>348</v>
      </c>
      <c r="Z3" s="122" t="s">
        <v>573</v>
      </c>
      <c r="AA3" s="123"/>
      <c r="AB3" s="122" t="s">
        <v>585</v>
      </c>
      <c r="AC3" s="122" t="s">
        <v>222</v>
      </c>
      <c r="AD3" s="122" t="s">
        <v>1033</v>
      </c>
      <c r="AE3" s="122" t="s">
        <v>233</v>
      </c>
      <c r="AF3" s="123"/>
      <c r="AG3" s="123"/>
      <c r="AH3" s="123"/>
      <c r="AI3" s="123"/>
    </row>
    <row r="4" spans="1:35" ht="18">
      <c r="A4" s="110" t="s">
        <v>747</v>
      </c>
      <c r="B4" s="111">
        <v>45989</v>
      </c>
      <c r="C4" s="112" t="s">
        <v>1408</v>
      </c>
      <c r="D4" s="113">
        <v>0.29166666666666669</v>
      </c>
      <c r="E4" s="112" t="s">
        <v>1406</v>
      </c>
      <c r="F4" s="112" t="s">
        <v>190</v>
      </c>
      <c r="G4" s="114">
        <v>0.3155</v>
      </c>
      <c r="H4" s="115">
        <v>168</v>
      </c>
      <c r="I4" s="115">
        <v>53</v>
      </c>
      <c r="J4" s="115">
        <v>0</v>
      </c>
      <c r="K4" s="111">
        <v>45977</v>
      </c>
      <c r="L4" s="115">
        <v>0</v>
      </c>
      <c r="M4" s="115">
        <v>3</v>
      </c>
      <c r="N4" s="115">
        <v>15</v>
      </c>
      <c r="O4" s="112" t="s">
        <v>253</v>
      </c>
      <c r="P4" s="116"/>
      <c r="Q4" s="116"/>
      <c r="R4" s="116"/>
      <c r="S4" s="116"/>
      <c r="T4" s="116"/>
      <c r="U4" s="116"/>
      <c r="V4" s="116"/>
      <c r="W4" s="116"/>
      <c r="X4" s="116"/>
      <c r="Y4" s="115" t="s">
        <v>348</v>
      </c>
      <c r="Z4" s="115" t="s">
        <v>573</v>
      </c>
      <c r="AA4" s="116"/>
      <c r="AB4" s="116"/>
      <c r="AC4" s="115" t="s">
        <v>1423</v>
      </c>
      <c r="AD4" s="115" t="s">
        <v>801</v>
      </c>
      <c r="AE4" s="115" t="s">
        <v>204</v>
      </c>
      <c r="AF4" s="116"/>
      <c r="AG4" s="116"/>
      <c r="AH4" s="116"/>
      <c r="AI4" s="116"/>
    </row>
    <row r="5" spans="1:35" ht="18">
      <c r="A5" s="124" t="s">
        <v>270</v>
      </c>
      <c r="B5" s="125"/>
      <c r="C5" s="126">
        <f>COUNTA(C2:C4)</f>
        <v>3</v>
      </c>
      <c r="D5" s="125"/>
      <c r="E5" s="125"/>
      <c r="F5" s="125"/>
      <c r="G5" s="127">
        <f>AVERAGE(G2:G4)</f>
        <v>0.45236666666666664</v>
      </c>
      <c r="H5" s="128">
        <f>SUM(H2:H4)</f>
        <v>504</v>
      </c>
      <c r="I5" s="128">
        <f>SUM(I2:I4)</f>
        <v>228</v>
      </c>
      <c r="J5" s="128">
        <f>SUM(J2:J4)</f>
        <v>0</v>
      </c>
      <c r="K5" s="125"/>
      <c r="L5" s="128">
        <f>SUM(L2:L4)</f>
        <v>4</v>
      </c>
      <c r="M5" s="128">
        <f>SUM(M2:M4)</f>
        <v>19</v>
      </c>
      <c r="N5" s="128">
        <f>SUM(N2:N4)</f>
        <v>78</v>
      </c>
      <c r="O5" s="125"/>
      <c r="P5" s="128">
        <f t="shared" ref="P5:AI5" si="0">SUMPRODUCT(--IFERROR(VALUE(SUBSTITUTE(SUBSTITUTE(SUBSTITUTE(SUBSTITUTE(SUBSTITUTE(SUBSTITUTE(SUBSTITUTE(SUBSTITUTE(SUBSTITUTE(SUBSTITUTE(SUBSTITUTE(SUBSTITUTE(SUBSTITUTE(SUBSTITUTE(SUBSTITUTE(SUBSTITUTE(SUBSTITUTE(SUBSTITUTE(SUBSTITUTE(SUBSTITUTE(P2:P4,"Y",""),"B",""),"M",""),"H",""),"Q",""),"K",""),"V",""),"L",""),"G",""),"S",""),"W",""),"T",""),"X",""),"U",""),"O",""),"I",""),"E",""),"A",""),"P",""),"N","")),0))</f>
        <v>0</v>
      </c>
      <c r="Q5" s="128">
        <f t="shared" si="0"/>
        <v>0</v>
      </c>
      <c r="R5" s="128">
        <f t="shared" si="0"/>
        <v>0</v>
      </c>
      <c r="S5" s="128">
        <f t="shared" si="0"/>
        <v>0</v>
      </c>
      <c r="T5" s="128">
        <f t="shared" si="0"/>
        <v>0</v>
      </c>
      <c r="U5" s="128">
        <f t="shared" si="0"/>
        <v>0</v>
      </c>
      <c r="V5" s="128">
        <f t="shared" si="0"/>
        <v>0</v>
      </c>
      <c r="W5" s="128">
        <f t="shared" si="0"/>
        <v>0</v>
      </c>
      <c r="X5" s="128">
        <f t="shared" si="0"/>
        <v>0</v>
      </c>
      <c r="Y5" s="128">
        <f t="shared" si="0"/>
        <v>0</v>
      </c>
      <c r="Z5" s="128">
        <f t="shared" si="0"/>
        <v>0</v>
      </c>
      <c r="AA5" s="128">
        <f t="shared" si="0"/>
        <v>0</v>
      </c>
      <c r="AB5" s="128">
        <f t="shared" si="0"/>
        <v>0</v>
      </c>
      <c r="AC5" s="128">
        <f t="shared" si="0"/>
        <v>0</v>
      </c>
      <c r="AD5" s="128">
        <f t="shared" si="0"/>
        <v>0</v>
      </c>
      <c r="AE5" s="128">
        <f t="shared" si="0"/>
        <v>0</v>
      </c>
      <c r="AF5" s="128">
        <f t="shared" si="0"/>
        <v>0</v>
      </c>
      <c r="AG5" s="128">
        <f t="shared" si="0"/>
        <v>0</v>
      </c>
      <c r="AH5" s="128">
        <f t="shared" si="0"/>
        <v>0</v>
      </c>
      <c r="AI5" s="128">
        <f t="shared" si="0"/>
        <v>0</v>
      </c>
    </row>
  </sheetData>
  <autoFilter ref="A1:AI4"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47"/>
  <sheetViews>
    <sheetView workbookViewId="0"/>
  </sheetViews>
  <sheetFormatPr defaultRowHeight="14.45"/>
  <cols>
    <col min="1" max="1" width="13" bestFit="1" customWidth="1"/>
    <col min="2" max="2" width="19.42578125" bestFit="1" customWidth="1"/>
    <col min="3" max="3" width="16.140625" bestFit="1" customWidth="1"/>
    <col min="4" max="4" width="12.7109375" bestFit="1" customWidth="1"/>
    <col min="5" max="5" width="34.1406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1424</v>
      </c>
      <c r="F2" s="205"/>
      <c r="G2" s="205"/>
      <c r="H2" s="3"/>
    </row>
    <row r="3" spans="1:8" ht="18">
      <c r="A3" s="161">
        <v>45979</v>
      </c>
      <c r="B3" s="141" t="s">
        <v>428</v>
      </c>
      <c r="C3" s="142" t="s">
        <v>1329</v>
      </c>
      <c r="D3" s="141" t="s">
        <v>1328</v>
      </c>
      <c r="E3" s="143">
        <v>1.958333333333333</v>
      </c>
      <c r="F3" s="141" t="s">
        <v>406</v>
      </c>
      <c r="G3" s="144">
        <v>7</v>
      </c>
      <c r="H3" s="162">
        <v>563</v>
      </c>
    </row>
    <row r="4" spans="1:8" ht="18">
      <c r="A4" s="140">
        <v>45979</v>
      </c>
      <c r="B4" s="141" t="s">
        <v>50</v>
      </c>
      <c r="C4" s="142" t="s">
        <v>1331</v>
      </c>
      <c r="D4" s="141" t="s">
        <v>1328</v>
      </c>
      <c r="E4" s="143">
        <v>1.197916666666667</v>
      </c>
      <c r="F4" s="141" t="s">
        <v>52</v>
      </c>
      <c r="G4" s="144">
        <v>1</v>
      </c>
      <c r="H4" s="145">
        <v>609</v>
      </c>
    </row>
    <row r="5" spans="1:8" ht="18">
      <c r="A5" s="146">
        <v>45979</v>
      </c>
      <c r="B5" s="147" t="s">
        <v>50</v>
      </c>
      <c r="C5" s="148" t="s">
        <v>1331</v>
      </c>
      <c r="D5" s="147" t="s">
        <v>1328</v>
      </c>
      <c r="E5" s="149">
        <v>1.197916666666667</v>
      </c>
      <c r="F5" s="147" t="s">
        <v>55</v>
      </c>
      <c r="G5" s="150">
        <v>1</v>
      </c>
      <c r="H5" s="163">
        <v>709</v>
      </c>
    </row>
    <row r="6" spans="1:8" ht="18">
      <c r="A6" s="146">
        <v>45979</v>
      </c>
      <c r="B6" s="147" t="s">
        <v>50</v>
      </c>
      <c r="C6" s="148" t="s">
        <v>1331</v>
      </c>
      <c r="D6" s="147" t="s">
        <v>1328</v>
      </c>
      <c r="E6" s="149">
        <v>1.197916666666667</v>
      </c>
      <c r="F6" s="147" t="s">
        <v>58</v>
      </c>
      <c r="G6" s="150">
        <v>1</v>
      </c>
      <c r="H6" s="163">
        <v>799</v>
      </c>
    </row>
    <row r="7" spans="1:8" ht="18">
      <c r="A7" s="151">
        <v>45979</v>
      </c>
      <c r="B7" s="152" t="s">
        <v>50</v>
      </c>
      <c r="C7" s="153" t="s">
        <v>1332</v>
      </c>
      <c r="D7" s="152" t="s">
        <v>1328</v>
      </c>
      <c r="E7" s="154">
        <v>1.833333333333333</v>
      </c>
      <c r="F7" s="152" t="s">
        <v>52</v>
      </c>
      <c r="G7" s="155">
        <v>7</v>
      </c>
      <c r="H7" s="173">
        <v>879</v>
      </c>
    </row>
    <row r="8" spans="1:8" ht="18">
      <c r="A8" s="146">
        <v>45979</v>
      </c>
      <c r="B8" s="147" t="s">
        <v>50</v>
      </c>
      <c r="C8" s="148" t="s">
        <v>1332</v>
      </c>
      <c r="D8" s="147" t="s">
        <v>1328</v>
      </c>
      <c r="E8" s="149">
        <v>1.833333333333333</v>
      </c>
      <c r="F8" s="147" t="s">
        <v>55</v>
      </c>
      <c r="G8" s="150">
        <v>7</v>
      </c>
      <c r="H8" s="163">
        <v>979</v>
      </c>
    </row>
    <row r="9" spans="1:8" ht="18">
      <c r="A9" s="140">
        <v>45979</v>
      </c>
      <c r="B9" s="141" t="s">
        <v>40</v>
      </c>
      <c r="C9" s="142" t="s">
        <v>1334</v>
      </c>
      <c r="D9" s="141" t="s">
        <v>1328</v>
      </c>
      <c r="E9" s="143">
        <v>1.305555555555556</v>
      </c>
      <c r="F9" s="141" t="s">
        <v>42</v>
      </c>
      <c r="G9" s="144">
        <v>4</v>
      </c>
      <c r="H9" s="145">
        <v>610</v>
      </c>
    </row>
    <row r="10" spans="1:8" ht="18">
      <c r="A10" s="146">
        <v>45979</v>
      </c>
      <c r="B10" s="147" t="s">
        <v>40</v>
      </c>
      <c r="C10" s="148" t="s">
        <v>1334</v>
      </c>
      <c r="D10" s="147" t="s">
        <v>1328</v>
      </c>
      <c r="E10" s="149">
        <v>1.305555555555556</v>
      </c>
      <c r="F10" s="147" t="s">
        <v>45</v>
      </c>
      <c r="G10" s="150">
        <v>4</v>
      </c>
      <c r="H10" s="163">
        <v>763</v>
      </c>
    </row>
    <row r="11" spans="1:8" ht="18">
      <c r="A11" s="146">
        <v>45979</v>
      </c>
      <c r="B11" s="147" t="s">
        <v>40</v>
      </c>
      <c r="C11" s="148" t="s">
        <v>1334</v>
      </c>
      <c r="D11" s="147" t="s">
        <v>1328</v>
      </c>
      <c r="E11" s="149">
        <v>1.305555555555556</v>
      </c>
      <c r="F11" s="147" t="s">
        <v>48</v>
      </c>
      <c r="G11" s="150">
        <v>4</v>
      </c>
      <c r="H11" s="163">
        <v>916</v>
      </c>
    </row>
    <row r="12" spans="1:8" ht="18">
      <c r="A12" s="164">
        <v>45979</v>
      </c>
      <c r="B12" s="165" t="s">
        <v>25</v>
      </c>
      <c r="C12" s="166" t="s">
        <v>1335</v>
      </c>
      <c r="D12" s="165" t="s">
        <v>1328</v>
      </c>
      <c r="E12" s="167">
        <v>1.270833333333333</v>
      </c>
      <c r="F12" s="165" t="s">
        <v>27</v>
      </c>
      <c r="G12" s="250">
        <v>1</v>
      </c>
      <c r="H12" s="251">
        <v>716</v>
      </c>
    </row>
    <row r="13" spans="1:8" ht="15.6">
      <c r="A13" s="205"/>
      <c r="B13" s="205"/>
      <c r="C13" s="205"/>
      <c r="D13" s="205"/>
      <c r="E13" s="206" t="s">
        <v>1424</v>
      </c>
      <c r="F13" s="205"/>
      <c r="G13" s="205"/>
      <c r="H13" s="3"/>
    </row>
    <row r="14" spans="1:8" ht="18">
      <c r="A14" s="161">
        <v>45980</v>
      </c>
      <c r="B14" s="141" t="s">
        <v>404</v>
      </c>
      <c r="C14" s="142" t="s">
        <v>1347</v>
      </c>
      <c r="D14" s="141" t="s">
        <v>1328</v>
      </c>
      <c r="E14" s="143">
        <v>1.0902777777777779</v>
      </c>
      <c r="F14" s="141" t="s">
        <v>406</v>
      </c>
      <c r="G14" s="144">
        <v>9</v>
      </c>
      <c r="H14" s="162">
        <v>656</v>
      </c>
    </row>
    <row r="15" spans="1:8" ht="18">
      <c r="A15" s="140">
        <v>45980</v>
      </c>
      <c r="B15" s="141" t="s">
        <v>428</v>
      </c>
      <c r="C15" s="142" t="s">
        <v>1349</v>
      </c>
      <c r="D15" s="141" t="s">
        <v>1328</v>
      </c>
      <c r="E15" s="143">
        <v>1.7048611111111109</v>
      </c>
      <c r="F15" s="141" t="s">
        <v>406</v>
      </c>
      <c r="G15" s="144">
        <v>4</v>
      </c>
      <c r="H15" s="145">
        <v>723</v>
      </c>
    </row>
    <row r="16" spans="1:8" ht="18">
      <c r="A16" s="151">
        <v>45980</v>
      </c>
      <c r="B16" s="152" t="s">
        <v>428</v>
      </c>
      <c r="C16" s="153" t="s">
        <v>1350</v>
      </c>
      <c r="D16" s="152" t="s">
        <v>1328</v>
      </c>
      <c r="E16" s="154">
        <v>1.895833333333333</v>
      </c>
      <c r="F16" s="152" t="s">
        <v>406</v>
      </c>
      <c r="G16" s="155">
        <v>9</v>
      </c>
      <c r="H16" s="173">
        <v>723</v>
      </c>
    </row>
    <row r="17" spans="1:8" ht="18">
      <c r="A17" s="140">
        <v>45980</v>
      </c>
      <c r="B17" s="141" t="s">
        <v>40</v>
      </c>
      <c r="C17" s="142" t="s">
        <v>1334</v>
      </c>
      <c r="D17" s="141" t="s">
        <v>1328</v>
      </c>
      <c r="E17" s="143">
        <v>1.305555555555556</v>
      </c>
      <c r="F17" s="141" t="s">
        <v>42</v>
      </c>
      <c r="G17" s="144">
        <v>1</v>
      </c>
      <c r="H17" s="145">
        <v>763</v>
      </c>
    </row>
    <row r="18" spans="1:8" ht="18">
      <c r="A18" s="146">
        <v>45980</v>
      </c>
      <c r="B18" s="147" t="s">
        <v>40</v>
      </c>
      <c r="C18" s="148" t="s">
        <v>1334</v>
      </c>
      <c r="D18" s="147" t="s">
        <v>1328</v>
      </c>
      <c r="E18" s="149">
        <v>1.305555555555556</v>
      </c>
      <c r="F18" s="147" t="s">
        <v>45</v>
      </c>
      <c r="G18" s="150">
        <v>1</v>
      </c>
      <c r="H18" s="163">
        <v>916</v>
      </c>
    </row>
    <row r="19" spans="1:8" ht="18">
      <c r="A19" s="146">
        <v>45980</v>
      </c>
      <c r="B19" s="147" t="s">
        <v>40</v>
      </c>
      <c r="C19" s="148" t="s">
        <v>1334</v>
      </c>
      <c r="D19" s="147" t="s">
        <v>1328</v>
      </c>
      <c r="E19" s="149">
        <v>1.305555555555556</v>
      </c>
      <c r="F19" s="147" t="s">
        <v>48</v>
      </c>
      <c r="G19" s="150">
        <v>1</v>
      </c>
      <c r="H19" s="147" t="s">
        <v>1351</v>
      </c>
    </row>
    <row r="20" spans="1:8" ht="18">
      <c r="A20" s="140">
        <v>45980</v>
      </c>
      <c r="B20" s="141" t="s">
        <v>50</v>
      </c>
      <c r="C20" s="142" t="s">
        <v>1332</v>
      </c>
      <c r="D20" s="141" t="s">
        <v>1328</v>
      </c>
      <c r="E20" s="143">
        <v>1.833333333333333</v>
      </c>
      <c r="F20" s="141" t="s">
        <v>52</v>
      </c>
      <c r="G20" s="144">
        <v>2</v>
      </c>
      <c r="H20" s="141" t="s">
        <v>57</v>
      </c>
    </row>
    <row r="21" spans="1:8" ht="18">
      <c r="A21" s="146">
        <v>45980</v>
      </c>
      <c r="B21" s="147" t="s">
        <v>50</v>
      </c>
      <c r="C21" s="148" t="s">
        <v>1332</v>
      </c>
      <c r="D21" s="147" t="s">
        <v>1328</v>
      </c>
      <c r="E21" s="149">
        <v>1.833333333333333</v>
      </c>
      <c r="F21" s="147" t="s">
        <v>55</v>
      </c>
      <c r="G21" s="150">
        <v>2</v>
      </c>
      <c r="H21" s="147" t="s">
        <v>154</v>
      </c>
    </row>
    <row r="22" spans="1:8" ht="18">
      <c r="A22" s="146">
        <v>45980</v>
      </c>
      <c r="B22" s="147" t="s">
        <v>50</v>
      </c>
      <c r="C22" s="148" t="s">
        <v>1332</v>
      </c>
      <c r="D22" s="147" t="s">
        <v>1328</v>
      </c>
      <c r="E22" s="149">
        <v>1.833333333333333</v>
      </c>
      <c r="F22" s="147" t="s">
        <v>58</v>
      </c>
      <c r="G22" s="150">
        <v>2</v>
      </c>
      <c r="H22" s="147" t="s">
        <v>626</v>
      </c>
    </row>
    <row r="23" spans="1:8" ht="18">
      <c r="A23" s="174">
        <v>45980</v>
      </c>
      <c r="B23" s="175" t="s">
        <v>77</v>
      </c>
      <c r="C23" s="176" t="s">
        <v>1339</v>
      </c>
      <c r="D23" s="175" t="s">
        <v>1328</v>
      </c>
      <c r="E23" s="177">
        <v>1.1701388888888891</v>
      </c>
      <c r="F23" s="175" t="s">
        <v>79</v>
      </c>
      <c r="G23" s="178">
        <v>9</v>
      </c>
      <c r="H23" s="175" t="s">
        <v>1352</v>
      </c>
    </row>
    <row r="24" spans="1:8" ht="15.6">
      <c r="A24" s="205"/>
      <c r="B24" s="205"/>
      <c r="C24" s="205"/>
      <c r="D24" s="205"/>
      <c r="E24" s="206" t="s">
        <v>1424</v>
      </c>
      <c r="F24" s="205"/>
      <c r="G24" s="205"/>
      <c r="H24" s="3"/>
    </row>
    <row r="25" spans="1:8" ht="18">
      <c r="A25" s="161">
        <v>45981</v>
      </c>
      <c r="B25" s="141" t="s">
        <v>40</v>
      </c>
      <c r="C25" s="142" t="s">
        <v>1334</v>
      </c>
      <c r="D25" s="141" t="s">
        <v>1328</v>
      </c>
      <c r="E25" s="143">
        <v>1.305555555555556</v>
      </c>
      <c r="F25" s="141" t="s">
        <v>42</v>
      </c>
      <c r="G25" s="144">
        <v>12</v>
      </c>
      <c r="H25" s="162">
        <v>886</v>
      </c>
    </row>
    <row r="26" spans="1:8" ht="18">
      <c r="A26" s="146">
        <v>45981</v>
      </c>
      <c r="B26" s="147" t="s">
        <v>40</v>
      </c>
      <c r="C26" s="148" t="s">
        <v>1334</v>
      </c>
      <c r="D26" s="147" t="s">
        <v>1328</v>
      </c>
      <c r="E26" s="149">
        <v>1.305555555555556</v>
      </c>
      <c r="F26" s="147" t="s">
        <v>45</v>
      </c>
      <c r="G26" s="150">
        <v>12</v>
      </c>
      <c r="H26" s="147" t="s">
        <v>108</v>
      </c>
    </row>
    <row r="27" spans="1:8" ht="18">
      <c r="A27" s="140">
        <v>45981</v>
      </c>
      <c r="B27" s="141" t="s">
        <v>50</v>
      </c>
      <c r="C27" s="142" t="s">
        <v>1331</v>
      </c>
      <c r="D27" s="141" t="s">
        <v>1328</v>
      </c>
      <c r="E27" s="143">
        <v>1.197916666666667</v>
      </c>
      <c r="F27" s="141" t="s">
        <v>52</v>
      </c>
      <c r="G27" s="144">
        <v>5</v>
      </c>
      <c r="H27" s="145">
        <v>929</v>
      </c>
    </row>
    <row r="28" spans="1:8" ht="18">
      <c r="A28" s="146">
        <v>45981</v>
      </c>
      <c r="B28" s="147" t="s">
        <v>50</v>
      </c>
      <c r="C28" s="148" t="s">
        <v>1331</v>
      </c>
      <c r="D28" s="147" t="s">
        <v>1328</v>
      </c>
      <c r="E28" s="149">
        <v>1.197916666666667</v>
      </c>
      <c r="F28" s="147" t="s">
        <v>55</v>
      </c>
      <c r="G28" s="150">
        <v>5</v>
      </c>
      <c r="H28" s="147" t="s">
        <v>1356</v>
      </c>
    </row>
    <row r="29" spans="1:8" ht="18">
      <c r="A29" s="146">
        <v>45981</v>
      </c>
      <c r="B29" s="147" t="s">
        <v>50</v>
      </c>
      <c r="C29" s="148" t="s">
        <v>1331</v>
      </c>
      <c r="D29" s="147" t="s">
        <v>1328</v>
      </c>
      <c r="E29" s="149">
        <v>1.197916666666667</v>
      </c>
      <c r="F29" s="147" t="s">
        <v>58</v>
      </c>
      <c r="G29" s="150">
        <v>5</v>
      </c>
      <c r="H29" s="147" t="s">
        <v>498</v>
      </c>
    </row>
    <row r="30" spans="1:8" ht="18">
      <c r="A30" s="140">
        <v>45981</v>
      </c>
      <c r="B30" s="141" t="s">
        <v>428</v>
      </c>
      <c r="C30" s="142" t="s">
        <v>1329</v>
      </c>
      <c r="D30" s="141" t="s">
        <v>1328</v>
      </c>
      <c r="E30" s="143">
        <v>1.958333333333333</v>
      </c>
      <c r="F30" s="141" t="s">
        <v>406</v>
      </c>
      <c r="G30" s="144">
        <v>7</v>
      </c>
      <c r="H30" s="141" t="s">
        <v>858</v>
      </c>
    </row>
    <row r="31" spans="1:8" ht="18">
      <c r="A31" s="151">
        <v>45981</v>
      </c>
      <c r="B31" s="152" t="s">
        <v>428</v>
      </c>
      <c r="C31" s="153" t="s">
        <v>1360</v>
      </c>
      <c r="D31" s="152" t="s">
        <v>1328</v>
      </c>
      <c r="E31" s="154">
        <v>1.5625</v>
      </c>
      <c r="F31" s="152" t="s">
        <v>406</v>
      </c>
      <c r="G31" s="155">
        <v>8</v>
      </c>
      <c r="H31" s="152" t="s">
        <v>858</v>
      </c>
    </row>
    <row r="32" spans="1:8" ht="18">
      <c r="A32" s="140">
        <v>45981</v>
      </c>
      <c r="B32" s="141" t="s">
        <v>404</v>
      </c>
      <c r="C32" s="142" t="s">
        <v>1361</v>
      </c>
      <c r="D32" s="141" t="s">
        <v>1328</v>
      </c>
      <c r="E32" s="143">
        <v>1.2847222222222221</v>
      </c>
      <c r="F32" s="141" t="s">
        <v>406</v>
      </c>
      <c r="G32" s="144">
        <v>9</v>
      </c>
      <c r="H32" s="141" t="s">
        <v>1362</v>
      </c>
    </row>
    <row r="33" spans="1:8" ht="18">
      <c r="A33" s="151">
        <v>45981</v>
      </c>
      <c r="B33" s="152" t="s">
        <v>404</v>
      </c>
      <c r="C33" s="153" t="s">
        <v>1347</v>
      </c>
      <c r="D33" s="152" t="s">
        <v>1328</v>
      </c>
      <c r="E33" s="154">
        <v>1.8888888888888891</v>
      </c>
      <c r="F33" s="152" t="s">
        <v>406</v>
      </c>
      <c r="G33" s="155">
        <v>9</v>
      </c>
      <c r="H33" s="152" t="s">
        <v>1362</v>
      </c>
    </row>
    <row r="34" spans="1:8" ht="18">
      <c r="A34" s="164">
        <v>45981</v>
      </c>
      <c r="B34" s="165" t="s">
        <v>25</v>
      </c>
      <c r="C34" s="166" t="s">
        <v>1335</v>
      </c>
      <c r="D34" s="165" t="s">
        <v>1328</v>
      </c>
      <c r="E34" s="167">
        <v>1.9236111111111109</v>
      </c>
      <c r="F34" s="165" t="s">
        <v>27</v>
      </c>
      <c r="G34" s="250">
        <v>1</v>
      </c>
      <c r="H34" s="165" t="s">
        <v>1363</v>
      </c>
    </row>
    <row r="35" spans="1:8" ht="18">
      <c r="A35" s="130">
        <v>45982</v>
      </c>
      <c r="B35" s="131" t="s">
        <v>25</v>
      </c>
      <c r="C35" s="132" t="s">
        <v>1407</v>
      </c>
      <c r="D35" s="131" t="s">
        <v>1406</v>
      </c>
      <c r="E35" s="133">
        <v>1.291666666666667</v>
      </c>
      <c r="F35" s="131" t="s">
        <v>27</v>
      </c>
      <c r="G35" s="134">
        <v>5</v>
      </c>
      <c r="H35" s="135">
        <v>636</v>
      </c>
    </row>
    <row r="36" spans="1:8" ht="15.6">
      <c r="A36" s="205"/>
      <c r="B36" s="205"/>
      <c r="C36" s="205"/>
      <c r="D36" s="205"/>
      <c r="E36" s="206" t="s">
        <v>1424</v>
      </c>
      <c r="F36" s="205"/>
      <c r="G36" s="205"/>
      <c r="H36" s="3"/>
    </row>
    <row r="37" spans="1:8" ht="18">
      <c r="A37" s="140">
        <v>45982</v>
      </c>
      <c r="B37" s="141" t="s">
        <v>40</v>
      </c>
      <c r="C37" s="142" t="s">
        <v>1334</v>
      </c>
      <c r="D37" s="141" t="s">
        <v>1328</v>
      </c>
      <c r="E37" s="143">
        <v>1.305555555555556</v>
      </c>
      <c r="F37" s="141" t="s">
        <v>42</v>
      </c>
      <c r="G37" s="144">
        <v>7</v>
      </c>
      <c r="H37" s="141" t="s">
        <v>49</v>
      </c>
    </row>
    <row r="38" spans="1:8" ht="18">
      <c r="A38" s="146">
        <v>45982</v>
      </c>
      <c r="B38" s="147" t="s">
        <v>40</v>
      </c>
      <c r="C38" s="148" t="s">
        <v>1334</v>
      </c>
      <c r="D38" s="147" t="s">
        <v>1328</v>
      </c>
      <c r="E38" s="149">
        <v>1.305555555555556</v>
      </c>
      <c r="F38" s="147" t="s">
        <v>45</v>
      </c>
      <c r="G38" s="150">
        <v>7</v>
      </c>
      <c r="H38" s="147" t="s">
        <v>1351</v>
      </c>
    </row>
    <row r="39" spans="1:8" ht="18">
      <c r="A39" s="146">
        <v>45982</v>
      </c>
      <c r="B39" s="147" t="s">
        <v>40</v>
      </c>
      <c r="C39" s="148" t="s">
        <v>1334</v>
      </c>
      <c r="D39" s="147" t="s">
        <v>1328</v>
      </c>
      <c r="E39" s="149">
        <v>1.305555555555556</v>
      </c>
      <c r="F39" s="147" t="s">
        <v>48</v>
      </c>
      <c r="G39" s="150">
        <v>7</v>
      </c>
      <c r="H39" s="147" t="s">
        <v>1366</v>
      </c>
    </row>
    <row r="40" spans="1:8" ht="18">
      <c r="A40" s="140">
        <v>45982</v>
      </c>
      <c r="B40" s="141" t="s">
        <v>404</v>
      </c>
      <c r="C40" s="142" t="s">
        <v>1367</v>
      </c>
      <c r="D40" s="141" t="s">
        <v>1328</v>
      </c>
      <c r="E40" s="143">
        <v>1.2152777777777779</v>
      </c>
      <c r="F40" s="141" t="s">
        <v>406</v>
      </c>
      <c r="G40" s="144">
        <v>9</v>
      </c>
      <c r="H40" s="141" t="s">
        <v>1368</v>
      </c>
    </row>
    <row r="41" spans="1:8" ht="18">
      <c r="A41" s="140">
        <v>45982</v>
      </c>
      <c r="B41" s="141" t="s">
        <v>50</v>
      </c>
      <c r="C41" s="142" t="s">
        <v>1332</v>
      </c>
      <c r="D41" s="141" t="s">
        <v>1328</v>
      </c>
      <c r="E41" s="143">
        <v>1.833333333333333</v>
      </c>
      <c r="F41" s="141" t="s">
        <v>52</v>
      </c>
      <c r="G41" s="144">
        <v>5</v>
      </c>
      <c r="H41" s="141" t="s">
        <v>1357</v>
      </c>
    </row>
    <row r="42" spans="1:8" ht="18">
      <c r="A42" s="146">
        <v>45982</v>
      </c>
      <c r="B42" s="147" t="s">
        <v>50</v>
      </c>
      <c r="C42" s="148" t="s">
        <v>1332</v>
      </c>
      <c r="D42" s="147" t="s">
        <v>1328</v>
      </c>
      <c r="E42" s="149">
        <v>1.833333333333333</v>
      </c>
      <c r="F42" s="147" t="s">
        <v>55</v>
      </c>
      <c r="G42" s="150">
        <v>5</v>
      </c>
      <c r="H42" s="147" t="s">
        <v>1358</v>
      </c>
    </row>
    <row r="43" spans="1:8" ht="18">
      <c r="A43" s="146">
        <v>45982</v>
      </c>
      <c r="B43" s="147" t="s">
        <v>50</v>
      </c>
      <c r="C43" s="148" t="s">
        <v>1332</v>
      </c>
      <c r="D43" s="147" t="s">
        <v>1328</v>
      </c>
      <c r="E43" s="149">
        <v>1.833333333333333</v>
      </c>
      <c r="F43" s="147" t="s">
        <v>58</v>
      </c>
      <c r="G43" s="150">
        <v>5</v>
      </c>
      <c r="H43" s="147" t="s">
        <v>1359</v>
      </c>
    </row>
    <row r="44" spans="1:8" ht="18">
      <c r="A44" s="179">
        <v>45982</v>
      </c>
      <c r="B44" s="131" t="s">
        <v>25</v>
      </c>
      <c r="C44" s="132" t="s">
        <v>1335</v>
      </c>
      <c r="D44" s="131" t="s">
        <v>1328</v>
      </c>
      <c r="E44" s="133">
        <v>1.5798611111111109</v>
      </c>
      <c r="F44" s="131" t="s">
        <v>27</v>
      </c>
      <c r="G44" s="134">
        <v>8</v>
      </c>
      <c r="H44" s="131" t="s">
        <v>1369</v>
      </c>
    </row>
    <row r="45" spans="1:8" ht="18">
      <c r="A45" s="140">
        <v>45982</v>
      </c>
      <c r="B45" s="141" t="s">
        <v>77</v>
      </c>
      <c r="C45" s="142" t="s">
        <v>1343</v>
      </c>
      <c r="D45" s="141" t="s">
        <v>1328</v>
      </c>
      <c r="E45" s="143">
        <v>1.5277777777777779</v>
      </c>
      <c r="F45" s="141" t="s">
        <v>79</v>
      </c>
      <c r="G45" s="144">
        <v>1</v>
      </c>
      <c r="H45" s="141" t="s">
        <v>1353</v>
      </c>
    </row>
    <row r="46" spans="1:8" ht="18">
      <c r="A46" s="156">
        <v>45982</v>
      </c>
      <c r="B46" s="157" t="s">
        <v>77</v>
      </c>
      <c r="C46" s="158" t="s">
        <v>1339</v>
      </c>
      <c r="D46" s="157" t="s">
        <v>1328</v>
      </c>
      <c r="E46" s="159">
        <v>1.1701388888888891</v>
      </c>
      <c r="F46" s="157" t="s">
        <v>79</v>
      </c>
      <c r="G46" s="160">
        <v>3</v>
      </c>
      <c r="H46" s="157" t="s">
        <v>1353</v>
      </c>
    </row>
    <row r="47" spans="1:8" ht="15.6">
      <c r="A47" s="205"/>
      <c r="B47" s="205"/>
      <c r="C47" s="205"/>
      <c r="D47" s="205"/>
      <c r="E47" s="206" t="s">
        <v>1424</v>
      </c>
      <c r="F47" s="205"/>
      <c r="G47" s="205"/>
      <c r="H47" s="3"/>
    </row>
    <row r="48" spans="1:8" ht="18">
      <c r="A48" s="161">
        <v>45983</v>
      </c>
      <c r="B48" s="141" t="s">
        <v>399</v>
      </c>
      <c r="C48" s="142" t="s">
        <v>1373</v>
      </c>
      <c r="D48" s="141" t="s">
        <v>1328</v>
      </c>
      <c r="E48" s="143">
        <v>1.9722222222222221</v>
      </c>
      <c r="F48" s="141" t="s">
        <v>401</v>
      </c>
      <c r="G48" s="144">
        <v>9</v>
      </c>
      <c r="H48" s="162">
        <v>471</v>
      </c>
    </row>
    <row r="49" spans="1:8" ht="18">
      <c r="A49" s="146">
        <v>45983</v>
      </c>
      <c r="B49" s="147" t="s">
        <v>399</v>
      </c>
      <c r="C49" s="148" t="s">
        <v>1373</v>
      </c>
      <c r="D49" s="147" t="s">
        <v>1328</v>
      </c>
      <c r="E49" s="149">
        <v>1.9722222222222221</v>
      </c>
      <c r="F49" s="147" t="s">
        <v>48</v>
      </c>
      <c r="G49" s="150">
        <v>9</v>
      </c>
      <c r="H49" s="163">
        <v>594</v>
      </c>
    </row>
    <row r="50" spans="1:8" ht="18">
      <c r="A50" s="140">
        <v>45983</v>
      </c>
      <c r="B50" s="141" t="s">
        <v>428</v>
      </c>
      <c r="C50" s="142" t="s">
        <v>1329</v>
      </c>
      <c r="D50" s="141" t="s">
        <v>1328</v>
      </c>
      <c r="E50" s="143">
        <v>1.895833333333333</v>
      </c>
      <c r="F50" s="141" t="s">
        <v>406</v>
      </c>
      <c r="G50" s="144">
        <v>9</v>
      </c>
      <c r="H50" s="145">
        <v>629</v>
      </c>
    </row>
    <row r="51" spans="1:8" ht="18">
      <c r="A51" s="151">
        <v>45983</v>
      </c>
      <c r="B51" s="152" t="s">
        <v>428</v>
      </c>
      <c r="C51" s="153" t="s">
        <v>1350</v>
      </c>
      <c r="D51" s="152" t="s">
        <v>1328</v>
      </c>
      <c r="E51" s="154">
        <v>1.006944444444444</v>
      </c>
      <c r="F51" s="152" t="s">
        <v>406</v>
      </c>
      <c r="G51" s="155">
        <v>9</v>
      </c>
      <c r="H51" s="173">
        <v>679</v>
      </c>
    </row>
    <row r="52" spans="1:8" ht="18">
      <c r="A52" s="179">
        <v>45983</v>
      </c>
      <c r="B52" s="131" t="s">
        <v>25</v>
      </c>
      <c r="C52" s="132" t="s">
        <v>1335</v>
      </c>
      <c r="D52" s="131" t="s">
        <v>1328</v>
      </c>
      <c r="E52" s="133">
        <v>1.9236111111111109</v>
      </c>
      <c r="F52" s="131" t="s">
        <v>27</v>
      </c>
      <c r="G52" s="134">
        <v>2</v>
      </c>
      <c r="H52" s="180">
        <v>806</v>
      </c>
    </row>
    <row r="53" spans="1:8" ht="18">
      <c r="A53" s="140">
        <v>45983</v>
      </c>
      <c r="B53" s="141" t="s">
        <v>50</v>
      </c>
      <c r="C53" s="142" t="s">
        <v>1331</v>
      </c>
      <c r="D53" s="141" t="s">
        <v>1328</v>
      </c>
      <c r="E53" s="143">
        <v>1.197916666666667</v>
      </c>
      <c r="F53" s="141" t="s">
        <v>52</v>
      </c>
      <c r="G53" s="144">
        <v>6</v>
      </c>
      <c r="H53" s="145">
        <v>809</v>
      </c>
    </row>
    <row r="54" spans="1:8" ht="18">
      <c r="A54" s="146">
        <v>45983</v>
      </c>
      <c r="B54" s="147" t="s">
        <v>50</v>
      </c>
      <c r="C54" s="148" t="s">
        <v>1331</v>
      </c>
      <c r="D54" s="147" t="s">
        <v>1328</v>
      </c>
      <c r="E54" s="149">
        <v>1.197916666666667</v>
      </c>
      <c r="F54" s="147" t="s">
        <v>55</v>
      </c>
      <c r="G54" s="150">
        <v>6</v>
      </c>
      <c r="H54" s="163">
        <v>909</v>
      </c>
    </row>
    <row r="55" spans="1:8" ht="18">
      <c r="A55" s="151">
        <v>45983</v>
      </c>
      <c r="B55" s="152" t="s">
        <v>50</v>
      </c>
      <c r="C55" s="153" t="s">
        <v>1332</v>
      </c>
      <c r="D55" s="152" t="s">
        <v>1328</v>
      </c>
      <c r="E55" s="154">
        <v>1.833333333333333</v>
      </c>
      <c r="F55" s="152" t="s">
        <v>52</v>
      </c>
      <c r="G55" s="155">
        <v>9</v>
      </c>
      <c r="H55" s="173">
        <v>929</v>
      </c>
    </row>
    <row r="56" spans="1:8" ht="18">
      <c r="A56" s="140">
        <v>45983</v>
      </c>
      <c r="B56" s="141" t="s">
        <v>404</v>
      </c>
      <c r="C56" s="142" t="s">
        <v>1347</v>
      </c>
      <c r="D56" s="141" t="s">
        <v>1328</v>
      </c>
      <c r="E56" s="143">
        <v>1.1736111111111109</v>
      </c>
      <c r="F56" s="141" t="s">
        <v>406</v>
      </c>
      <c r="G56" s="144">
        <v>5</v>
      </c>
      <c r="H56" s="145">
        <v>813</v>
      </c>
    </row>
    <row r="57" spans="1:8" ht="18">
      <c r="A57" s="174">
        <v>45983</v>
      </c>
      <c r="B57" s="175" t="s">
        <v>40</v>
      </c>
      <c r="C57" s="176" t="s">
        <v>1334</v>
      </c>
      <c r="D57" s="175" t="s">
        <v>1328</v>
      </c>
      <c r="E57" s="177">
        <v>1.305555555555556</v>
      </c>
      <c r="F57" s="175" t="s">
        <v>42</v>
      </c>
      <c r="G57" s="178">
        <v>2</v>
      </c>
      <c r="H57" s="222">
        <v>814</v>
      </c>
    </row>
    <row r="58" spans="1:8" ht="15.6">
      <c r="A58" s="205"/>
      <c r="B58" s="205"/>
      <c r="C58" s="205"/>
      <c r="D58" s="205"/>
      <c r="E58" s="206" t="s">
        <v>1424</v>
      </c>
      <c r="F58" s="205"/>
      <c r="G58" s="205"/>
      <c r="H58" s="3"/>
    </row>
    <row r="59" spans="1:8" ht="18">
      <c r="A59" s="161">
        <v>45984</v>
      </c>
      <c r="B59" s="141" t="s">
        <v>404</v>
      </c>
      <c r="C59" s="142" t="s">
        <v>1367</v>
      </c>
      <c r="D59" s="141" t="s">
        <v>1328</v>
      </c>
      <c r="E59" s="143">
        <v>1.2152777777777779</v>
      </c>
      <c r="F59" s="141" t="s">
        <v>406</v>
      </c>
      <c r="G59" s="144">
        <v>9</v>
      </c>
      <c r="H59" s="162">
        <v>500</v>
      </c>
    </row>
    <row r="60" spans="1:8" ht="18">
      <c r="A60" s="140">
        <v>45984</v>
      </c>
      <c r="B60" s="141" t="s">
        <v>428</v>
      </c>
      <c r="C60" s="142" t="s">
        <v>1360</v>
      </c>
      <c r="D60" s="141" t="s">
        <v>1328</v>
      </c>
      <c r="E60" s="143">
        <v>1.958333333333333</v>
      </c>
      <c r="F60" s="141" t="s">
        <v>27</v>
      </c>
      <c r="G60" s="144">
        <v>9</v>
      </c>
      <c r="H60" s="145">
        <v>563</v>
      </c>
    </row>
    <row r="61" spans="1:8" ht="18">
      <c r="A61" s="140">
        <v>45984</v>
      </c>
      <c r="B61" s="141" t="s">
        <v>50</v>
      </c>
      <c r="C61" s="142" t="s">
        <v>1332</v>
      </c>
      <c r="D61" s="141" t="s">
        <v>1328</v>
      </c>
      <c r="E61" s="143">
        <v>1.833333333333333</v>
      </c>
      <c r="F61" s="141" t="s">
        <v>52</v>
      </c>
      <c r="G61" s="144">
        <v>2</v>
      </c>
      <c r="H61" s="145">
        <v>709</v>
      </c>
    </row>
    <row r="62" spans="1:8" ht="18">
      <c r="A62" s="146">
        <v>45984</v>
      </c>
      <c r="B62" s="147" t="s">
        <v>50</v>
      </c>
      <c r="C62" s="148" t="s">
        <v>1332</v>
      </c>
      <c r="D62" s="147" t="s">
        <v>1328</v>
      </c>
      <c r="E62" s="149">
        <v>1.833333333333333</v>
      </c>
      <c r="F62" s="147" t="s">
        <v>55</v>
      </c>
      <c r="G62" s="150">
        <v>2</v>
      </c>
      <c r="H62" s="163">
        <v>809</v>
      </c>
    </row>
    <row r="63" spans="1:8" ht="18">
      <c r="A63" s="146">
        <v>45984</v>
      </c>
      <c r="B63" s="147" t="s">
        <v>50</v>
      </c>
      <c r="C63" s="148" t="s">
        <v>1332</v>
      </c>
      <c r="D63" s="147" t="s">
        <v>1328</v>
      </c>
      <c r="E63" s="149">
        <v>1.833333333333333</v>
      </c>
      <c r="F63" s="147" t="s">
        <v>58</v>
      </c>
      <c r="G63" s="150">
        <v>2</v>
      </c>
      <c r="H63" s="163">
        <v>899</v>
      </c>
    </row>
    <row r="64" spans="1:8" ht="18">
      <c r="A64" s="140">
        <v>45984</v>
      </c>
      <c r="B64" s="141" t="s">
        <v>40</v>
      </c>
      <c r="C64" s="142" t="s">
        <v>1334</v>
      </c>
      <c r="D64" s="141" t="s">
        <v>1328</v>
      </c>
      <c r="E64" s="143">
        <v>1.305555555555556</v>
      </c>
      <c r="F64" s="141" t="s">
        <v>42</v>
      </c>
      <c r="G64" s="144">
        <v>3</v>
      </c>
      <c r="H64" s="145">
        <v>712</v>
      </c>
    </row>
    <row r="65" spans="1:8" ht="18">
      <c r="A65" s="146">
        <v>45984</v>
      </c>
      <c r="B65" s="147" t="s">
        <v>40</v>
      </c>
      <c r="C65" s="148" t="s">
        <v>1334</v>
      </c>
      <c r="D65" s="147" t="s">
        <v>1328</v>
      </c>
      <c r="E65" s="149">
        <v>1.305555555555556</v>
      </c>
      <c r="F65" s="147" t="s">
        <v>45</v>
      </c>
      <c r="G65" s="150">
        <v>3</v>
      </c>
      <c r="H65" s="163">
        <v>865</v>
      </c>
    </row>
    <row r="66" spans="1:8" ht="18">
      <c r="A66" s="140">
        <v>45984</v>
      </c>
      <c r="B66" s="141" t="s">
        <v>77</v>
      </c>
      <c r="C66" s="142" t="s">
        <v>1343</v>
      </c>
      <c r="D66" s="141" t="s">
        <v>1328</v>
      </c>
      <c r="E66" s="143">
        <v>1.569444444444444</v>
      </c>
      <c r="F66" s="141" t="s">
        <v>79</v>
      </c>
      <c r="G66" s="144">
        <v>9</v>
      </c>
      <c r="H66" s="145">
        <v>730</v>
      </c>
    </row>
    <row r="67" spans="1:8" ht="18">
      <c r="A67" s="151">
        <v>45984</v>
      </c>
      <c r="B67" s="152" t="s">
        <v>77</v>
      </c>
      <c r="C67" s="153" t="s">
        <v>1339</v>
      </c>
      <c r="D67" s="152" t="s">
        <v>1328</v>
      </c>
      <c r="E67" s="154">
        <v>1.1701388888888891</v>
      </c>
      <c r="F67" s="152" t="s">
        <v>79</v>
      </c>
      <c r="G67" s="155">
        <v>9</v>
      </c>
      <c r="H67" s="173">
        <v>730</v>
      </c>
    </row>
    <row r="68" spans="1:8" ht="18">
      <c r="A68" s="156">
        <v>45984</v>
      </c>
      <c r="B68" s="157" t="s">
        <v>77</v>
      </c>
      <c r="C68" s="158" t="s">
        <v>1341</v>
      </c>
      <c r="D68" s="157" t="s">
        <v>1328</v>
      </c>
      <c r="E68" s="159">
        <v>1.864583333333333</v>
      </c>
      <c r="F68" s="157" t="s">
        <v>79</v>
      </c>
      <c r="G68" s="160">
        <v>9</v>
      </c>
      <c r="H68" s="223">
        <v>730</v>
      </c>
    </row>
    <row r="69" spans="1:8" ht="18">
      <c r="A69" s="130">
        <v>45985</v>
      </c>
      <c r="B69" s="131" t="s">
        <v>25</v>
      </c>
      <c r="C69" s="132" t="s">
        <v>1407</v>
      </c>
      <c r="D69" s="131" t="s">
        <v>1406</v>
      </c>
      <c r="E69" s="133">
        <v>1.510416666666667</v>
      </c>
      <c r="F69" s="131" t="s">
        <v>27</v>
      </c>
      <c r="G69" s="134">
        <v>2</v>
      </c>
      <c r="H69" s="135">
        <v>506</v>
      </c>
    </row>
    <row r="70" spans="1:8" ht="15.6">
      <c r="A70" s="205"/>
      <c r="B70" s="205"/>
      <c r="C70" s="205"/>
      <c r="D70" s="205"/>
      <c r="E70" s="206" t="s">
        <v>1424</v>
      </c>
      <c r="F70" s="205"/>
      <c r="G70" s="205"/>
      <c r="H70" s="3"/>
    </row>
    <row r="71" spans="1:8" ht="18">
      <c r="A71" s="140">
        <v>45985</v>
      </c>
      <c r="B71" s="141" t="s">
        <v>77</v>
      </c>
      <c r="C71" s="142" t="s">
        <v>1341</v>
      </c>
      <c r="D71" s="141" t="s">
        <v>1328</v>
      </c>
      <c r="E71" s="143">
        <v>1.881944444444444</v>
      </c>
      <c r="F71" s="141" t="s">
        <v>919</v>
      </c>
      <c r="G71" s="144">
        <v>4</v>
      </c>
      <c r="H71" s="145">
        <v>411</v>
      </c>
    </row>
    <row r="72" spans="1:8" ht="18">
      <c r="A72" s="151">
        <v>45985</v>
      </c>
      <c r="B72" s="152" t="s">
        <v>77</v>
      </c>
      <c r="C72" s="153" t="s">
        <v>1343</v>
      </c>
      <c r="D72" s="152" t="s">
        <v>1328</v>
      </c>
      <c r="E72" s="154">
        <v>1.5138888888888891</v>
      </c>
      <c r="F72" s="152" t="s">
        <v>79</v>
      </c>
      <c r="G72" s="155">
        <v>9</v>
      </c>
      <c r="H72" s="173">
        <v>565</v>
      </c>
    </row>
    <row r="73" spans="1:8" ht="18">
      <c r="A73" s="140">
        <v>45985</v>
      </c>
      <c r="B73" s="141" t="s">
        <v>40</v>
      </c>
      <c r="C73" s="142" t="s">
        <v>1334</v>
      </c>
      <c r="D73" s="141" t="s">
        <v>1328</v>
      </c>
      <c r="E73" s="143">
        <v>1.305555555555556</v>
      </c>
      <c r="F73" s="141" t="s">
        <v>42</v>
      </c>
      <c r="G73" s="144">
        <v>13</v>
      </c>
      <c r="H73" s="145">
        <v>437</v>
      </c>
    </row>
    <row r="74" spans="1:8" ht="18">
      <c r="A74" s="146">
        <v>45985</v>
      </c>
      <c r="B74" s="147" t="s">
        <v>40</v>
      </c>
      <c r="C74" s="148" t="s">
        <v>1334</v>
      </c>
      <c r="D74" s="147" t="s">
        <v>1328</v>
      </c>
      <c r="E74" s="149">
        <v>1.305555555555556</v>
      </c>
      <c r="F74" s="147" t="s">
        <v>45</v>
      </c>
      <c r="G74" s="150">
        <v>13</v>
      </c>
      <c r="H74" s="163">
        <v>590</v>
      </c>
    </row>
    <row r="75" spans="1:8" ht="18">
      <c r="A75" s="140">
        <v>45985</v>
      </c>
      <c r="B75" s="141" t="s">
        <v>428</v>
      </c>
      <c r="C75" s="142" t="s">
        <v>1350</v>
      </c>
      <c r="D75" s="141" t="s">
        <v>1328</v>
      </c>
      <c r="E75" s="143">
        <v>1.958333333333333</v>
      </c>
      <c r="F75" s="141" t="s">
        <v>27</v>
      </c>
      <c r="G75" s="144">
        <v>9</v>
      </c>
      <c r="H75" s="145">
        <v>439</v>
      </c>
    </row>
    <row r="76" spans="1:8" ht="18">
      <c r="A76" s="140">
        <v>45985</v>
      </c>
      <c r="B76" s="141" t="s">
        <v>50</v>
      </c>
      <c r="C76" s="142" t="s">
        <v>1331</v>
      </c>
      <c r="D76" s="141" t="s">
        <v>1328</v>
      </c>
      <c r="E76" s="143">
        <v>1.197916666666667</v>
      </c>
      <c r="F76" s="141" t="s">
        <v>52</v>
      </c>
      <c r="G76" s="144">
        <v>9</v>
      </c>
      <c r="H76" s="145">
        <v>459</v>
      </c>
    </row>
    <row r="77" spans="1:8" ht="18">
      <c r="A77" s="146">
        <v>45985</v>
      </c>
      <c r="B77" s="147" t="s">
        <v>50</v>
      </c>
      <c r="C77" s="148" t="s">
        <v>1331</v>
      </c>
      <c r="D77" s="147" t="s">
        <v>1328</v>
      </c>
      <c r="E77" s="149">
        <v>1.197916666666667</v>
      </c>
      <c r="F77" s="147" t="s">
        <v>55</v>
      </c>
      <c r="G77" s="150">
        <v>9</v>
      </c>
      <c r="H77" s="163">
        <v>559</v>
      </c>
    </row>
    <row r="78" spans="1:8" ht="18">
      <c r="A78" s="146">
        <v>45985</v>
      </c>
      <c r="B78" s="147" t="s">
        <v>50</v>
      </c>
      <c r="C78" s="148" t="s">
        <v>1331</v>
      </c>
      <c r="D78" s="147" t="s">
        <v>1328</v>
      </c>
      <c r="E78" s="149">
        <v>1.197916666666667</v>
      </c>
      <c r="F78" s="147" t="s">
        <v>58</v>
      </c>
      <c r="G78" s="150">
        <v>9</v>
      </c>
      <c r="H78" s="163">
        <v>649</v>
      </c>
    </row>
    <row r="79" spans="1:8" ht="18">
      <c r="A79" s="151">
        <v>45985</v>
      </c>
      <c r="B79" s="152" t="s">
        <v>50</v>
      </c>
      <c r="C79" s="153" t="s">
        <v>1332</v>
      </c>
      <c r="D79" s="152" t="s">
        <v>1328</v>
      </c>
      <c r="E79" s="154">
        <v>1.833333333333333</v>
      </c>
      <c r="F79" s="152" t="s">
        <v>52</v>
      </c>
      <c r="G79" s="155">
        <v>3</v>
      </c>
      <c r="H79" s="173">
        <v>459</v>
      </c>
    </row>
    <row r="80" spans="1:8" ht="18">
      <c r="A80" s="168">
        <v>45985</v>
      </c>
      <c r="B80" s="169" t="s">
        <v>50</v>
      </c>
      <c r="C80" s="170" t="s">
        <v>1332</v>
      </c>
      <c r="D80" s="169" t="s">
        <v>1328</v>
      </c>
      <c r="E80" s="171">
        <v>1.833333333333333</v>
      </c>
      <c r="F80" s="169" t="s">
        <v>55</v>
      </c>
      <c r="G80" s="172">
        <v>3</v>
      </c>
      <c r="H80" s="249">
        <v>559</v>
      </c>
    </row>
    <row r="81" spans="1:8" ht="15.6">
      <c r="A81" s="205"/>
      <c r="B81" s="205"/>
      <c r="C81" s="205"/>
      <c r="D81" s="205"/>
      <c r="E81" s="206" t="s">
        <v>1424</v>
      </c>
      <c r="F81" s="205"/>
      <c r="G81" s="205"/>
      <c r="H81" s="3"/>
    </row>
    <row r="82" spans="1:8" ht="18">
      <c r="A82" s="161">
        <v>45986</v>
      </c>
      <c r="B82" s="141" t="s">
        <v>40</v>
      </c>
      <c r="C82" s="142" t="s">
        <v>1334</v>
      </c>
      <c r="D82" s="141" t="s">
        <v>1328</v>
      </c>
      <c r="E82" s="143">
        <v>1.305555555555556</v>
      </c>
      <c r="F82" s="141" t="s">
        <v>42</v>
      </c>
      <c r="G82" s="144">
        <v>11</v>
      </c>
      <c r="H82" s="162">
        <v>345</v>
      </c>
    </row>
    <row r="83" spans="1:8" ht="18">
      <c r="A83" s="146">
        <v>45986</v>
      </c>
      <c r="B83" s="147" t="s">
        <v>40</v>
      </c>
      <c r="C83" s="148" t="s">
        <v>1334</v>
      </c>
      <c r="D83" s="147" t="s">
        <v>1328</v>
      </c>
      <c r="E83" s="149">
        <v>1.305555555555556</v>
      </c>
      <c r="F83" s="147" t="s">
        <v>45</v>
      </c>
      <c r="G83" s="150">
        <v>11</v>
      </c>
      <c r="H83" s="163">
        <v>498</v>
      </c>
    </row>
    <row r="84" spans="1:8" ht="18">
      <c r="A84" s="140">
        <v>45986</v>
      </c>
      <c r="B84" s="141" t="s">
        <v>50</v>
      </c>
      <c r="C84" s="142" t="s">
        <v>1331</v>
      </c>
      <c r="D84" s="141" t="s">
        <v>1328</v>
      </c>
      <c r="E84" s="143">
        <v>1.197916666666667</v>
      </c>
      <c r="F84" s="141" t="s">
        <v>52</v>
      </c>
      <c r="G84" s="144">
        <v>2</v>
      </c>
      <c r="H84" s="145">
        <v>379</v>
      </c>
    </row>
    <row r="85" spans="1:8" ht="18">
      <c r="A85" s="146">
        <v>45986</v>
      </c>
      <c r="B85" s="147" t="s">
        <v>50</v>
      </c>
      <c r="C85" s="148" t="s">
        <v>1331</v>
      </c>
      <c r="D85" s="147" t="s">
        <v>1328</v>
      </c>
      <c r="E85" s="149">
        <v>1.197916666666667</v>
      </c>
      <c r="F85" s="147" t="s">
        <v>55</v>
      </c>
      <c r="G85" s="150">
        <v>2</v>
      </c>
      <c r="H85" s="163">
        <v>479</v>
      </c>
    </row>
    <row r="86" spans="1:8" ht="18">
      <c r="A86" s="146">
        <v>45986</v>
      </c>
      <c r="B86" s="147" t="s">
        <v>50</v>
      </c>
      <c r="C86" s="148" t="s">
        <v>1331</v>
      </c>
      <c r="D86" s="147" t="s">
        <v>1328</v>
      </c>
      <c r="E86" s="149">
        <v>1.197916666666667</v>
      </c>
      <c r="F86" s="147" t="s">
        <v>58</v>
      </c>
      <c r="G86" s="150">
        <v>2</v>
      </c>
      <c r="H86" s="163">
        <v>569</v>
      </c>
    </row>
    <row r="87" spans="1:8" ht="18">
      <c r="A87" s="151">
        <v>45986</v>
      </c>
      <c r="B87" s="152" t="s">
        <v>50</v>
      </c>
      <c r="C87" s="153" t="s">
        <v>1332</v>
      </c>
      <c r="D87" s="152" t="s">
        <v>1328</v>
      </c>
      <c r="E87" s="154">
        <v>1.833333333333333</v>
      </c>
      <c r="F87" s="152" t="s">
        <v>52</v>
      </c>
      <c r="G87" s="155">
        <v>2</v>
      </c>
      <c r="H87" s="173">
        <v>439</v>
      </c>
    </row>
    <row r="88" spans="1:8" ht="18">
      <c r="A88" s="146">
        <v>45986</v>
      </c>
      <c r="B88" s="147" t="s">
        <v>50</v>
      </c>
      <c r="C88" s="148" t="s">
        <v>1332</v>
      </c>
      <c r="D88" s="147" t="s">
        <v>1328</v>
      </c>
      <c r="E88" s="149">
        <v>1.833333333333333</v>
      </c>
      <c r="F88" s="147" t="s">
        <v>55</v>
      </c>
      <c r="G88" s="150">
        <v>2</v>
      </c>
      <c r="H88" s="163">
        <v>539</v>
      </c>
    </row>
    <row r="89" spans="1:8" ht="18">
      <c r="A89" s="140">
        <v>45986</v>
      </c>
      <c r="B89" s="141" t="s">
        <v>77</v>
      </c>
      <c r="C89" s="142" t="s">
        <v>1339</v>
      </c>
      <c r="D89" s="141" t="s">
        <v>1328</v>
      </c>
      <c r="E89" s="143">
        <v>1.1701388888888891</v>
      </c>
      <c r="F89" s="141" t="s">
        <v>919</v>
      </c>
      <c r="G89" s="144">
        <v>5</v>
      </c>
      <c r="H89" s="145">
        <v>411</v>
      </c>
    </row>
    <row r="90" spans="1:8" ht="18">
      <c r="A90" s="179">
        <v>45986</v>
      </c>
      <c r="B90" s="131" t="s">
        <v>25</v>
      </c>
      <c r="C90" s="132" t="s">
        <v>1335</v>
      </c>
      <c r="D90" s="131" t="s">
        <v>1328</v>
      </c>
      <c r="E90" s="133">
        <v>1.270833333333333</v>
      </c>
      <c r="F90" s="131" t="s">
        <v>27</v>
      </c>
      <c r="G90" s="134">
        <v>9</v>
      </c>
      <c r="H90" s="180">
        <v>425</v>
      </c>
    </row>
    <row r="91" spans="1:8" ht="18">
      <c r="A91" s="174">
        <v>45986</v>
      </c>
      <c r="B91" s="175" t="s">
        <v>428</v>
      </c>
      <c r="C91" s="176" t="s">
        <v>1329</v>
      </c>
      <c r="D91" s="175" t="s">
        <v>1328</v>
      </c>
      <c r="E91" s="177">
        <v>1.958333333333333</v>
      </c>
      <c r="F91" s="175" t="s">
        <v>27</v>
      </c>
      <c r="G91" s="178">
        <v>9</v>
      </c>
      <c r="H91" s="222">
        <v>439</v>
      </c>
    </row>
    <row r="92" spans="1:8" ht="15.6">
      <c r="A92" s="205"/>
      <c r="B92" s="205"/>
      <c r="C92" s="205"/>
      <c r="D92" s="205"/>
      <c r="E92" s="206" t="s">
        <v>1424</v>
      </c>
      <c r="F92" s="205"/>
      <c r="G92" s="205"/>
      <c r="H92" s="3"/>
    </row>
    <row r="93" spans="1:8" ht="18">
      <c r="A93" s="161">
        <v>45987</v>
      </c>
      <c r="B93" s="141" t="s">
        <v>404</v>
      </c>
      <c r="C93" s="142" t="s">
        <v>1347</v>
      </c>
      <c r="D93" s="141" t="s">
        <v>1328</v>
      </c>
      <c r="E93" s="143">
        <v>1.0902777777777779</v>
      </c>
      <c r="F93" s="141" t="s">
        <v>406</v>
      </c>
      <c r="G93" s="144">
        <v>6</v>
      </c>
      <c r="H93" s="162">
        <v>371</v>
      </c>
    </row>
    <row r="94" spans="1:8" ht="18">
      <c r="A94" s="140">
        <v>45987</v>
      </c>
      <c r="B94" s="141" t="s">
        <v>40</v>
      </c>
      <c r="C94" s="142" t="s">
        <v>1334</v>
      </c>
      <c r="D94" s="141" t="s">
        <v>1328</v>
      </c>
      <c r="E94" s="143">
        <v>1.305555555555556</v>
      </c>
      <c r="F94" s="141" t="s">
        <v>42</v>
      </c>
      <c r="G94" s="144">
        <v>9</v>
      </c>
      <c r="H94" s="145">
        <v>376</v>
      </c>
    </row>
    <row r="95" spans="1:8" ht="18">
      <c r="A95" s="146">
        <v>45987</v>
      </c>
      <c r="B95" s="147" t="s">
        <v>40</v>
      </c>
      <c r="C95" s="148" t="s">
        <v>1334</v>
      </c>
      <c r="D95" s="147" t="s">
        <v>1328</v>
      </c>
      <c r="E95" s="149">
        <v>1.305555555555556</v>
      </c>
      <c r="F95" s="147" t="s">
        <v>45</v>
      </c>
      <c r="G95" s="150">
        <v>9</v>
      </c>
      <c r="H95" s="163">
        <v>529</v>
      </c>
    </row>
    <row r="96" spans="1:8" ht="18">
      <c r="A96" s="140">
        <v>45987</v>
      </c>
      <c r="B96" s="141" t="s">
        <v>77</v>
      </c>
      <c r="C96" s="142" t="s">
        <v>1339</v>
      </c>
      <c r="D96" s="141" t="s">
        <v>1328</v>
      </c>
      <c r="E96" s="143">
        <v>1.1701388888888891</v>
      </c>
      <c r="F96" s="141" t="s">
        <v>919</v>
      </c>
      <c r="G96" s="144">
        <v>5</v>
      </c>
      <c r="H96" s="145">
        <v>415</v>
      </c>
    </row>
    <row r="97" spans="1:8" ht="18">
      <c r="A97" s="151">
        <v>45987</v>
      </c>
      <c r="B97" s="152" t="s">
        <v>77</v>
      </c>
      <c r="C97" s="153" t="s">
        <v>1341</v>
      </c>
      <c r="D97" s="152" t="s">
        <v>1328</v>
      </c>
      <c r="E97" s="154">
        <v>1.864583333333333</v>
      </c>
      <c r="F97" s="152" t="s">
        <v>79</v>
      </c>
      <c r="G97" s="155">
        <v>9</v>
      </c>
      <c r="H97" s="173">
        <v>664</v>
      </c>
    </row>
    <row r="98" spans="1:8" ht="18">
      <c r="A98" s="151">
        <v>45987</v>
      </c>
      <c r="B98" s="152" t="s">
        <v>77</v>
      </c>
      <c r="C98" s="153" t="s">
        <v>1343</v>
      </c>
      <c r="D98" s="152" t="s">
        <v>1328</v>
      </c>
      <c r="E98" s="154">
        <v>1.5277777777777779</v>
      </c>
      <c r="F98" s="152" t="s">
        <v>79</v>
      </c>
      <c r="G98" s="155">
        <v>9</v>
      </c>
      <c r="H98" s="173">
        <v>730</v>
      </c>
    </row>
    <row r="99" spans="1:8" ht="18">
      <c r="A99" s="140">
        <v>45987</v>
      </c>
      <c r="B99" s="141" t="s">
        <v>428</v>
      </c>
      <c r="C99" s="142" t="s">
        <v>1350</v>
      </c>
      <c r="D99" s="141" t="s">
        <v>1328</v>
      </c>
      <c r="E99" s="143">
        <v>1.895833333333333</v>
      </c>
      <c r="F99" s="141" t="s">
        <v>27</v>
      </c>
      <c r="G99" s="144">
        <v>9</v>
      </c>
      <c r="H99" s="145">
        <v>439</v>
      </c>
    </row>
    <row r="100" spans="1:8" ht="18">
      <c r="A100" s="140">
        <v>45987</v>
      </c>
      <c r="B100" s="141" t="s">
        <v>50</v>
      </c>
      <c r="C100" s="142" t="s">
        <v>1332</v>
      </c>
      <c r="D100" s="141" t="s">
        <v>1328</v>
      </c>
      <c r="E100" s="143">
        <v>1.833333333333333</v>
      </c>
      <c r="F100" s="141" t="s">
        <v>52</v>
      </c>
      <c r="G100" s="144">
        <v>4</v>
      </c>
      <c r="H100" s="145">
        <v>439</v>
      </c>
    </row>
    <row r="101" spans="1:8" ht="18">
      <c r="A101" s="146">
        <v>45987</v>
      </c>
      <c r="B101" s="147" t="s">
        <v>50</v>
      </c>
      <c r="C101" s="148" t="s">
        <v>1332</v>
      </c>
      <c r="D101" s="147" t="s">
        <v>1328</v>
      </c>
      <c r="E101" s="149">
        <v>1.833333333333333</v>
      </c>
      <c r="F101" s="147" t="s">
        <v>55</v>
      </c>
      <c r="G101" s="150">
        <v>4</v>
      </c>
      <c r="H101" s="163">
        <v>539</v>
      </c>
    </row>
    <row r="102" spans="1:8" ht="18">
      <c r="A102" s="168">
        <v>45987</v>
      </c>
      <c r="B102" s="169" t="s">
        <v>50</v>
      </c>
      <c r="C102" s="170" t="s">
        <v>1332</v>
      </c>
      <c r="D102" s="169" t="s">
        <v>1328</v>
      </c>
      <c r="E102" s="171">
        <v>1.833333333333333</v>
      </c>
      <c r="F102" s="169" t="s">
        <v>58</v>
      </c>
      <c r="G102" s="172">
        <v>4</v>
      </c>
      <c r="H102" s="249">
        <v>629</v>
      </c>
    </row>
    <row r="103" spans="1:8" ht="15.6">
      <c r="A103" s="205"/>
      <c r="B103" s="205"/>
      <c r="C103" s="205"/>
      <c r="D103" s="205"/>
      <c r="E103" s="206" t="s">
        <v>1424</v>
      </c>
      <c r="F103" s="205"/>
      <c r="G103" s="205"/>
      <c r="H103" s="3"/>
    </row>
    <row r="104" spans="1:8" ht="18">
      <c r="A104" s="161">
        <v>45988</v>
      </c>
      <c r="B104" s="141" t="s">
        <v>404</v>
      </c>
      <c r="C104" s="142" t="s">
        <v>1361</v>
      </c>
      <c r="D104" s="141" t="s">
        <v>1328</v>
      </c>
      <c r="E104" s="143">
        <v>1.2847222222222221</v>
      </c>
      <c r="F104" s="141" t="s">
        <v>406</v>
      </c>
      <c r="G104" s="144">
        <v>9</v>
      </c>
      <c r="H104" s="162">
        <v>371</v>
      </c>
    </row>
    <row r="105" spans="1:8" ht="18">
      <c r="A105" s="151">
        <v>45988</v>
      </c>
      <c r="B105" s="152" t="s">
        <v>404</v>
      </c>
      <c r="C105" s="153" t="s">
        <v>1347</v>
      </c>
      <c r="D105" s="152" t="s">
        <v>1328</v>
      </c>
      <c r="E105" s="154">
        <v>1.8888888888888891</v>
      </c>
      <c r="F105" s="152" t="s">
        <v>406</v>
      </c>
      <c r="G105" s="155">
        <v>9</v>
      </c>
      <c r="H105" s="173">
        <v>371</v>
      </c>
    </row>
    <row r="106" spans="1:8" ht="18">
      <c r="A106" s="140">
        <v>45988</v>
      </c>
      <c r="B106" s="141" t="s">
        <v>40</v>
      </c>
      <c r="C106" s="142" t="s">
        <v>1334</v>
      </c>
      <c r="D106" s="141" t="s">
        <v>1328</v>
      </c>
      <c r="E106" s="143">
        <v>1.305555555555556</v>
      </c>
      <c r="F106" s="141" t="s">
        <v>42</v>
      </c>
      <c r="G106" s="144">
        <v>13</v>
      </c>
      <c r="H106" s="145">
        <v>376</v>
      </c>
    </row>
    <row r="107" spans="1:8" ht="18">
      <c r="A107" s="146">
        <v>45988</v>
      </c>
      <c r="B107" s="147" t="s">
        <v>40</v>
      </c>
      <c r="C107" s="148" t="s">
        <v>1334</v>
      </c>
      <c r="D107" s="147" t="s">
        <v>1328</v>
      </c>
      <c r="E107" s="149">
        <v>1.305555555555556</v>
      </c>
      <c r="F107" s="147" t="s">
        <v>45</v>
      </c>
      <c r="G107" s="150">
        <v>13</v>
      </c>
      <c r="H107" s="163">
        <v>529</v>
      </c>
    </row>
    <row r="108" spans="1:8" ht="18">
      <c r="A108" s="140">
        <v>45988</v>
      </c>
      <c r="B108" s="141" t="s">
        <v>50</v>
      </c>
      <c r="C108" s="142" t="s">
        <v>1331</v>
      </c>
      <c r="D108" s="141" t="s">
        <v>1328</v>
      </c>
      <c r="E108" s="143">
        <v>1.197916666666667</v>
      </c>
      <c r="F108" s="141" t="s">
        <v>52</v>
      </c>
      <c r="G108" s="144">
        <v>4</v>
      </c>
      <c r="H108" s="145">
        <v>379</v>
      </c>
    </row>
    <row r="109" spans="1:8" ht="18">
      <c r="A109" s="146">
        <v>45988</v>
      </c>
      <c r="B109" s="147" t="s">
        <v>50</v>
      </c>
      <c r="C109" s="148" t="s">
        <v>1331</v>
      </c>
      <c r="D109" s="147" t="s">
        <v>1328</v>
      </c>
      <c r="E109" s="149">
        <v>1.197916666666667</v>
      </c>
      <c r="F109" s="147" t="s">
        <v>55</v>
      </c>
      <c r="G109" s="150">
        <v>4</v>
      </c>
      <c r="H109" s="163">
        <v>479</v>
      </c>
    </row>
    <row r="110" spans="1:8" ht="18">
      <c r="A110" s="151">
        <v>45988</v>
      </c>
      <c r="B110" s="152" t="s">
        <v>50</v>
      </c>
      <c r="C110" s="153" t="s">
        <v>1332</v>
      </c>
      <c r="D110" s="152" t="s">
        <v>1328</v>
      </c>
      <c r="E110" s="154">
        <v>1.833333333333333</v>
      </c>
      <c r="F110" s="152" t="s">
        <v>52</v>
      </c>
      <c r="G110" s="155">
        <v>4</v>
      </c>
      <c r="H110" s="173">
        <v>519</v>
      </c>
    </row>
    <row r="111" spans="1:8" ht="18">
      <c r="A111" s="140">
        <v>45988</v>
      </c>
      <c r="B111" s="141" t="s">
        <v>428</v>
      </c>
      <c r="C111" s="142" t="s">
        <v>1329</v>
      </c>
      <c r="D111" s="141" t="s">
        <v>1328</v>
      </c>
      <c r="E111" s="143">
        <v>1.958333333333333</v>
      </c>
      <c r="F111" s="141" t="s">
        <v>27</v>
      </c>
      <c r="G111" s="144">
        <v>9</v>
      </c>
      <c r="H111" s="145">
        <v>439</v>
      </c>
    </row>
    <row r="112" spans="1:8" ht="18">
      <c r="A112" s="151">
        <v>45988</v>
      </c>
      <c r="B112" s="152" t="s">
        <v>428</v>
      </c>
      <c r="C112" s="153" t="s">
        <v>1360</v>
      </c>
      <c r="D112" s="152" t="s">
        <v>1328</v>
      </c>
      <c r="E112" s="154">
        <v>1.5625</v>
      </c>
      <c r="F112" s="152" t="s">
        <v>27</v>
      </c>
      <c r="G112" s="155">
        <v>9</v>
      </c>
      <c r="H112" s="173">
        <v>439</v>
      </c>
    </row>
    <row r="113" spans="1:8" ht="18">
      <c r="A113" s="164">
        <v>45988</v>
      </c>
      <c r="B113" s="165" t="s">
        <v>25</v>
      </c>
      <c r="C113" s="166" t="s">
        <v>1335</v>
      </c>
      <c r="D113" s="165" t="s">
        <v>1328</v>
      </c>
      <c r="E113" s="167">
        <v>1.9236111111111109</v>
      </c>
      <c r="F113" s="165" t="s">
        <v>27</v>
      </c>
      <c r="G113" s="250">
        <v>8</v>
      </c>
      <c r="H113" s="251">
        <v>446</v>
      </c>
    </row>
    <row r="114" spans="1:8" ht="18">
      <c r="A114" s="130">
        <v>45989</v>
      </c>
      <c r="B114" s="131" t="s">
        <v>25</v>
      </c>
      <c r="C114" s="132" t="s">
        <v>1407</v>
      </c>
      <c r="D114" s="131" t="s">
        <v>1406</v>
      </c>
      <c r="E114" s="133">
        <v>1.291666666666667</v>
      </c>
      <c r="F114" s="131" t="s">
        <v>27</v>
      </c>
      <c r="G114" s="134">
        <v>5</v>
      </c>
      <c r="H114" s="135">
        <v>506</v>
      </c>
    </row>
    <row r="115" spans="1:8" ht="15.6">
      <c r="A115" s="205"/>
      <c r="B115" s="205"/>
      <c r="C115" s="205"/>
      <c r="D115" s="205"/>
      <c r="E115" s="206" t="s">
        <v>1424</v>
      </c>
      <c r="F115" s="205"/>
      <c r="G115" s="205"/>
      <c r="H115" s="3"/>
    </row>
    <row r="116" spans="1:8" ht="18">
      <c r="A116" s="140">
        <v>45989</v>
      </c>
      <c r="B116" s="141" t="s">
        <v>404</v>
      </c>
      <c r="C116" s="142" t="s">
        <v>1367</v>
      </c>
      <c r="D116" s="141" t="s">
        <v>1328</v>
      </c>
      <c r="E116" s="143">
        <v>1.1736111111111109</v>
      </c>
      <c r="F116" s="141" t="s">
        <v>406</v>
      </c>
      <c r="G116" s="144">
        <v>8</v>
      </c>
      <c r="H116" s="145">
        <v>371</v>
      </c>
    </row>
    <row r="117" spans="1:8" ht="18">
      <c r="A117" s="140">
        <v>45989</v>
      </c>
      <c r="B117" s="141" t="s">
        <v>50</v>
      </c>
      <c r="C117" s="142" t="s">
        <v>1332</v>
      </c>
      <c r="D117" s="141" t="s">
        <v>1328</v>
      </c>
      <c r="E117" s="143">
        <v>1.833333333333333</v>
      </c>
      <c r="F117" s="141" t="s">
        <v>52</v>
      </c>
      <c r="G117" s="144">
        <v>1</v>
      </c>
      <c r="H117" s="145">
        <v>379</v>
      </c>
    </row>
    <row r="118" spans="1:8" ht="18">
      <c r="A118" s="146">
        <v>45989</v>
      </c>
      <c r="B118" s="147" t="s">
        <v>50</v>
      </c>
      <c r="C118" s="148" t="s">
        <v>1332</v>
      </c>
      <c r="D118" s="147" t="s">
        <v>1328</v>
      </c>
      <c r="E118" s="149">
        <v>1.833333333333333</v>
      </c>
      <c r="F118" s="147" t="s">
        <v>55</v>
      </c>
      <c r="G118" s="150">
        <v>1</v>
      </c>
      <c r="H118" s="163">
        <v>479</v>
      </c>
    </row>
    <row r="119" spans="1:8" ht="18">
      <c r="A119" s="146">
        <v>45989</v>
      </c>
      <c r="B119" s="147" t="s">
        <v>50</v>
      </c>
      <c r="C119" s="148" t="s">
        <v>1332</v>
      </c>
      <c r="D119" s="147" t="s">
        <v>1328</v>
      </c>
      <c r="E119" s="149">
        <v>1.833333333333333</v>
      </c>
      <c r="F119" s="147" t="s">
        <v>58</v>
      </c>
      <c r="G119" s="150">
        <v>1</v>
      </c>
      <c r="H119" s="163">
        <v>569</v>
      </c>
    </row>
    <row r="120" spans="1:8" ht="18">
      <c r="A120" s="140">
        <v>45989</v>
      </c>
      <c r="B120" s="141" t="s">
        <v>40</v>
      </c>
      <c r="C120" s="142" t="s">
        <v>1334</v>
      </c>
      <c r="D120" s="141" t="s">
        <v>1328</v>
      </c>
      <c r="E120" s="143">
        <v>1.305555555555556</v>
      </c>
      <c r="F120" s="141" t="s">
        <v>42</v>
      </c>
      <c r="G120" s="144">
        <v>11</v>
      </c>
      <c r="H120" s="145">
        <v>406</v>
      </c>
    </row>
    <row r="121" spans="1:8" ht="18">
      <c r="A121" s="146">
        <v>45989</v>
      </c>
      <c r="B121" s="147" t="s">
        <v>40</v>
      </c>
      <c r="C121" s="148" t="s">
        <v>1334</v>
      </c>
      <c r="D121" s="147" t="s">
        <v>1328</v>
      </c>
      <c r="E121" s="149">
        <v>1.305555555555556</v>
      </c>
      <c r="F121" s="147" t="s">
        <v>45</v>
      </c>
      <c r="G121" s="150">
        <v>11</v>
      </c>
      <c r="H121" s="163">
        <v>559</v>
      </c>
    </row>
    <row r="122" spans="1:8" ht="18">
      <c r="A122" s="140">
        <v>45989</v>
      </c>
      <c r="B122" s="141" t="s">
        <v>428</v>
      </c>
      <c r="C122" s="142" t="s">
        <v>1350</v>
      </c>
      <c r="D122" s="141" t="s">
        <v>1328</v>
      </c>
      <c r="E122" s="143">
        <v>1.958333333333333</v>
      </c>
      <c r="F122" s="141" t="s">
        <v>27</v>
      </c>
      <c r="G122" s="144">
        <v>9</v>
      </c>
      <c r="H122" s="145">
        <v>439</v>
      </c>
    </row>
    <row r="123" spans="1:8" ht="18">
      <c r="A123" s="179">
        <v>45989</v>
      </c>
      <c r="B123" s="131" t="s">
        <v>25</v>
      </c>
      <c r="C123" s="132" t="s">
        <v>1335</v>
      </c>
      <c r="D123" s="131" t="s">
        <v>1328</v>
      </c>
      <c r="E123" s="133">
        <v>1.5798611111111109</v>
      </c>
      <c r="F123" s="131" t="s">
        <v>27</v>
      </c>
      <c r="G123" s="134">
        <v>3</v>
      </c>
      <c r="H123" s="180">
        <v>446</v>
      </c>
    </row>
    <row r="124" spans="1:8" ht="18">
      <c r="A124" s="140">
        <v>45989</v>
      </c>
      <c r="B124" s="141" t="s">
        <v>77</v>
      </c>
      <c r="C124" s="142" t="s">
        <v>1341</v>
      </c>
      <c r="D124" s="141" t="s">
        <v>1328</v>
      </c>
      <c r="E124" s="143">
        <v>1.864583333333333</v>
      </c>
      <c r="F124" s="141" t="s">
        <v>79</v>
      </c>
      <c r="G124" s="144">
        <v>9</v>
      </c>
      <c r="H124" s="145">
        <v>565</v>
      </c>
    </row>
    <row r="125" spans="1:8" ht="18">
      <c r="A125" s="156">
        <v>45989</v>
      </c>
      <c r="B125" s="157" t="s">
        <v>77</v>
      </c>
      <c r="C125" s="158" t="s">
        <v>1339</v>
      </c>
      <c r="D125" s="157" t="s">
        <v>1328</v>
      </c>
      <c r="E125" s="159">
        <v>1.1701388888888891</v>
      </c>
      <c r="F125" s="157" t="s">
        <v>79</v>
      </c>
      <c r="G125" s="160">
        <v>9</v>
      </c>
      <c r="H125" s="223">
        <v>615</v>
      </c>
    </row>
    <row r="126" spans="1:8" ht="15.6">
      <c r="A126" s="205"/>
      <c r="B126" s="205"/>
      <c r="C126" s="205"/>
      <c r="D126" s="205"/>
      <c r="E126" s="206" t="s">
        <v>1424</v>
      </c>
      <c r="F126" s="205"/>
      <c r="G126" s="205"/>
      <c r="H126" s="3"/>
    </row>
    <row r="127" spans="1:8" ht="18">
      <c r="A127" s="161">
        <v>45990</v>
      </c>
      <c r="B127" s="141" t="s">
        <v>40</v>
      </c>
      <c r="C127" s="142" t="s">
        <v>1334</v>
      </c>
      <c r="D127" s="141" t="s">
        <v>1328</v>
      </c>
      <c r="E127" s="143">
        <v>1.305555555555556</v>
      </c>
      <c r="F127" s="141" t="s">
        <v>42</v>
      </c>
      <c r="G127" s="144">
        <v>6</v>
      </c>
      <c r="H127" s="162">
        <v>345</v>
      </c>
    </row>
    <row r="128" spans="1:8" ht="18">
      <c r="A128" s="140">
        <v>45990</v>
      </c>
      <c r="B128" s="141" t="s">
        <v>399</v>
      </c>
      <c r="C128" s="142" t="s">
        <v>1373</v>
      </c>
      <c r="D128" s="141" t="s">
        <v>1328</v>
      </c>
      <c r="E128" s="143">
        <v>1.9340277777777779</v>
      </c>
      <c r="F128" s="141" t="s">
        <v>401</v>
      </c>
      <c r="G128" s="144">
        <v>9</v>
      </c>
      <c r="H128" s="145">
        <v>352</v>
      </c>
    </row>
    <row r="129" spans="1:8" ht="18">
      <c r="A129" s="146">
        <v>45990</v>
      </c>
      <c r="B129" s="147" t="s">
        <v>399</v>
      </c>
      <c r="C129" s="148" t="s">
        <v>1373</v>
      </c>
      <c r="D129" s="147" t="s">
        <v>1328</v>
      </c>
      <c r="E129" s="149">
        <v>1.9340277777777779</v>
      </c>
      <c r="F129" s="147" t="s">
        <v>48</v>
      </c>
      <c r="G129" s="150">
        <v>9</v>
      </c>
      <c r="H129" s="163">
        <v>475</v>
      </c>
    </row>
    <row r="130" spans="1:8" ht="18">
      <c r="A130" s="140">
        <v>45990</v>
      </c>
      <c r="B130" s="141" t="s">
        <v>404</v>
      </c>
      <c r="C130" s="142" t="s">
        <v>1347</v>
      </c>
      <c r="D130" s="141" t="s">
        <v>1328</v>
      </c>
      <c r="E130" s="143">
        <v>1.1736111111111109</v>
      </c>
      <c r="F130" s="141" t="s">
        <v>406</v>
      </c>
      <c r="G130" s="144">
        <v>9</v>
      </c>
      <c r="H130" s="145">
        <v>371</v>
      </c>
    </row>
    <row r="131" spans="1:8" ht="18">
      <c r="A131" s="140">
        <v>45990</v>
      </c>
      <c r="B131" s="141" t="s">
        <v>50</v>
      </c>
      <c r="C131" s="142" t="s">
        <v>1331</v>
      </c>
      <c r="D131" s="141" t="s">
        <v>1328</v>
      </c>
      <c r="E131" s="143">
        <v>1.197916666666667</v>
      </c>
      <c r="F131" s="141" t="s">
        <v>52</v>
      </c>
      <c r="G131" s="144">
        <v>8</v>
      </c>
      <c r="H131" s="145">
        <v>379</v>
      </c>
    </row>
    <row r="132" spans="1:8" ht="18">
      <c r="A132" s="151">
        <v>45990</v>
      </c>
      <c r="B132" s="152" t="s">
        <v>50</v>
      </c>
      <c r="C132" s="153" t="s">
        <v>1332</v>
      </c>
      <c r="D132" s="152" t="s">
        <v>1328</v>
      </c>
      <c r="E132" s="154">
        <v>1.833333333333333</v>
      </c>
      <c r="F132" s="152" t="s">
        <v>52</v>
      </c>
      <c r="G132" s="155">
        <v>3</v>
      </c>
      <c r="H132" s="173">
        <v>409</v>
      </c>
    </row>
    <row r="133" spans="1:8" ht="18">
      <c r="A133" s="140">
        <v>45990</v>
      </c>
      <c r="B133" s="141" t="s">
        <v>77</v>
      </c>
      <c r="C133" s="142" t="s">
        <v>1339</v>
      </c>
      <c r="D133" s="141" t="s">
        <v>1328</v>
      </c>
      <c r="E133" s="143">
        <v>1.1701388888888891</v>
      </c>
      <c r="F133" s="141" t="s">
        <v>92</v>
      </c>
      <c r="G133" s="144">
        <v>9</v>
      </c>
      <c r="H133" s="145">
        <v>437</v>
      </c>
    </row>
    <row r="134" spans="1:8" ht="18">
      <c r="A134" s="151">
        <v>45990</v>
      </c>
      <c r="B134" s="152" t="s">
        <v>77</v>
      </c>
      <c r="C134" s="153" t="s">
        <v>1341</v>
      </c>
      <c r="D134" s="152" t="s">
        <v>1328</v>
      </c>
      <c r="E134" s="154">
        <v>1.864583333333333</v>
      </c>
      <c r="F134" s="152" t="s">
        <v>92</v>
      </c>
      <c r="G134" s="155">
        <v>9</v>
      </c>
      <c r="H134" s="173">
        <v>437</v>
      </c>
    </row>
    <row r="135" spans="1:8" ht="18">
      <c r="A135" s="140">
        <v>45990</v>
      </c>
      <c r="B135" s="141" t="s">
        <v>428</v>
      </c>
      <c r="C135" s="142" t="s">
        <v>1329</v>
      </c>
      <c r="D135" s="141" t="s">
        <v>1328</v>
      </c>
      <c r="E135" s="143">
        <v>1.895833333333333</v>
      </c>
      <c r="F135" s="141" t="s">
        <v>27</v>
      </c>
      <c r="G135" s="144">
        <v>9</v>
      </c>
      <c r="H135" s="145">
        <v>439</v>
      </c>
    </row>
    <row r="136" spans="1:8" ht="18">
      <c r="A136" s="164">
        <v>45990</v>
      </c>
      <c r="B136" s="165" t="s">
        <v>25</v>
      </c>
      <c r="C136" s="166" t="s">
        <v>1335</v>
      </c>
      <c r="D136" s="165" t="s">
        <v>1328</v>
      </c>
      <c r="E136" s="167">
        <v>1.9236111111111109</v>
      </c>
      <c r="F136" s="165" t="s">
        <v>27</v>
      </c>
      <c r="G136" s="250">
        <v>9</v>
      </c>
      <c r="H136" s="251">
        <v>446</v>
      </c>
    </row>
    <row r="137" spans="1:8" ht="15.6">
      <c r="A137" s="205"/>
      <c r="B137" s="205"/>
      <c r="C137" s="205"/>
      <c r="D137" s="205"/>
      <c r="E137" s="206" t="s">
        <v>1424</v>
      </c>
      <c r="F137" s="205"/>
      <c r="G137" s="205"/>
      <c r="H137" s="3"/>
    </row>
    <row r="138" spans="1:8" ht="18">
      <c r="A138" s="161">
        <v>45991</v>
      </c>
      <c r="B138" s="141" t="s">
        <v>404</v>
      </c>
      <c r="C138" s="142" t="s">
        <v>1367</v>
      </c>
      <c r="D138" s="141" t="s">
        <v>1328</v>
      </c>
      <c r="E138" s="143">
        <v>1.2152777777777779</v>
      </c>
      <c r="F138" s="141" t="s">
        <v>406</v>
      </c>
      <c r="G138" s="144">
        <v>9</v>
      </c>
      <c r="H138" s="162">
        <v>371</v>
      </c>
    </row>
    <row r="139" spans="1:8" ht="18">
      <c r="A139" s="140">
        <v>45991</v>
      </c>
      <c r="B139" s="141" t="s">
        <v>40</v>
      </c>
      <c r="C139" s="142" t="s">
        <v>1334</v>
      </c>
      <c r="D139" s="141" t="s">
        <v>1328</v>
      </c>
      <c r="E139" s="143">
        <v>1.305555555555556</v>
      </c>
      <c r="F139" s="141" t="s">
        <v>42</v>
      </c>
      <c r="G139" s="144">
        <v>6</v>
      </c>
      <c r="H139" s="145">
        <v>406</v>
      </c>
    </row>
    <row r="140" spans="1:8" ht="18">
      <c r="A140" s="140">
        <v>45991</v>
      </c>
      <c r="B140" s="141" t="s">
        <v>77</v>
      </c>
      <c r="C140" s="142" t="s">
        <v>1343</v>
      </c>
      <c r="D140" s="141" t="s">
        <v>1328</v>
      </c>
      <c r="E140" s="143">
        <v>1.5034722222222221</v>
      </c>
      <c r="F140" s="141" t="s">
        <v>919</v>
      </c>
      <c r="G140" s="144">
        <v>6</v>
      </c>
      <c r="H140" s="145">
        <v>411</v>
      </c>
    </row>
    <row r="141" spans="1:8" ht="18">
      <c r="A141" s="151">
        <v>45991</v>
      </c>
      <c r="B141" s="152" t="s">
        <v>77</v>
      </c>
      <c r="C141" s="153" t="s">
        <v>1339</v>
      </c>
      <c r="D141" s="152" t="s">
        <v>1328</v>
      </c>
      <c r="E141" s="154">
        <v>1.1701388888888891</v>
      </c>
      <c r="F141" s="152" t="s">
        <v>919</v>
      </c>
      <c r="G141" s="155">
        <v>8</v>
      </c>
      <c r="H141" s="173">
        <v>411</v>
      </c>
    </row>
    <row r="142" spans="1:8" ht="18">
      <c r="A142" s="151">
        <v>45991</v>
      </c>
      <c r="B142" s="152" t="s">
        <v>77</v>
      </c>
      <c r="C142" s="153" t="s">
        <v>1341</v>
      </c>
      <c r="D142" s="152" t="s">
        <v>1328</v>
      </c>
      <c r="E142" s="154">
        <v>1.864583333333333</v>
      </c>
      <c r="F142" s="152" t="s">
        <v>919</v>
      </c>
      <c r="G142" s="155">
        <v>4</v>
      </c>
      <c r="H142" s="173">
        <v>411</v>
      </c>
    </row>
    <row r="143" spans="1:8" ht="18">
      <c r="A143" s="140">
        <v>45991</v>
      </c>
      <c r="B143" s="141" t="s">
        <v>428</v>
      </c>
      <c r="C143" s="142" t="s">
        <v>1349</v>
      </c>
      <c r="D143" s="141" t="s">
        <v>1328</v>
      </c>
      <c r="E143" s="143">
        <v>1.6840277777777779</v>
      </c>
      <c r="F143" s="141" t="s">
        <v>27</v>
      </c>
      <c r="G143" s="144">
        <v>9</v>
      </c>
      <c r="H143" s="145">
        <v>439</v>
      </c>
    </row>
    <row r="144" spans="1:8" ht="18">
      <c r="A144" s="151">
        <v>45991</v>
      </c>
      <c r="B144" s="152" t="s">
        <v>428</v>
      </c>
      <c r="C144" s="153" t="s">
        <v>1400</v>
      </c>
      <c r="D144" s="152" t="s">
        <v>1328</v>
      </c>
      <c r="E144" s="154">
        <v>1.163194444444444</v>
      </c>
      <c r="F144" s="152" t="s">
        <v>27</v>
      </c>
      <c r="G144" s="155">
        <v>9</v>
      </c>
      <c r="H144" s="173">
        <v>439</v>
      </c>
    </row>
    <row r="145" spans="1:8" ht="18">
      <c r="A145" s="151">
        <v>45991</v>
      </c>
      <c r="B145" s="152" t="s">
        <v>428</v>
      </c>
      <c r="C145" s="153" t="s">
        <v>1360</v>
      </c>
      <c r="D145" s="152" t="s">
        <v>1328</v>
      </c>
      <c r="E145" s="154">
        <v>1.958333333333333</v>
      </c>
      <c r="F145" s="152" t="s">
        <v>27</v>
      </c>
      <c r="G145" s="155">
        <v>9</v>
      </c>
      <c r="H145" s="173">
        <v>439</v>
      </c>
    </row>
    <row r="146" spans="1:8" ht="18">
      <c r="A146" s="140">
        <v>45991</v>
      </c>
      <c r="B146" s="141" t="s">
        <v>50</v>
      </c>
      <c r="C146" s="142" t="s">
        <v>1332</v>
      </c>
      <c r="D146" s="141" t="s">
        <v>1328</v>
      </c>
      <c r="E146" s="143">
        <v>1.833333333333333</v>
      </c>
      <c r="F146" s="141" t="s">
        <v>52</v>
      </c>
      <c r="G146" s="144">
        <v>5</v>
      </c>
      <c r="H146" s="145">
        <v>439</v>
      </c>
    </row>
    <row r="147" spans="1:8" ht="18">
      <c r="A147" s="168">
        <v>45991</v>
      </c>
      <c r="B147" s="169" t="s">
        <v>50</v>
      </c>
      <c r="C147" s="170" t="s">
        <v>1332</v>
      </c>
      <c r="D147" s="169" t="s">
        <v>1328</v>
      </c>
      <c r="E147" s="171">
        <v>1.833333333333333</v>
      </c>
      <c r="F147" s="169" t="s">
        <v>55</v>
      </c>
      <c r="G147" s="172">
        <v>5</v>
      </c>
      <c r="H147" s="249">
        <v>539</v>
      </c>
    </row>
  </sheetData>
  <dataValidations count="4">
    <dataValidation type="custom" allowBlank="1" showInputMessage="1" promptTitle="LOAD FACTOR ANALYSIS" prompt="SM-434_x000d__x000a_LF -_x000d__x000a_SOLD -_x000d__x000a_LST-SOLD -_x000d__x000a_WEEKLY -_x000d__x000a_TO-DAY -_x000d__x000a_Y-DAY -_x000d__x000a_LOWEST AVAIL -_x000d__x000a_CAPACITY -_x000d__x000a_CLASSES -" sqref="A12 A34 A44 A52 A90 A113 A123 A136 B12 B34 B44 B52 B90 B113 B123 B136 C12 C34 C44 C52 C90 C113 C123 C136 D12 D34 D44 D52 D90 D113 D123 D136 E12 E34 E44 E52 E90 E113 E123 E136 F12 F34 F44 F52 F90 F113 F123 F136 G12 G34 G44 G52 G90 G113 G123 G136 H12 H34 H44 H52 H90 H113 H123 H136" xr:uid="{00000000-0002-0000-2A00-000000000000}">
      <formula1>TRUE</formula1>
    </dataValidation>
    <dataValidation type="custom" allowBlank="1" showInputMessage="1" promptTitle="LOAD FACTOR ANALYSIS" prompt="SM-438_x000d__x000a_LF 67.3%_x000d__x000a_SOLD 113_x000d__x000a_LST-SOLD 17NOV_x000d__x000a_WEEKLY 43_x000d__x000a_TO-DAY 3_x000d__x000a_Y-DAY 14_x000d__x000a_LOWEST AVAIL T5_x000d__x000a_CAPACITY 168_x000d__x000a_CLASSES S6 &amp; W12 &amp; T15 &amp; +4 more" sqref="A35 B35 C35 D35 E35 F35 G35 H35" xr:uid="{00000000-0002-0000-2A00-000001000000}">
      <formula1>TRUE</formula1>
    </dataValidation>
    <dataValidation type="custom" allowBlank="1" showInputMessage="1" promptTitle="LOAD FACTOR ANALYSIS" prompt="SM-438_x000d__x000a_LF 36.9%_x000d__x000a_SOLD 62_x000d__x000a_LST-SOLD 17NOV_x000d__x000a_WEEKLY 20_x000d__x000a_TO-DAY 1_x000d__x000a_Y-DAY 2_x000d__x000a_LOWEST AVAIL U2_x000d__x000a_CAPACITY 168_x000d__x000a_CLASSES S2 &amp; W6 &amp; X6 &amp; +3 more" sqref="A69 B69 C69 D69 E69 F69 G69 H69" xr:uid="{00000000-0002-0000-2A00-000002000000}">
      <formula1>TRUE</formula1>
    </dataValidation>
    <dataValidation type="custom" allowBlank="1" showInputMessage="1" promptTitle="LOAD FACTOR ANALYSIS" prompt="SM-438_x000d__x000a_LF 31.6%_x000d__x000a_SOLD 53_x000d__x000a_LST-SOLD 16NOV_x000d__x000a_WEEKLY 15_x000d__x000a_TO-DAY NIL_x000d__x000a_Y-DAY 3_x000d__x000a_LOWEST AVAIL U5_x000d__x000a_CAPACITY 168_x000d__x000a_CLASSES S2 &amp; W6 &amp; U16 &amp; +2 more" sqref="A114 B114 C114 D114 E114 F114 G114 H114" xr:uid="{00000000-0002-0000-2A00-000003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88"/>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9.28515625"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9.42578125" bestFit="1" customWidth="1"/>
  </cols>
  <sheetData>
    <row r="1" spans="1:92" ht="28.9" customHeight="1">
      <c r="A1" s="296" t="s">
        <v>0</v>
      </c>
      <c r="B1" s="297"/>
      <c r="C1" s="297"/>
      <c r="D1" s="296" t="s">
        <v>1425</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45978.376529246532</v>
      </c>
      <c r="H2" s="285"/>
      <c r="I2" s="285"/>
      <c r="J2" s="285"/>
      <c r="K2" s="299">
        <v>45978.376529246991</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50" t="s">
        <v>428</v>
      </c>
      <c r="B6" s="50" t="s">
        <v>1426</v>
      </c>
      <c r="C6" s="51">
        <v>0.86458333333333337</v>
      </c>
      <c r="D6" s="50" t="s">
        <v>406</v>
      </c>
      <c r="E6" s="50" t="s">
        <v>63</v>
      </c>
      <c r="F6" s="50" t="s">
        <v>909</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84" t="s">
        <v>77</v>
      </c>
      <c r="B7" s="84" t="s">
        <v>1427</v>
      </c>
      <c r="C7" s="85">
        <v>0.12847222222222221</v>
      </c>
      <c r="D7" s="84" t="s">
        <v>79</v>
      </c>
      <c r="E7" s="84" t="s">
        <v>53</v>
      </c>
      <c r="F7" s="84" t="s">
        <v>1428</v>
      </c>
      <c r="G7" s="290"/>
      <c r="H7" s="308"/>
      <c r="I7" s="191"/>
      <c r="J7" s="191"/>
      <c r="K7" s="191"/>
      <c r="L7" s="191"/>
      <c r="M7" s="191"/>
      <c r="N7" s="191"/>
      <c r="O7" s="192"/>
      <c r="P7" s="191"/>
      <c r="Q7" s="193"/>
      <c r="R7" s="309"/>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5" customHeight="1">
      <c r="A8" s="310"/>
      <c r="B8" s="311"/>
      <c r="C8" s="311"/>
      <c r="D8" s="311"/>
      <c r="E8" s="311"/>
      <c r="F8" s="311"/>
      <c r="G8" s="312"/>
      <c r="H8" s="313"/>
      <c r="I8" s="313"/>
      <c r="J8" s="313"/>
      <c r="K8" s="313"/>
      <c r="L8" s="313"/>
      <c r="M8" s="313"/>
      <c r="N8" s="313"/>
      <c r="O8" s="314"/>
      <c r="P8" s="313"/>
      <c r="Q8" s="312"/>
      <c r="R8" s="31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15" customHeight="1">
      <c r="A9" s="293" t="s">
        <v>5</v>
      </c>
      <c r="B9" s="294"/>
      <c r="C9" s="294"/>
      <c r="D9" s="294"/>
      <c r="E9" s="294"/>
      <c r="F9" s="294"/>
      <c r="G9" s="5">
        <v>45980</v>
      </c>
      <c r="H9" s="295" t="s">
        <v>6</v>
      </c>
      <c r="I9" s="292"/>
      <c r="J9" s="292"/>
      <c r="K9" s="292"/>
      <c r="L9" s="292"/>
      <c r="M9" s="292"/>
      <c r="N9" s="292"/>
      <c r="O9" s="292"/>
      <c r="P9" s="292"/>
      <c r="Q9" s="292"/>
      <c r="R9" s="29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c r="A10" s="44" t="s">
        <v>7</v>
      </c>
      <c r="B10" s="44" t="s">
        <v>8</v>
      </c>
      <c r="C10" s="45" t="s">
        <v>9</v>
      </c>
      <c r="D10" s="44" t="s">
        <v>10</v>
      </c>
      <c r="E10" s="44" t="s">
        <v>11</v>
      </c>
      <c r="F10" s="44" t="s">
        <v>12</v>
      </c>
      <c r="G10" s="46" t="s">
        <v>13</v>
      </c>
      <c r="H10" s="44" t="s">
        <v>14</v>
      </c>
      <c r="I10" s="47" t="s">
        <v>15</v>
      </c>
      <c r="J10" s="48" t="s">
        <v>16</v>
      </c>
      <c r="K10" s="49" t="s">
        <v>17</v>
      </c>
      <c r="L10" s="48" t="s">
        <v>18</v>
      </c>
      <c r="M10" s="48" t="s">
        <v>19</v>
      </c>
      <c r="N10" s="48" t="s">
        <v>20</v>
      </c>
      <c r="O10" s="44" t="s">
        <v>21</v>
      </c>
      <c r="P10" s="45" t="s">
        <v>22</v>
      </c>
      <c r="Q10" s="48" t="s">
        <v>23</v>
      </c>
      <c r="R10" s="44"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50" t="s">
        <v>404</v>
      </c>
      <c r="B11" s="50" t="s">
        <v>1429</v>
      </c>
      <c r="C11" s="51">
        <v>0.95486111111111116</v>
      </c>
      <c r="D11" s="50" t="s">
        <v>406</v>
      </c>
      <c r="E11" s="50" t="s">
        <v>80</v>
      </c>
      <c r="F11" s="50" t="s">
        <v>1217</v>
      </c>
      <c r="G11" s="288"/>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31" t="s">
        <v>399</v>
      </c>
      <c r="B12" s="31" t="s">
        <v>1430</v>
      </c>
      <c r="C12" s="32">
        <v>0.63541666666666663</v>
      </c>
      <c r="D12" s="31" t="s">
        <v>401</v>
      </c>
      <c r="E12" s="31" t="s">
        <v>118</v>
      </c>
      <c r="F12" s="31" t="s">
        <v>1431</v>
      </c>
      <c r="G12" s="289"/>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38" t="s">
        <v>399</v>
      </c>
      <c r="B13" s="38" t="s">
        <v>1430</v>
      </c>
      <c r="C13" s="39">
        <v>0.63541666666666663</v>
      </c>
      <c r="D13" s="38" t="s">
        <v>48</v>
      </c>
      <c r="E13" s="38" t="s">
        <v>111</v>
      </c>
      <c r="F13" s="38" t="s">
        <v>818</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31" t="s">
        <v>428</v>
      </c>
      <c r="B14" s="31" t="s">
        <v>1432</v>
      </c>
      <c r="C14" s="32">
        <v>0.90625</v>
      </c>
      <c r="D14" s="31" t="s">
        <v>406</v>
      </c>
      <c r="E14" s="31" t="s">
        <v>80</v>
      </c>
      <c r="F14" s="31" t="s">
        <v>909</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64" t="s">
        <v>25</v>
      </c>
      <c r="B15" s="64" t="s">
        <v>1433</v>
      </c>
      <c r="C15" s="65">
        <v>0.86458333333333337</v>
      </c>
      <c r="D15" s="64" t="s">
        <v>34</v>
      </c>
      <c r="E15" s="66"/>
      <c r="F15" s="64" t="s">
        <v>35</v>
      </c>
      <c r="G15" s="290"/>
      <c r="H15" s="67" t="s">
        <v>1433</v>
      </c>
      <c r="I15" s="68">
        <v>1.0206</v>
      </c>
      <c r="J15" s="69">
        <v>99</v>
      </c>
      <c r="K15" s="70">
        <v>45975</v>
      </c>
      <c r="L15" s="69">
        <v>7</v>
      </c>
      <c r="M15" s="69">
        <v>0</v>
      </c>
      <c r="N15" s="69">
        <v>0</v>
      </c>
      <c r="O15" s="71" t="s">
        <v>36</v>
      </c>
      <c r="P15" s="72">
        <v>0.86458333333333337</v>
      </c>
      <c r="Q15" s="69">
        <v>97</v>
      </c>
      <c r="R15" s="73" t="s">
        <v>1434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6"/>
      <c r="B16" s="312"/>
      <c r="C16" s="312"/>
      <c r="D16" s="312"/>
      <c r="E16" s="312"/>
      <c r="F16" s="312"/>
      <c r="G16" s="312"/>
      <c r="H16" s="312"/>
      <c r="I16" s="312"/>
      <c r="J16" s="312"/>
      <c r="K16" s="312"/>
      <c r="L16" s="312"/>
      <c r="M16" s="312"/>
      <c r="N16" s="312"/>
      <c r="O16" s="312"/>
      <c r="P16" s="312"/>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3" t="s">
        <v>5</v>
      </c>
      <c r="B17" s="294"/>
      <c r="C17" s="294"/>
      <c r="D17" s="294"/>
      <c r="E17" s="294"/>
      <c r="F17" s="294"/>
      <c r="G17" s="5">
        <v>45981</v>
      </c>
      <c r="H17" s="295" t="s">
        <v>6</v>
      </c>
      <c r="I17" s="292"/>
      <c r="J17" s="292"/>
      <c r="K17" s="292"/>
      <c r="L17" s="292"/>
      <c r="M17" s="292"/>
      <c r="N17" s="292"/>
      <c r="O17" s="292"/>
      <c r="P17" s="292"/>
      <c r="Q17" s="292"/>
      <c r="R17" s="292"/>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4" t="s">
        <v>7</v>
      </c>
      <c r="B18" s="44" t="s">
        <v>8</v>
      </c>
      <c r="C18" s="45" t="s">
        <v>9</v>
      </c>
      <c r="D18" s="44" t="s">
        <v>10</v>
      </c>
      <c r="E18" s="44" t="s">
        <v>11</v>
      </c>
      <c r="F18" s="44" t="s">
        <v>12</v>
      </c>
      <c r="G18" s="46" t="s">
        <v>13</v>
      </c>
      <c r="H18" s="44" t="s">
        <v>14</v>
      </c>
      <c r="I18" s="47" t="s">
        <v>15</v>
      </c>
      <c r="J18" s="48" t="s">
        <v>16</v>
      </c>
      <c r="K18" s="49" t="s">
        <v>17</v>
      </c>
      <c r="L18" s="48" t="s">
        <v>18</v>
      </c>
      <c r="M18" s="48" t="s">
        <v>19</v>
      </c>
      <c r="N18" s="48" t="s">
        <v>20</v>
      </c>
      <c r="O18" s="44" t="s">
        <v>21</v>
      </c>
      <c r="P18" s="45" t="s">
        <v>22</v>
      </c>
      <c r="Q18" s="48" t="s">
        <v>23</v>
      </c>
      <c r="R18" s="44"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50" t="s">
        <v>77</v>
      </c>
      <c r="B19" s="50" t="s">
        <v>1427</v>
      </c>
      <c r="C19" s="51">
        <v>0.12847222222222221</v>
      </c>
      <c r="D19" s="50" t="s">
        <v>79</v>
      </c>
      <c r="E19" s="50" t="s">
        <v>80</v>
      </c>
      <c r="F19" s="50" t="s">
        <v>615</v>
      </c>
      <c r="G19" s="288"/>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31" t="s">
        <v>404</v>
      </c>
      <c r="B20" s="31" t="s">
        <v>1429</v>
      </c>
      <c r="C20" s="32">
        <v>0.95486111111111116</v>
      </c>
      <c r="D20" s="31" t="s">
        <v>406</v>
      </c>
      <c r="E20" s="31" t="s">
        <v>87</v>
      </c>
      <c r="F20" s="31" t="s">
        <v>1435</v>
      </c>
      <c r="G20" s="289"/>
      <c r="H20" s="33"/>
      <c r="I20" s="34"/>
      <c r="J20" s="34"/>
      <c r="K20" s="34"/>
      <c r="L20" s="34"/>
      <c r="M20" s="34"/>
      <c r="N20" s="34"/>
      <c r="O20" s="35"/>
      <c r="P20" s="34"/>
      <c r="Q20" s="36"/>
      <c r="R20" s="3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31" t="s">
        <v>428</v>
      </c>
      <c r="B21" s="31" t="s">
        <v>1426</v>
      </c>
      <c r="C21" s="32">
        <v>0.90625</v>
      </c>
      <c r="D21" s="31" t="s">
        <v>406</v>
      </c>
      <c r="E21" s="31" t="s">
        <v>101</v>
      </c>
      <c r="F21" s="31" t="s">
        <v>394</v>
      </c>
      <c r="G21" s="289"/>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52" t="s">
        <v>25</v>
      </c>
      <c r="B22" s="252" t="s">
        <v>1436</v>
      </c>
      <c r="C22" s="253">
        <v>0.86458333333333337</v>
      </c>
      <c r="D22" s="252" t="s">
        <v>27</v>
      </c>
      <c r="E22" s="252" t="s">
        <v>80</v>
      </c>
      <c r="F22" s="252" t="s">
        <v>1378</v>
      </c>
      <c r="G22" s="290"/>
      <c r="H22" s="254" t="s">
        <v>1433</v>
      </c>
      <c r="I22" s="255">
        <v>0.71430000000000005</v>
      </c>
      <c r="J22" s="256">
        <v>120</v>
      </c>
      <c r="K22" s="257">
        <v>45977</v>
      </c>
      <c r="L22" s="256">
        <v>13</v>
      </c>
      <c r="M22" s="256">
        <v>0</v>
      </c>
      <c r="N22" s="256">
        <v>1</v>
      </c>
      <c r="O22" s="258" t="s">
        <v>248</v>
      </c>
      <c r="P22" s="259">
        <v>0.86458333333333337</v>
      </c>
      <c r="Q22" s="256">
        <v>168</v>
      </c>
      <c r="R22" s="260" t="s">
        <v>1437</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0"/>
      <c r="B23" s="311"/>
      <c r="C23" s="311"/>
      <c r="D23" s="311"/>
      <c r="E23" s="311"/>
      <c r="F23" s="311"/>
      <c r="G23" s="312"/>
      <c r="H23" s="313"/>
      <c r="I23" s="313"/>
      <c r="J23" s="313"/>
      <c r="K23" s="313"/>
      <c r="L23" s="313"/>
      <c r="M23" s="313"/>
      <c r="N23" s="313"/>
      <c r="O23" s="314"/>
      <c r="P23" s="313"/>
      <c r="Q23" s="312"/>
      <c r="R23" s="31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3" t="s">
        <v>5</v>
      </c>
      <c r="B24" s="294"/>
      <c r="C24" s="294"/>
      <c r="D24" s="294"/>
      <c r="E24" s="294"/>
      <c r="F24" s="294"/>
      <c r="G24" s="5">
        <v>45982</v>
      </c>
      <c r="H24" s="295" t="s">
        <v>6</v>
      </c>
      <c r="I24" s="292"/>
      <c r="J24" s="292"/>
      <c r="K24" s="292"/>
      <c r="L24" s="292"/>
      <c r="M24" s="292"/>
      <c r="N24" s="292"/>
      <c r="O24" s="292"/>
      <c r="P24" s="292"/>
      <c r="Q24" s="292"/>
      <c r="R24" s="29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44" t="s">
        <v>7</v>
      </c>
      <c r="B25" s="44" t="s">
        <v>8</v>
      </c>
      <c r="C25" s="45" t="s">
        <v>9</v>
      </c>
      <c r="D25" s="44" t="s">
        <v>10</v>
      </c>
      <c r="E25" s="44" t="s">
        <v>11</v>
      </c>
      <c r="F25" s="44" t="s">
        <v>12</v>
      </c>
      <c r="G25" s="46" t="s">
        <v>13</v>
      </c>
      <c r="H25" s="44" t="s">
        <v>14</v>
      </c>
      <c r="I25" s="47" t="s">
        <v>15</v>
      </c>
      <c r="J25" s="48" t="s">
        <v>16</v>
      </c>
      <c r="K25" s="49" t="s">
        <v>17</v>
      </c>
      <c r="L25" s="48" t="s">
        <v>18</v>
      </c>
      <c r="M25" s="48" t="s">
        <v>19</v>
      </c>
      <c r="N25" s="48" t="s">
        <v>20</v>
      </c>
      <c r="O25" s="44" t="s">
        <v>21</v>
      </c>
      <c r="P25" s="45" t="s">
        <v>22</v>
      </c>
      <c r="Q25" s="48" t="s">
        <v>23</v>
      </c>
      <c r="R25" s="44"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50" t="s">
        <v>428</v>
      </c>
      <c r="B26" s="50" t="s">
        <v>1432</v>
      </c>
      <c r="C26" s="51">
        <v>0.90625</v>
      </c>
      <c r="D26" s="50" t="s">
        <v>406</v>
      </c>
      <c r="E26" s="50" t="s">
        <v>53</v>
      </c>
      <c r="F26" s="50" t="s">
        <v>1217</v>
      </c>
      <c r="G26" s="288"/>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31" t="s">
        <v>77</v>
      </c>
      <c r="B27" s="31" t="s">
        <v>1427</v>
      </c>
      <c r="C27" s="32">
        <v>0.12847222222222221</v>
      </c>
      <c r="D27" s="31" t="s">
        <v>79</v>
      </c>
      <c r="E27" s="31" t="s">
        <v>101</v>
      </c>
      <c r="F27" s="31" t="s">
        <v>615</v>
      </c>
      <c r="G27" s="289"/>
      <c r="H27" s="33"/>
      <c r="I27" s="34"/>
      <c r="J27" s="34"/>
      <c r="K27" s="34"/>
      <c r="L27" s="34"/>
      <c r="M27" s="34"/>
      <c r="N27" s="34"/>
      <c r="O27" s="35"/>
      <c r="P27" s="34"/>
      <c r="Q27" s="36"/>
      <c r="R27" s="3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31" t="s">
        <v>399</v>
      </c>
      <c r="B28" s="31" t="s">
        <v>1430</v>
      </c>
      <c r="C28" s="32">
        <v>0.63541666666666663</v>
      </c>
      <c r="D28" s="31" t="s">
        <v>401</v>
      </c>
      <c r="E28" s="31" t="s">
        <v>118</v>
      </c>
      <c r="F28" s="31" t="s">
        <v>1438</v>
      </c>
      <c r="G28" s="289"/>
      <c r="H28" s="33"/>
      <c r="I28" s="34"/>
      <c r="J28" s="34"/>
      <c r="K28" s="34"/>
      <c r="L28" s="34"/>
      <c r="M28" s="34"/>
      <c r="N28" s="34"/>
      <c r="O28" s="35"/>
      <c r="P28" s="34"/>
      <c r="Q28" s="36"/>
      <c r="R28" s="3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62" t="s">
        <v>399</v>
      </c>
      <c r="B29" s="62" t="s">
        <v>1430</v>
      </c>
      <c r="C29" s="63">
        <v>0.63541666666666663</v>
      </c>
      <c r="D29" s="62" t="s">
        <v>48</v>
      </c>
      <c r="E29" s="62" t="s">
        <v>111</v>
      </c>
      <c r="F29" s="62" t="s">
        <v>1439</v>
      </c>
      <c r="G29" s="290"/>
      <c r="H29" s="308"/>
      <c r="I29" s="191"/>
      <c r="J29" s="191"/>
      <c r="K29" s="191"/>
      <c r="L29" s="191"/>
      <c r="M29" s="191"/>
      <c r="N29" s="191"/>
      <c r="O29" s="192"/>
      <c r="P29" s="191"/>
      <c r="Q29" s="193"/>
      <c r="R29" s="30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0"/>
      <c r="B30" s="311"/>
      <c r="C30" s="311"/>
      <c r="D30" s="311"/>
      <c r="E30" s="311"/>
      <c r="F30" s="311"/>
      <c r="G30" s="312"/>
      <c r="H30" s="313"/>
      <c r="I30" s="313"/>
      <c r="J30" s="313"/>
      <c r="K30" s="313"/>
      <c r="L30" s="313"/>
      <c r="M30" s="313"/>
      <c r="N30" s="313"/>
      <c r="O30" s="314"/>
      <c r="P30" s="313"/>
      <c r="Q30" s="312"/>
      <c r="R30" s="31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45983</v>
      </c>
      <c r="H31" s="295" t="s">
        <v>6</v>
      </c>
      <c r="I31" s="292"/>
      <c r="J31" s="292"/>
      <c r="K31" s="292"/>
      <c r="L31" s="292"/>
      <c r="M31" s="292"/>
      <c r="N31" s="292"/>
      <c r="O31" s="292"/>
      <c r="P31" s="292"/>
      <c r="Q31" s="292"/>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44" t="s">
        <v>7</v>
      </c>
      <c r="B32" s="44" t="s">
        <v>8</v>
      </c>
      <c r="C32" s="45" t="s">
        <v>9</v>
      </c>
      <c r="D32" s="44" t="s">
        <v>10</v>
      </c>
      <c r="E32" s="44" t="s">
        <v>11</v>
      </c>
      <c r="F32" s="44" t="s">
        <v>12</v>
      </c>
      <c r="G32" s="46" t="s">
        <v>13</v>
      </c>
      <c r="H32" s="44" t="s">
        <v>14</v>
      </c>
      <c r="I32" s="47" t="s">
        <v>15</v>
      </c>
      <c r="J32" s="48" t="s">
        <v>16</v>
      </c>
      <c r="K32" s="49" t="s">
        <v>17</v>
      </c>
      <c r="L32" s="48" t="s">
        <v>18</v>
      </c>
      <c r="M32" s="48" t="s">
        <v>19</v>
      </c>
      <c r="N32" s="48" t="s">
        <v>20</v>
      </c>
      <c r="O32" s="44" t="s">
        <v>21</v>
      </c>
      <c r="P32" s="45" t="s">
        <v>22</v>
      </c>
      <c r="Q32" s="48" t="s">
        <v>23</v>
      </c>
      <c r="R32" s="44"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50" t="s">
        <v>77</v>
      </c>
      <c r="B33" s="50" t="s">
        <v>1427</v>
      </c>
      <c r="C33" s="51">
        <v>0.12847222222222221</v>
      </c>
      <c r="D33" s="50" t="s">
        <v>919</v>
      </c>
      <c r="E33" s="50" t="s">
        <v>80</v>
      </c>
      <c r="F33" s="50" t="s">
        <v>1440</v>
      </c>
      <c r="G33" s="288"/>
      <c r="H33" s="33"/>
      <c r="I33" s="34"/>
      <c r="J33" s="34"/>
      <c r="K33" s="34"/>
      <c r="L33" s="34"/>
      <c r="M33" s="34"/>
      <c r="N33" s="34"/>
      <c r="O33" s="35"/>
      <c r="P33" s="34"/>
      <c r="Q33" s="36"/>
      <c r="R33" s="3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31" t="s">
        <v>404</v>
      </c>
      <c r="B34" s="31" t="s">
        <v>1429</v>
      </c>
      <c r="C34" s="32">
        <v>0.13541666666666671</v>
      </c>
      <c r="D34" s="31" t="s">
        <v>406</v>
      </c>
      <c r="E34" s="31" t="s">
        <v>80</v>
      </c>
      <c r="F34" s="31" t="s">
        <v>1217</v>
      </c>
      <c r="G34" s="289"/>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31" t="s">
        <v>428</v>
      </c>
      <c r="B35" s="31" t="s">
        <v>1426</v>
      </c>
      <c r="C35" s="32">
        <v>0.90625</v>
      </c>
      <c r="D35" s="31" t="s">
        <v>406</v>
      </c>
      <c r="E35" s="31" t="s">
        <v>87</v>
      </c>
      <c r="F35" s="31" t="s">
        <v>1217</v>
      </c>
      <c r="G35" s="289"/>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261" t="s">
        <v>25</v>
      </c>
      <c r="B36" s="261" t="s">
        <v>1436</v>
      </c>
      <c r="C36" s="262">
        <v>0.98958333333333337</v>
      </c>
      <c r="D36" s="261" t="s">
        <v>27</v>
      </c>
      <c r="E36" s="261" t="s">
        <v>80</v>
      </c>
      <c r="F36" s="261" t="s">
        <v>639</v>
      </c>
      <c r="G36" s="290"/>
      <c r="H36" s="231" t="s">
        <v>1433</v>
      </c>
      <c r="I36" s="263">
        <v>0.60819999999999996</v>
      </c>
      <c r="J36" s="233">
        <v>59</v>
      </c>
      <c r="K36" s="234">
        <v>45975</v>
      </c>
      <c r="L36" s="233">
        <v>16</v>
      </c>
      <c r="M36" s="233">
        <v>0</v>
      </c>
      <c r="N36" s="233">
        <v>0</v>
      </c>
      <c r="O36" s="235" t="s">
        <v>223</v>
      </c>
      <c r="P36" s="236">
        <v>0.98958333333333337</v>
      </c>
      <c r="Q36" s="233">
        <v>97</v>
      </c>
      <c r="R36" s="237" t="s">
        <v>1441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6"/>
      <c r="B37" s="312"/>
      <c r="C37" s="312"/>
      <c r="D37" s="312"/>
      <c r="E37" s="312"/>
      <c r="F37" s="312"/>
      <c r="G37" s="312"/>
      <c r="H37" s="312"/>
      <c r="I37" s="312"/>
      <c r="J37" s="312"/>
      <c r="K37" s="312"/>
      <c r="L37" s="312"/>
      <c r="M37" s="312"/>
      <c r="N37" s="312"/>
      <c r="O37" s="312"/>
      <c r="P37" s="312"/>
      <c r="Q37" s="312"/>
      <c r="R37" s="31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45984</v>
      </c>
      <c r="H38" s="295" t="s">
        <v>6</v>
      </c>
      <c r="I38" s="292"/>
      <c r="J38" s="292"/>
      <c r="K38" s="292"/>
      <c r="L38" s="292"/>
      <c r="M38" s="292"/>
      <c r="N38" s="292"/>
      <c r="O38" s="292"/>
      <c r="P38" s="292"/>
      <c r="Q38" s="292"/>
      <c r="R38" s="29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44" t="s">
        <v>7</v>
      </c>
      <c r="B39" s="44" t="s">
        <v>8</v>
      </c>
      <c r="C39" s="45" t="s">
        <v>9</v>
      </c>
      <c r="D39" s="44" t="s">
        <v>10</v>
      </c>
      <c r="E39" s="44" t="s">
        <v>11</v>
      </c>
      <c r="F39" s="44" t="s">
        <v>12</v>
      </c>
      <c r="G39" s="46" t="s">
        <v>13</v>
      </c>
      <c r="H39" s="44" t="s">
        <v>14</v>
      </c>
      <c r="I39" s="47" t="s">
        <v>15</v>
      </c>
      <c r="J39" s="48" t="s">
        <v>16</v>
      </c>
      <c r="K39" s="49" t="s">
        <v>17</v>
      </c>
      <c r="L39" s="48" t="s">
        <v>18</v>
      </c>
      <c r="M39" s="48" t="s">
        <v>19</v>
      </c>
      <c r="N39" s="48" t="s">
        <v>20</v>
      </c>
      <c r="O39" s="44" t="s">
        <v>21</v>
      </c>
      <c r="P39" s="45" t="s">
        <v>22</v>
      </c>
      <c r="Q39" s="48" t="s">
        <v>23</v>
      </c>
      <c r="R39" s="44"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50" t="s">
        <v>399</v>
      </c>
      <c r="B40" s="50" t="s">
        <v>1430</v>
      </c>
      <c r="C40" s="51">
        <v>0.67708333333333337</v>
      </c>
      <c r="D40" s="50" t="s">
        <v>401</v>
      </c>
      <c r="E40" s="50" t="s">
        <v>118</v>
      </c>
      <c r="F40" s="50" t="s">
        <v>1442</v>
      </c>
      <c r="G40" s="288"/>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62" t="s">
        <v>399</v>
      </c>
      <c r="B41" s="62" t="s">
        <v>1430</v>
      </c>
      <c r="C41" s="63">
        <v>0.67708333333333337</v>
      </c>
      <c r="D41" s="62" t="s">
        <v>48</v>
      </c>
      <c r="E41" s="62" t="s">
        <v>111</v>
      </c>
      <c r="F41" s="62" t="s">
        <v>1393</v>
      </c>
      <c r="G41" s="290"/>
      <c r="H41" s="308"/>
      <c r="I41" s="191"/>
      <c r="J41" s="191"/>
      <c r="K41" s="191"/>
      <c r="L41" s="191"/>
      <c r="M41" s="191"/>
      <c r="N41" s="191"/>
      <c r="O41" s="192"/>
      <c r="P41" s="191"/>
      <c r="Q41" s="193"/>
      <c r="R41" s="30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5" customHeight="1">
      <c r="A42" s="310"/>
      <c r="B42" s="311"/>
      <c r="C42" s="311"/>
      <c r="D42" s="311"/>
      <c r="E42" s="311"/>
      <c r="F42" s="311"/>
      <c r="G42" s="312"/>
      <c r="H42" s="313"/>
      <c r="I42" s="313"/>
      <c r="J42" s="313"/>
      <c r="K42" s="313"/>
      <c r="L42" s="313"/>
      <c r="M42" s="313"/>
      <c r="N42" s="313"/>
      <c r="O42" s="314"/>
      <c r="P42" s="313"/>
      <c r="Q42" s="312"/>
      <c r="R42" s="31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15" customHeight="1">
      <c r="A43" s="293" t="s">
        <v>5</v>
      </c>
      <c r="B43" s="294"/>
      <c r="C43" s="294"/>
      <c r="D43" s="294"/>
      <c r="E43" s="294"/>
      <c r="F43" s="294"/>
      <c r="G43" s="5">
        <v>45985</v>
      </c>
      <c r="H43" s="295" t="s">
        <v>6</v>
      </c>
      <c r="I43" s="292"/>
      <c r="J43" s="292"/>
      <c r="K43" s="292"/>
      <c r="L43" s="292"/>
      <c r="M43" s="292"/>
      <c r="N43" s="292"/>
      <c r="O43" s="292"/>
      <c r="P43" s="292"/>
      <c r="Q43" s="292"/>
      <c r="R43" s="29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c r="A44" s="44" t="s">
        <v>7</v>
      </c>
      <c r="B44" s="44" t="s">
        <v>8</v>
      </c>
      <c r="C44" s="45" t="s">
        <v>9</v>
      </c>
      <c r="D44" s="44" t="s">
        <v>10</v>
      </c>
      <c r="E44" s="44" t="s">
        <v>11</v>
      </c>
      <c r="F44" s="44" t="s">
        <v>12</v>
      </c>
      <c r="G44" s="46" t="s">
        <v>13</v>
      </c>
      <c r="H44" s="44" t="s">
        <v>14</v>
      </c>
      <c r="I44" s="47" t="s">
        <v>15</v>
      </c>
      <c r="J44" s="48" t="s">
        <v>16</v>
      </c>
      <c r="K44" s="49" t="s">
        <v>17</v>
      </c>
      <c r="L44" s="48" t="s">
        <v>18</v>
      </c>
      <c r="M44" s="48" t="s">
        <v>19</v>
      </c>
      <c r="N44" s="48" t="s">
        <v>20</v>
      </c>
      <c r="O44" s="44" t="s">
        <v>21</v>
      </c>
      <c r="P44" s="45" t="s">
        <v>22</v>
      </c>
      <c r="Q44" s="48" t="s">
        <v>23</v>
      </c>
      <c r="R44" s="44"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 customHeight="1">
      <c r="A45" s="50" t="s">
        <v>399</v>
      </c>
      <c r="B45" s="50" t="s">
        <v>1430</v>
      </c>
      <c r="C45" s="51">
        <v>0.67708333333333337</v>
      </c>
      <c r="D45" s="50" t="s">
        <v>401</v>
      </c>
      <c r="E45" s="50" t="s">
        <v>118</v>
      </c>
      <c r="F45" s="50" t="s">
        <v>1443</v>
      </c>
      <c r="G45" s="288"/>
      <c r="H45" s="33"/>
      <c r="I45" s="34"/>
      <c r="J45" s="34"/>
      <c r="K45" s="34"/>
      <c r="L45" s="34"/>
      <c r="M45" s="34"/>
      <c r="N45" s="34"/>
      <c r="O45" s="35"/>
      <c r="P45" s="34"/>
      <c r="Q45" s="36"/>
      <c r="R45" s="3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38" t="s">
        <v>399</v>
      </c>
      <c r="B46" s="38" t="s">
        <v>1430</v>
      </c>
      <c r="C46" s="39">
        <v>0.67708333333333337</v>
      </c>
      <c r="D46" s="38" t="s">
        <v>48</v>
      </c>
      <c r="E46" s="38" t="s">
        <v>111</v>
      </c>
      <c r="F46" s="38" t="s">
        <v>1444</v>
      </c>
      <c r="G46" s="289"/>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84" t="s">
        <v>428</v>
      </c>
      <c r="B47" s="84" t="s">
        <v>1432</v>
      </c>
      <c r="C47" s="85">
        <v>0.86458333333333337</v>
      </c>
      <c r="D47" s="84" t="s">
        <v>27</v>
      </c>
      <c r="E47" s="84" t="s">
        <v>311</v>
      </c>
      <c r="F47" s="84" t="s">
        <v>1217</v>
      </c>
      <c r="G47" s="290"/>
      <c r="H47" s="308"/>
      <c r="I47" s="191"/>
      <c r="J47" s="191"/>
      <c r="K47" s="191"/>
      <c r="L47" s="191"/>
      <c r="M47" s="191"/>
      <c r="N47" s="191"/>
      <c r="O47" s="192"/>
      <c r="P47" s="191"/>
      <c r="Q47" s="193"/>
      <c r="R47" s="30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45986</v>
      </c>
      <c r="H49" s="295" t="s">
        <v>6</v>
      </c>
      <c r="I49" s="292"/>
      <c r="J49" s="292"/>
      <c r="K49" s="292"/>
      <c r="L49" s="292"/>
      <c r="M49" s="292"/>
      <c r="N49" s="292"/>
      <c r="O49" s="292"/>
      <c r="P49" s="292"/>
      <c r="Q49" s="292"/>
      <c r="R49" s="29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4" t="s">
        <v>7</v>
      </c>
      <c r="B50" s="44" t="s">
        <v>8</v>
      </c>
      <c r="C50" s="45" t="s">
        <v>9</v>
      </c>
      <c r="D50" s="44" t="s">
        <v>10</v>
      </c>
      <c r="E50" s="44" t="s">
        <v>11</v>
      </c>
      <c r="F50" s="44" t="s">
        <v>12</v>
      </c>
      <c r="G50" s="46" t="s">
        <v>13</v>
      </c>
      <c r="H50" s="44" t="s">
        <v>14</v>
      </c>
      <c r="I50" s="47" t="s">
        <v>15</v>
      </c>
      <c r="J50" s="48" t="s">
        <v>16</v>
      </c>
      <c r="K50" s="49" t="s">
        <v>17</v>
      </c>
      <c r="L50" s="48" t="s">
        <v>18</v>
      </c>
      <c r="M50" s="48" t="s">
        <v>19</v>
      </c>
      <c r="N50" s="48" t="s">
        <v>20</v>
      </c>
      <c r="O50" s="44" t="s">
        <v>21</v>
      </c>
      <c r="P50" s="45" t="s">
        <v>22</v>
      </c>
      <c r="Q50" s="48" t="s">
        <v>23</v>
      </c>
      <c r="R50" s="44"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50" t="s">
        <v>404</v>
      </c>
      <c r="B51" s="50" t="s">
        <v>1429</v>
      </c>
      <c r="C51" s="51">
        <v>0.93055555555555547</v>
      </c>
      <c r="D51" s="50" t="s">
        <v>406</v>
      </c>
      <c r="E51" s="50" t="s">
        <v>93</v>
      </c>
      <c r="F51" s="50" t="s">
        <v>1445</v>
      </c>
      <c r="G51" s="288"/>
      <c r="H51" s="33"/>
      <c r="I51" s="34"/>
      <c r="J51" s="34"/>
      <c r="K51" s="34"/>
      <c r="L51" s="34"/>
      <c r="M51" s="34"/>
      <c r="N51" s="34"/>
      <c r="O51" s="35"/>
      <c r="P51" s="34"/>
      <c r="Q51" s="36"/>
      <c r="R51" s="3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84" t="s">
        <v>77</v>
      </c>
      <c r="B52" s="84" t="s">
        <v>1427</v>
      </c>
      <c r="C52" s="85">
        <v>0.12847222222222221</v>
      </c>
      <c r="D52" s="84" t="s">
        <v>919</v>
      </c>
      <c r="E52" s="84" t="s">
        <v>28</v>
      </c>
      <c r="F52" s="84" t="s">
        <v>1440</v>
      </c>
      <c r="G52" s="290"/>
      <c r="H52" s="308"/>
      <c r="I52" s="191"/>
      <c r="J52" s="191"/>
      <c r="K52" s="191"/>
      <c r="L52" s="191"/>
      <c r="M52" s="191"/>
      <c r="N52" s="191"/>
      <c r="O52" s="192"/>
      <c r="P52" s="191"/>
      <c r="Q52" s="193"/>
      <c r="R52" s="30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5" customHeight="1">
      <c r="A53" s="310"/>
      <c r="B53" s="311"/>
      <c r="C53" s="311"/>
      <c r="D53" s="311"/>
      <c r="E53" s="311"/>
      <c r="F53" s="311"/>
      <c r="G53" s="312"/>
      <c r="H53" s="313"/>
      <c r="I53" s="313"/>
      <c r="J53" s="313"/>
      <c r="K53" s="313"/>
      <c r="L53" s="313"/>
      <c r="M53" s="313"/>
      <c r="N53" s="313"/>
      <c r="O53" s="314"/>
      <c r="P53" s="313"/>
      <c r="Q53" s="312"/>
      <c r="R53" s="31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15" customHeight="1">
      <c r="A54" s="293" t="s">
        <v>5</v>
      </c>
      <c r="B54" s="294"/>
      <c r="C54" s="294"/>
      <c r="D54" s="294"/>
      <c r="E54" s="294"/>
      <c r="F54" s="294"/>
      <c r="G54" s="5">
        <v>45987</v>
      </c>
      <c r="H54" s="295" t="s">
        <v>6</v>
      </c>
      <c r="I54" s="292"/>
      <c r="J54" s="292"/>
      <c r="K54" s="292"/>
      <c r="L54" s="292"/>
      <c r="M54" s="292"/>
      <c r="N54" s="292"/>
      <c r="O54" s="292"/>
      <c r="P54" s="292"/>
      <c r="Q54" s="292"/>
      <c r="R54" s="292"/>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c r="A55" s="44" t="s">
        <v>7</v>
      </c>
      <c r="B55" s="44" t="s">
        <v>8</v>
      </c>
      <c r="C55" s="45" t="s">
        <v>9</v>
      </c>
      <c r="D55" s="44" t="s">
        <v>10</v>
      </c>
      <c r="E55" s="44" t="s">
        <v>11</v>
      </c>
      <c r="F55" s="44" t="s">
        <v>12</v>
      </c>
      <c r="G55" s="46" t="s">
        <v>13</v>
      </c>
      <c r="H55" s="44" t="s">
        <v>14</v>
      </c>
      <c r="I55" s="47" t="s">
        <v>15</v>
      </c>
      <c r="J55" s="48" t="s">
        <v>16</v>
      </c>
      <c r="K55" s="49" t="s">
        <v>17</v>
      </c>
      <c r="L55" s="48" t="s">
        <v>18</v>
      </c>
      <c r="M55" s="48" t="s">
        <v>19</v>
      </c>
      <c r="N55" s="48" t="s">
        <v>20</v>
      </c>
      <c r="O55" s="44" t="s">
        <v>21</v>
      </c>
      <c r="P55" s="45" t="s">
        <v>22</v>
      </c>
      <c r="Q55" s="48" t="s">
        <v>23</v>
      </c>
      <c r="R55" s="44"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50" t="s">
        <v>399</v>
      </c>
      <c r="B56" s="50" t="s">
        <v>1430</v>
      </c>
      <c r="C56" s="51">
        <v>0.63541666666666663</v>
      </c>
      <c r="D56" s="50" t="s">
        <v>401</v>
      </c>
      <c r="E56" s="50" t="s">
        <v>118</v>
      </c>
      <c r="F56" s="50" t="s">
        <v>1443</v>
      </c>
      <c r="G56" s="288"/>
      <c r="H56" s="33"/>
      <c r="I56" s="34"/>
      <c r="J56" s="34"/>
      <c r="K56" s="34"/>
      <c r="L56" s="34"/>
      <c r="M56" s="34"/>
      <c r="N56" s="34"/>
      <c r="O56" s="35"/>
      <c r="P56" s="34"/>
      <c r="Q56" s="36"/>
      <c r="R56" s="3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 customHeight="1">
      <c r="A57" s="38" t="s">
        <v>399</v>
      </c>
      <c r="B57" s="38" t="s">
        <v>1430</v>
      </c>
      <c r="C57" s="39">
        <v>0.63541666666666663</v>
      </c>
      <c r="D57" s="38" t="s">
        <v>48</v>
      </c>
      <c r="E57" s="38" t="s">
        <v>111</v>
      </c>
      <c r="F57" s="38" t="s">
        <v>1444</v>
      </c>
      <c r="G57" s="289"/>
      <c r="H57" s="33"/>
      <c r="I57" s="34"/>
      <c r="J57" s="34"/>
      <c r="K57" s="34"/>
      <c r="L57" s="34"/>
      <c r="M57" s="34"/>
      <c r="N57" s="34"/>
      <c r="O57" s="35"/>
      <c r="P57" s="34"/>
      <c r="Q57" s="36"/>
      <c r="R57" s="3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 customHeight="1">
      <c r="A58" s="31" t="s">
        <v>428</v>
      </c>
      <c r="B58" s="31" t="s">
        <v>1432</v>
      </c>
      <c r="C58" s="32">
        <v>0.90625</v>
      </c>
      <c r="D58" s="31" t="s">
        <v>27</v>
      </c>
      <c r="E58" s="31" t="s">
        <v>311</v>
      </c>
      <c r="F58" s="31" t="s">
        <v>1217</v>
      </c>
      <c r="G58" s="289"/>
      <c r="H58" s="33"/>
      <c r="I58" s="34"/>
      <c r="J58" s="34"/>
      <c r="K58" s="34"/>
      <c r="L58" s="34"/>
      <c r="M58" s="34"/>
      <c r="N58" s="34"/>
      <c r="O58" s="35"/>
      <c r="P58" s="34"/>
      <c r="Q58" s="36"/>
      <c r="R58" s="3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74" t="s">
        <v>25</v>
      </c>
      <c r="B59" s="74" t="s">
        <v>1436</v>
      </c>
      <c r="C59" s="75">
        <v>0.86458333333333337</v>
      </c>
      <c r="D59" s="74" t="s">
        <v>27</v>
      </c>
      <c r="E59" s="74" t="s">
        <v>80</v>
      </c>
      <c r="F59" s="74" t="s">
        <v>1446</v>
      </c>
      <c r="G59" s="290"/>
      <c r="H59" s="77" t="s">
        <v>1433</v>
      </c>
      <c r="I59" s="264">
        <v>0.13100000000000001</v>
      </c>
      <c r="J59" s="79">
        <v>22</v>
      </c>
      <c r="K59" s="80">
        <v>45977</v>
      </c>
      <c r="L59" s="79">
        <v>13</v>
      </c>
      <c r="M59" s="79">
        <v>0</v>
      </c>
      <c r="N59" s="79">
        <v>1</v>
      </c>
      <c r="O59" s="81" t="s">
        <v>223</v>
      </c>
      <c r="P59" s="82">
        <v>0.86458333333333337</v>
      </c>
      <c r="Q59" s="79">
        <v>168</v>
      </c>
      <c r="R59" s="83" t="s">
        <v>1447</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310"/>
      <c r="B60" s="311"/>
      <c r="C60" s="311"/>
      <c r="D60" s="311"/>
      <c r="E60" s="311"/>
      <c r="F60" s="311"/>
      <c r="G60" s="312"/>
      <c r="H60" s="313"/>
      <c r="I60" s="313"/>
      <c r="J60" s="313"/>
      <c r="K60" s="313"/>
      <c r="L60" s="313"/>
      <c r="M60" s="313"/>
      <c r="N60" s="313"/>
      <c r="O60" s="314"/>
      <c r="P60" s="313"/>
      <c r="Q60" s="312"/>
      <c r="R60" s="31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15" customHeight="1">
      <c r="A61" s="293" t="s">
        <v>5</v>
      </c>
      <c r="B61" s="294"/>
      <c r="C61" s="294"/>
      <c r="D61" s="294"/>
      <c r="E61" s="294"/>
      <c r="F61" s="294"/>
      <c r="G61" s="5">
        <v>45988</v>
      </c>
      <c r="H61" s="295" t="s">
        <v>6</v>
      </c>
      <c r="I61" s="292"/>
      <c r="J61" s="292"/>
      <c r="K61" s="292"/>
      <c r="L61" s="292"/>
      <c r="M61" s="292"/>
      <c r="N61" s="292"/>
      <c r="O61" s="292"/>
      <c r="P61" s="292"/>
      <c r="Q61" s="292"/>
      <c r="R61" s="292"/>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c r="A62" s="44" t="s">
        <v>7</v>
      </c>
      <c r="B62" s="44" t="s">
        <v>8</v>
      </c>
      <c r="C62" s="45" t="s">
        <v>9</v>
      </c>
      <c r="D62" s="44" t="s">
        <v>10</v>
      </c>
      <c r="E62" s="44" t="s">
        <v>11</v>
      </c>
      <c r="F62" s="44" t="s">
        <v>12</v>
      </c>
      <c r="G62" s="46" t="s">
        <v>13</v>
      </c>
      <c r="H62" s="44" t="s">
        <v>14</v>
      </c>
      <c r="I62" s="47" t="s">
        <v>15</v>
      </c>
      <c r="J62" s="48" t="s">
        <v>16</v>
      </c>
      <c r="K62" s="49" t="s">
        <v>17</v>
      </c>
      <c r="L62" s="48" t="s">
        <v>18</v>
      </c>
      <c r="M62" s="48" t="s">
        <v>19</v>
      </c>
      <c r="N62" s="48" t="s">
        <v>20</v>
      </c>
      <c r="O62" s="44" t="s">
        <v>21</v>
      </c>
      <c r="P62" s="45" t="s">
        <v>22</v>
      </c>
      <c r="Q62" s="48" t="s">
        <v>23</v>
      </c>
      <c r="R62" s="44"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50" t="s">
        <v>77</v>
      </c>
      <c r="B63" s="50" t="s">
        <v>1427</v>
      </c>
      <c r="C63" s="51">
        <v>0.12847222222222221</v>
      </c>
      <c r="D63" s="50" t="s">
        <v>919</v>
      </c>
      <c r="E63" s="50" t="s">
        <v>80</v>
      </c>
      <c r="F63" s="50" t="s">
        <v>1440</v>
      </c>
      <c r="G63" s="288"/>
      <c r="H63" s="33"/>
      <c r="I63" s="34"/>
      <c r="J63" s="34"/>
      <c r="K63" s="34"/>
      <c r="L63" s="34"/>
      <c r="M63" s="34"/>
      <c r="N63" s="34"/>
      <c r="O63" s="35"/>
      <c r="P63" s="34"/>
      <c r="Q63" s="36"/>
      <c r="R63" s="3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 customHeight="1">
      <c r="A64" s="31" t="s">
        <v>404</v>
      </c>
      <c r="B64" s="31" t="s">
        <v>1429</v>
      </c>
      <c r="C64" s="32">
        <v>0.95486111111111116</v>
      </c>
      <c r="D64" s="31" t="s">
        <v>406</v>
      </c>
      <c r="E64" s="31" t="s">
        <v>80</v>
      </c>
      <c r="F64" s="31" t="s">
        <v>1217</v>
      </c>
      <c r="G64" s="289"/>
      <c r="H64" s="33"/>
      <c r="I64" s="34"/>
      <c r="J64" s="34"/>
      <c r="K64" s="34"/>
      <c r="L64" s="34"/>
      <c r="M64" s="34"/>
      <c r="N64" s="34"/>
      <c r="O64" s="35"/>
      <c r="P64" s="34"/>
      <c r="Q64" s="36"/>
      <c r="R64" s="3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 customHeight="1">
      <c r="A65" s="31" t="s">
        <v>428</v>
      </c>
      <c r="B65" s="31" t="s">
        <v>1426</v>
      </c>
      <c r="C65" s="32">
        <v>0.90625</v>
      </c>
      <c r="D65" s="31" t="s">
        <v>27</v>
      </c>
      <c r="E65" s="31" t="s">
        <v>80</v>
      </c>
      <c r="F65" s="31" t="s">
        <v>1217</v>
      </c>
      <c r="G65" s="289"/>
      <c r="H65" s="33"/>
      <c r="I65" s="34"/>
      <c r="J65" s="34"/>
      <c r="K65" s="34"/>
      <c r="L65" s="34"/>
      <c r="M65" s="34"/>
      <c r="N65" s="34"/>
      <c r="O65" s="35"/>
      <c r="P65" s="34"/>
      <c r="Q65" s="36"/>
      <c r="R65" s="3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 customHeight="1">
      <c r="A66" s="252" t="s">
        <v>25</v>
      </c>
      <c r="B66" s="252" t="s">
        <v>1436</v>
      </c>
      <c r="C66" s="253">
        <v>0.86458333333333337</v>
      </c>
      <c r="D66" s="252" t="s">
        <v>27</v>
      </c>
      <c r="E66" s="252" t="s">
        <v>101</v>
      </c>
      <c r="F66" s="252" t="s">
        <v>639</v>
      </c>
      <c r="G66" s="290"/>
      <c r="H66" s="254" t="s">
        <v>1433</v>
      </c>
      <c r="I66" s="265">
        <v>0.24399999999999999</v>
      </c>
      <c r="J66" s="256">
        <v>41</v>
      </c>
      <c r="K66" s="257">
        <v>45977</v>
      </c>
      <c r="L66" s="256">
        <v>16</v>
      </c>
      <c r="M66" s="256">
        <v>0</v>
      </c>
      <c r="N66" s="256">
        <v>1</v>
      </c>
      <c r="O66" s="258" t="s">
        <v>715</v>
      </c>
      <c r="P66" s="259">
        <v>0.86458333333333337</v>
      </c>
      <c r="Q66" s="256">
        <v>168</v>
      </c>
      <c r="R66" s="260" t="s">
        <v>1448</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5" customHeight="1">
      <c r="A67" s="310"/>
      <c r="B67" s="311"/>
      <c r="C67" s="311"/>
      <c r="D67" s="311"/>
      <c r="E67" s="311"/>
      <c r="F67" s="311"/>
      <c r="G67" s="312"/>
      <c r="H67" s="313"/>
      <c r="I67" s="313"/>
      <c r="J67" s="313"/>
      <c r="K67" s="313"/>
      <c r="L67" s="313"/>
      <c r="M67" s="313"/>
      <c r="N67" s="313"/>
      <c r="O67" s="314"/>
      <c r="P67" s="313"/>
      <c r="Q67" s="312"/>
      <c r="R67" s="31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15" customHeight="1">
      <c r="A68" s="293" t="s">
        <v>5</v>
      </c>
      <c r="B68" s="294"/>
      <c r="C68" s="294"/>
      <c r="D68" s="294"/>
      <c r="E68" s="294"/>
      <c r="F68" s="294"/>
      <c r="G68" s="5">
        <v>45989</v>
      </c>
      <c r="H68" s="295" t="s">
        <v>6</v>
      </c>
      <c r="I68" s="292"/>
      <c r="J68" s="292"/>
      <c r="K68" s="292"/>
      <c r="L68" s="292"/>
      <c r="M68" s="292"/>
      <c r="N68" s="292"/>
      <c r="O68" s="292"/>
      <c r="P68" s="292"/>
      <c r="Q68" s="292"/>
      <c r="R68" s="29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c r="A69" s="44" t="s">
        <v>7</v>
      </c>
      <c r="B69" s="44" t="s">
        <v>8</v>
      </c>
      <c r="C69" s="45" t="s">
        <v>9</v>
      </c>
      <c r="D69" s="44" t="s">
        <v>10</v>
      </c>
      <c r="E69" s="44" t="s">
        <v>11</v>
      </c>
      <c r="F69" s="44" t="s">
        <v>12</v>
      </c>
      <c r="G69" s="46" t="s">
        <v>13</v>
      </c>
      <c r="H69" s="44" t="s">
        <v>14</v>
      </c>
      <c r="I69" s="47" t="s">
        <v>15</v>
      </c>
      <c r="J69" s="48" t="s">
        <v>16</v>
      </c>
      <c r="K69" s="49" t="s">
        <v>17</v>
      </c>
      <c r="L69" s="48" t="s">
        <v>18</v>
      </c>
      <c r="M69" s="48" t="s">
        <v>19</v>
      </c>
      <c r="N69" s="48" t="s">
        <v>20</v>
      </c>
      <c r="O69" s="44" t="s">
        <v>21</v>
      </c>
      <c r="P69" s="45" t="s">
        <v>22</v>
      </c>
      <c r="Q69" s="48" t="s">
        <v>23</v>
      </c>
      <c r="R69" s="44"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 customHeight="1">
      <c r="A70" s="50" t="s">
        <v>399</v>
      </c>
      <c r="B70" s="50" t="s">
        <v>1430</v>
      </c>
      <c r="C70" s="51">
        <v>0.63541666666666663</v>
      </c>
      <c r="D70" s="50" t="s">
        <v>401</v>
      </c>
      <c r="E70" s="50" t="s">
        <v>118</v>
      </c>
      <c r="F70" s="50" t="s">
        <v>1442</v>
      </c>
      <c r="G70" s="288"/>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 customHeight="1">
      <c r="A71" s="38" t="s">
        <v>399</v>
      </c>
      <c r="B71" s="38" t="s">
        <v>1430</v>
      </c>
      <c r="C71" s="39">
        <v>0.63541666666666663</v>
      </c>
      <c r="D71" s="38" t="s">
        <v>48</v>
      </c>
      <c r="E71" s="38" t="s">
        <v>111</v>
      </c>
      <c r="F71" s="38" t="s">
        <v>1393</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 customHeight="1">
      <c r="A72" s="31" t="s">
        <v>77</v>
      </c>
      <c r="B72" s="31" t="s">
        <v>1427</v>
      </c>
      <c r="C72" s="32">
        <v>0.12847222222222221</v>
      </c>
      <c r="D72" s="31" t="s">
        <v>919</v>
      </c>
      <c r="E72" s="31" t="s">
        <v>80</v>
      </c>
      <c r="F72" s="31" t="s">
        <v>1440</v>
      </c>
      <c r="G72" s="289"/>
      <c r="H72" s="33"/>
      <c r="I72" s="34"/>
      <c r="J72" s="34"/>
      <c r="K72" s="34"/>
      <c r="L72" s="34"/>
      <c r="M72" s="34"/>
      <c r="N72" s="34"/>
      <c r="O72" s="35"/>
      <c r="P72" s="34"/>
      <c r="Q72" s="36"/>
      <c r="R72" s="3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 customHeight="1">
      <c r="A73" s="84" t="s">
        <v>428</v>
      </c>
      <c r="B73" s="84" t="s">
        <v>1432</v>
      </c>
      <c r="C73" s="85">
        <v>0.90625</v>
      </c>
      <c r="D73" s="84" t="s">
        <v>27</v>
      </c>
      <c r="E73" s="84" t="s">
        <v>28</v>
      </c>
      <c r="F73" s="84" t="s">
        <v>1217</v>
      </c>
      <c r="G73" s="290"/>
      <c r="H73" s="308"/>
      <c r="I73" s="191"/>
      <c r="J73" s="191"/>
      <c r="K73" s="191"/>
      <c r="L73" s="191"/>
      <c r="M73" s="191"/>
      <c r="N73" s="191"/>
      <c r="O73" s="192"/>
      <c r="P73" s="191"/>
      <c r="Q73" s="193"/>
      <c r="R73" s="30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5" customHeight="1">
      <c r="A74" s="316"/>
      <c r="B74" s="312"/>
      <c r="C74" s="312"/>
      <c r="D74" s="312"/>
      <c r="E74" s="312"/>
      <c r="F74" s="312"/>
      <c r="G74" s="312"/>
      <c r="H74" s="312"/>
      <c r="I74" s="312"/>
      <c r="J74" s="312"/>
      <c r="K74" s="312"/>
      <c r="L74" s="312"/>
      <c r="M74" s="312"/>
      <c r="N74" s="312"/>
      <c r="O74" s="312"/>
      <c r="P74" s="312"/>
      <c r="Q74" s="312"/>
      <c r="R74" s="31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15" customHeight="1">
      <c r="A75" s="293" t="s">
        <v>5</v>
      </c>
      <c r="B75" s="294"/>
      <c r="C75" s="294"/>
      <c r="D75" s="294"/>
      <c r="E75" s="294"/>
      <c r="F75" s="294"/>
      <c r="G75" s="5">
        <v>45990</v>
      </c>
      <c r="H75" s="295" t="s">
        <v>6</v>
      </c>
      <c r="I75" s="292"/>
      <c r="J75" s="292"/>
      <c r="K75" s="292"/>
      <c r="L75" s="292"/>
      <c r="M75" s="292"/>
      <c r="N75" s="292"/>
      <c r="O75" s="292"/>
      <c r="P75" s="292"/>
      <c r="Q75" s="292"/>
      <c r="R75" s="292"/>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c r="A76" s="44" t="s">
        <v>7</v>
      </c>
      <c r="B76" s="44" t="s">
        <v>8</v>
      </c>
      <c r="C76" s="45" t="s">
        <v>9</v>
      </c>
      <c r="D76" s="44" t="s">
        <v>10</v>
      </c>
      <c r="E76" s="44" t="s">
        <v>11</v>
      </c>
      <c r="F76" s="44" t="s">
        <v>12</v>
      </c>
      <c r="G76" s="46" t="s">
        <v>13</v>
      </c>
      <c r="H76" s="44" t="s">
        <v>14</v>
      </c>
      <c r="I76" s="47" t="s">
        <v>15</v>
      </c>
      <c r="J76" s="48" t="s">
        <v>16</v>
      </c>
      <c r="K76" s="49" t="s">
        <v>17</v>
      </c>
      <c r="L76" s="48" t="s">
        <v>18</v>
      </c>
      <c r="M76" s="48" t="s">
        <v>19</v>
      </c>
      <c r="N76" s="48" t="s">
        <v>20</v>
      </c>
      <c r="O76" s="44" t="s">
        <v>21</v>
      </c>
      <c r="P76" s="45" t="s">
        <v>22</v>
      </c>
      <c r="Q76" s="48" t="s">
        <v>23</v>
      </c>
      <c r="R76" s="44"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50" t="s">
        <v>77</v>
      </c>
      <c r="B77" s="50" t="s">
        <v>1427</v>
      </c>
      <c r="C77" s="51">
        <v>0.12847222222222221</v>
      </c>
      <c r="D77" s="50" t="s">
        <v>919</v>
      </c>
      <c r="E77" s="50" t="s">
        <v>80</v>
      </c>
      <c r="F77" s="50" t="s">
        <v>1440</v>
      </c>
      <c r="G77" s="288"/>
      <c r="H77" s="33"/>
      <c r="I77" s="34"/>
      <c r="J77" s="34"/>
      <c r="K77" s="34"/>
      <c r="L77" s="34"/>
      <c r="M77" s="34"/>
      <c r="N77" s="34"/>
      <c r="O77" s="35"/>
      <c r="P77" s="34"/>
      <c r="Q77" s="36"/>
      <c r="R77" s="3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31" t="s">
        <v>404</v>
      </c>
      <c r="B78" s="31" t="s">
        <v>1429</v>
      </c>
      <c r="C78" s="32">
        <v>0.1701388888888889</v>
      </c>
      <c r="D78" s="31" t="s">
        <v>406</v>
      </c>
      <c r="E78" s="31" t="s">
        <v>80</v>
      </c>
      <c r="F78" s="31" t="s">
        <v>1217</v>
      </c>
      <c r="G78" s="289"/>
      <c r="H78" s="33"/>
      <c r="I78" s="34"/>
      <c r="J78" s="34"/>
      <c r="K78" s="34"/>
      <c r="L78" s="34"/>
      <c r="M78" s="34"/>
      <c r="N78" s="34"/>
      <c r="O78" s="35"/>
      <c r="P78" s="34"/>
      <c r="Q78" s="36"/>
      <c r="R78" s="3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 customHeight="1">
      <c r="A79" s="31" t="s">
        <v>428</v>
      </c>
      <c r="B79" s="31" t="s">
        <v>1426</v>
      </c>
      <c r="C79" s="32">
        <v>0.90625</v>
      </c>
      <c r="D79" s="31" t="s">
        <v>27</v>
      </c>
      <c r="E79" s="31" t="s">
        <v>80</v>
      </c>
      <c r="F79" s="31" t="s">
        <v>1217</v>
      </c>
      <c r="G79" s="289"/>
      <c r="H79" s="33"/>
      <c r="I79" s="34"/>
      <c r="J79" s="34"/>
      <c r="K79" s="34"/>
      <c r="L79" s="34"/>
      <c r="M79" s="34"/>
      <c r="N79" s="34"/>
      <c r="O79" s="35"/>
      <c r="P79" s="34"/>
      <c r="Q79" s="36"/>
      <c r="R79" s="3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 customHeight="1">
      <c r="A80" s="74" t="s">
        <v>25</v>
      </c>
      <c r="B80" s="74" t="s">
        <v>1436</v>
      </c>
      <c r="C80" s="75">
        <v>0.98958333333333337</v>
      </c>
      <c r="D80" s="74" t="s">
        <v>27</v>
      </c>
      <c r="E80" s="74" t="s">
        <v>80</v>
      </c>
      <c r="F80" s="74" t="s">
        <v>639</v>
      </c>
      <c r="G80" s="290"/>
      <c r="H80" s="77" t="s">
        <v>1433</v>
      </c>
      <c r="I80" s="264">
        <v>0.1012</v>
      </c>
      <c r="J80" s="79">
        <v>17</v>
      </c>
      <c r="K80" s="80">
        <v>45977</v>
      </c>
      <c r="L80" s="79">
        <v>10</v>
      </c>
      <c r="M80" s="79">
        <v>0</v>
      </c>
      <c r="N80" s="79">
        <v>2</v>
      </c>
      <c r="O80" s="81" t="s">
        <v>223</v>
      </c>
      <c r="P80" s="82">
        <v>0.98958333333333337</v>
      </c>
      <c r="Q80" s="79">
        <v>168</v>
      </c>
      <c r="R80" s="83" t="s">
        <v>1449</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5" customHeight="1">
      <c r="A81" s="316"/>
      <c r="B81" s="312"/>
      <c r="C81" s="312"/>
      <c r="D81" s="312"/>
      <c r="E81" s="312"/>
      <c r="F81" s="312"/>
      <c r="G81" s="312"/>
      <c r="H81" s="312"/>
      <c r="I81" s="312"/>
      <c r="J81" s="312"/>
      <c r="K81" s="312"/>
      <c r="L81" s="312"/>
      <c r="M81" s="312"/>
      <c r="N81" s="312"/>
      <c r="O81" s="312"/>
      <c r="P81" s="312"/>
      <c r="Q81" s="312"/>
      <c r="R81" s="31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15" customHeight="1">
      <c r="A82" s="293" t="s">
        <v>5</v>
      </c>
      <c r="B82" s="294"/>
      <c r="C82" s="294"/>
      <c r="D82" s="294"/>
      <c r="E82" s="294"/>
      <c r="F82" s="294"/>
      <c r="G82" s="5">
        <v>45991</v>
      </c>
      <c r="H82" s="295" t="s">
        <v>6</v>
      </c>
      <c r="I82" s="292"/>
      <c r="J82" s="292"/>
      <c r="K82" s="292"/>
      <c r="L82" s="292"/>
      <c r="M82" s="292"/>
      <c r="N82" s="292"/>
      <c r="O82" s="292"/>
      <c r="P82" s="292"/>
      <c r="Q82" s="292"/>
      <c r="R82" s="292"/>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c r="A83" s="44" t="s">
        <v>7</v>
      </c>
      <c r="B83" s="44" t="s">
        <v>8</v>
      </c>
      <c r="C83" s="45" t="s">
        <v>9</v>
      </c>
      <c r="D83" s="44" t="s">
        <v>10</v>
      </c>
      <c r="E83" s="44" t="s">
        <v>11</v>
      </c>
      <c r="F83" s="44" t="s">
        <v>12</v>
      </c>
      <c r="G83" s="46" t="s">
        <v>13</v>
      </c>
      <c r="H83" s="44" t="s">
        <v>14</v>
      </c>
      <c r="I83" s="47" t="s">
        <v>15</v>
      </c>
      <c r="J83" s="48" t="s">
        <v>16</v>
      </c>
      <c r="K83" s="49" t="s">
        <v>17</v>
      </c>
      <c r="L83" s="48" t="s">
        <v>18</v>
      </c>
      <c r="M83" s="48" t="s">
        <v>19</v>
      </c>
      <c r="N83" s="48" t="s">
        <v>20</v>
      </c>
      <c r="O83" s="44" t="s">
        <v>21</v>
      </c>
      <c r="P83" s="45" t="s">
        <v>22</v>
      </c>
      <c r="Q83" s="48" t="s">
        <v>23</v>
      </c>
      <c r="R83" s="44"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50" t="s">
        <v>399</v>
      </c>
      <c r="B84" s="50" t="s">
        <v>1430</v>
      </c>
      <c r="C84" s="51">
        <v>0.67708333333333337</v>
      </c>
      <c r="D84" s="50" t="s">
        <v>401</v>
      </c>
      <c r="E84" s="50" t="s">
        <v>118</v>
      </c>
      <c r="F84" s="50" t="s">
        <v>1442</v>
      </c>
      <c r="G84" s="288"/>
      <c r="H84" s="33"/>
      <c r="I84" s="34"/>
      <c r="J84" s="34"/>
      <c r="K84" s="34"/>
      <c r="L84" s="34"/>
      <c r="M84" s="34"/>
      <c r="N84" s="34"/>
      <c r="O84" s="35"/>
      <c r="P84" s="34"/>
      <c r="Q84" s="36"/>
      <c r="R84" s="3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 customHeight="1">
      <c r="A85" s="38" t="s">
        <v>399</v>
      </c>
      <c r="B85" s="38" t="s">
        <v>1430</v>
      </c>
      <c r="C85" s="39">
        <v>0.67708333333333337</v>
      </c>
      <c r="D85" s="38" t="s">
        <v>48</v>
      </c>
      <c r="E85" s="38" t="s">
        <v>111</v>
      </c>
      <c r="F85" s="38" t="s">
        <v>1393</v>
      </c>
      <c r="G85" s="289"/>
      <c r="H85" s="33"/>
      <c r="I85" s="34"/>
      <c r="J85" s="34"/>
      <c r="K85" s="34"/>
      <c r="L85" s="34"/>
      <c r="M85" s="34"/>
      <c r="N85" s="34"/>
      <c r="O85" s="35"/>
      <c r="P85" s="34"/>
      <c r="Q85" s="36"/>
      <c r="R85" s="3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 customHeight="1">
      <c r="A86" s="31" t="s">
        <v>404</v>
      </c>
      <c r="B86" s="31" t="s">
        <v>1429</v>
      </c>
      <c r="C86" s="32">
        <v>0.86458333333333337</v>
      </c>
      <c r="D86" s="31" t="s">
        <v>406</v>
      </c>
      <c r="E86" s="31" t="s">
        <v>80</v>
      </c>
      <c r="F86" s="31" t="s">
        <v>1217</v>
      </c>
      <c r="G86" s="289"/>
      <c r="H86" s="33"/>
      <c r="I86" s="34"/>
      <c r="J86" s="34"/>
      <c r="K86" s="34"/>
      <c r="L86" s="34"/>
      <c r="M86" s="34"/>
      <c r="N86" s="34"/>
      <c r="O86" s="35"/>
      <c r="P86" s="34"/>
      <c r="Q86" s="36"/>
      <c r="R86" s="3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 customHeight="1">
      <c r="A87" s="84" t="s">
        <v>428</v>
      </c>
      <c r="B87" s="84" t="s">
        <v>1450</v>
      </c>
      <c r="C87" s="85">
        <v>0.90625</v>
      </c>
      <c r="D87" s="84" t="s">
        <v>27</v>
      </c>
      <c r="E87" s="84" t="s">
        <v>28</v>
      </c>
      <c r="F87" s="84" t="s">
        <v>1217</v>
      </c>
      <c r="G87" s="290"/>
      <c r="H87" s="308"/>
      <c r="I87" s="191"/>
      <c r="J87" s="191"/>
      <c r="K87" s="191"/>
      <c r="L87" s="191"/>
      <c r="M87" s="191"/>
      <c r="N87" s="191"/>
      <c r="O87" s="192"/>
      <c r="P87" s="191"/>
      <c r="Q87" s="193"/>
      <c r="R87" s="309"/>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5" customHeight="1">
      <c r="A88" s="316"/>
      <c r="B88" s="312"/>
      <c r="C88" s="312"/>
      <c r="D88" s="312"/>
      <c r="E88" s="312"/>
      <c r="F88" s="312"/>
      <c r="G88" s="312"/>
      <c r="H88" s="312"/>
      <c r="I88" s="312"/>
      <c r="J88" s="312"/>
      <c r="K88" s="312"/>
      <c r="L88" s="312"/>
      <c r="M88" s="312"/>
      <c r="N88" s="312"/>
      <c r="O88" s="312"/>
      <c r="P88" s="312"/>
      <c r="Q88" s="312"/>
      <c r="R88" s="31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sheetData>
  <mergeCells count="61">
    <mergeCell ref="A88:R88"/>
    <mergeCell ref="G84:G87"/>
    <mergeCell ref="A1:C1"/>
    <mergeCell ref="G1:H1"/>
    <mergeCell ref="G56:G59"/>
    <mergeCell ref="A60:R60"/>
    <mergeCell ref="H24:R24"/>
    <mergeCell ref="A61:F61"/>
    <mergeCell ref="G40:G41"/>
    <mergeCell ref="J1:M1"/>
    <mergeCell ref="A43:F43"/>
    <mergeCell ref="A38:F38"/>
    <mergeCell ref="A53:R53"/>
    <mergeCell ref="H17:R17"/>
    <mergeCell ref="G26:G29"/>
    <mergeCell ref="G51:G52"/>
    <mergeCell ref="K2:R2"/>
    <mergeCell ref="D1:F1"/>
    <mergeCell ref="A24:F24"/>
    <mergeCell ref="O1:Q1"/>
    <mergeCell ref="A2:F2"/>
    <mergeCell ref="A3:R3"/>
    <mergeCell ref="G2:J2"/>
    <mergeCell ref="H49:R49"/>
    <mergeCell ref="A8:R8"/>
    <mergeCell ref="G33:G36"/>
    <mergeCell ref="A9:F9"/>
    <mergeCell ref="G11:G15"/>
    <mergeCell ref="A31:F31"/>
    <mergeCell ref="A75:F75"/>
    <mergeCell ref="G77:G80"/>
    <mergeCell ref="H82:R82"/>
    <mergeCell ref="H54:R54"/>
    <mergeCell ref="H43:R43"/>
    <mergeCell ref="A74:R74"/>
    <mergeCell ref="H68:R68"/>
    <mergeCell ref="H61:R61"/>
    <mergeCell ref="A68:F68"/>
    <mergeCell ref="A81:R81"/>
    <mergeCell ref="A67:R67"/>
    <mergeCell ref="H75:R75"/>
    <mergeCell ref="G63:G66"/>
    <mergeCell ref="A82:F82"/>
    <mergeCell ref="A54:F54"/>
    <mergeCell ref="G45:G47"/>
    <mergeCell ref="G70:G73"/>
    <mergeCell ref="A16:R16"/>
    <mergeCell ref="H38:R38"/>
    <mergeCell ref="A37:R37"/>
    <mergeCell ref="H4:R4"/>
    <mergeCell ref="G19:G22"/>
    <mergeCell ref="H9:R9"/>
    <mergeCell ref="H31:R31"/>
    <mergeCell ref="A42:R42"/>
    <mergeCell ref="G6:G7"/>
    <mergeCell ref="A48:R48"/>
    <mergeCell ref="A30:R30"/>
    <mergeCell ref="A49:F49"/>
    <mergeCell ref="A17:F17"/>
    <mergeCell ref="A4:F4"/>
    <mergeCell ref="A23:R23"/>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8"/>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332</v>
      </c>
      <c r="B2" s="111">
        <v>45980</v>
      </c>
      <c r="C2" s="112" t="s">
        <v>1433</v>
      </c>
      <c r="D2" s="113">
        <v>0.86458333333333337</v>
      </c>
      <c r="E2" s="112" t="s">
        <v>1425</v>
      </c>
      <c r="F2" s="112" t="s">
        <v>1451</v>
      </c>
      <c r="G2" s="114">
        <v>1.0206</v>
      </c>
      <c r="H2" s="115">
        <v>97</v>
      </c>
      <c r="I2" s="115">
        <v>99</v>
      </c>
      <c r="J2" s="115">
        <v>0</v>
      </c>
      <c r="K2" s="111">
        <v>45975</v>
      </c>
      <c r="L2" s="115">
        <v>0</v>
      </c>
      <c r="M2" s="115">
        <v>0</v>
      </c>
      <c r="N2" s="115">
        <v>7</v>
      </c>
      <c r="O2" s="112" t="s">
        <v>36</v>
      </c>
      <c r="P2" s="116"/>
      <c r="Q2" s="116"/>
      <c r="R2" s="116"/>
      <c r="S2" s="116"/>
      <c r="T2" s="116"/>
      <c r="U2" s="116"/>
      <c r="V2" s="116"/>
      <c r="W2" s="116"/>
      <c r="X2" s="116"/>
      <c r="Y2" s="116"/>
      <c r="Z2" s="115" t="s">
        <v>791</v>
      </c>
      <c r="AA2" s="115" t="s">
        <v>974</v>
      </c>
      <c r="AB2" s="115" t="s">
        <v>1452</v>
      </c>
      <c r="AC2" s="115" t="s">
        <v>202</v>
      </c>
      <c r="AD2" s="115" t="s">
        <v>1453</v>
      </c>
      <c r="AE2" s="115" t="s">
        <v>1454</v>
      </c>
      <c r="AF2" s="116"/>
      <c r="AG2" s="116"/>
      <c r="AH2" s="116"/>
      <c r="AI2" s="116"/>
    </row>
    <row r="3" spans="1:35" ht="18">
      <c r="A3" s="117" t="s">
        <v>214</v>
      </c>
      <c r="B3" s="118">
        <v>45981</v>
      </c>
      <c r="C3" s="119" t="s">
        <v>1433</v>
      </c>
      <c r="D3" s="120">
        <v>0.86458333333333337</v>
      </c>
      <c r="E3" s="119" t="s">
        <v>1425</v>
      </c>
      <c r="F3" s="119" t="s">
        <v>190</v>
      </c>
      <c r="G3" s="121">
        <v>0.71430000000000005</v>
      </c>
      <c r="H3" s="122">
        <v>168</v>
      </c>
      <c r="I3" s="122">
        <v>120</v>
      </c>
      <c r="J3" s="122">
        <v>0</v>
      </c>
      <c r="K3" s="118">
        <v>45977</v>
      </c>
      <c r="L3" s="122">
        <v>0</v>
      </c>
      <c r="M3" s="122">
        <v>1</v>
      </c>
      <c r="N3" s="122">
        <v>13</v>
      </c>
      <c r="O3" s="119" t="s">
        <v>248</v>
      </c>
      <c r="P3" s="123"/>
      <c r="Q3" s="123"/>
      <c r="R3" s="123"/>
      <c r="S3" s="123"/>
      <c r="T3" s="123"/>
      <c r="U3" s="123"/>
      <c r="V3" s="123"/>
      <c r="W3" s="122" t="s">
        <v>750</v>
      </c>
      <c r="X3" s="122" t="s">
        <v>707</v>
      </c>
      <c r="Y3" s="122" t="s">
        <v>198</v>
      </c>
      <c r="Z3" s="122" t="s">
        <v>199</v>
      </c>
      <c r="AA3" s="122" t="s">
        <v>773</v>
      </c>
      <c r="AB3" s="122" t="s">
        <v>349</v>
      </c>
      <c r="AC3" s="122" t="s">
        <v>202</v>
      </c>
      <c r="AD3" s="122" t="s">
        <v>212</v>
      </c>
      <c r="AE3" s="122" t="s">
        <v>193</v>
      </c>
      <c r="AF3" s="123"/>
      <c r="AG3" s="123"/>
      <c r="AH3" s="123"/>
      <c r="AI3" s="123"/>
    </row>
    <row r="4" spans="1:35" ht="18">
      <c r="A4" s="110" t="s">
        <v>227</v>
      </c>
      <c r="B4" s="111">
        <v>45983</v>
      </c>
      <c r="C4" s="112" t="s">
        <v>1433</v>
      </c>
      <c r="D4" s="113">
        <v>0.98958333333333337</v>
      </c>
      <c r="E4" s="112" t="s">
        <v>1425</v>
      </c>
      <c r="F4" s="112" t="s">
        <v>1451</v>
      </c>
      <c r="G4" s="114">
        <v>0.60819999999999996</v>
      </c>
      <c r="H4" s="115">
        <v>97</v>
      </c>
      <c r="I4" s="115">
        <v>59</v>
      </c>
      <c r="J4" s="115">
        <v>0</v>
      </c>
      <c r="K4" s="111">
        <v>45975</v>
      </c>
      <c r="L4" s="115">
        <v>0</v>
      </c>
      <c r="M4" s="115">
        <v>0</v>
      </c>
      <c r="N4" s="115">
        <v>16</v>
      </c>
      <c r="O4" s="112" t="s">
        <v>223</v>
      </c>
      <c r="P4" s="116"/>
      <c r="Q4" s="116"/>
      <c r="R4" s="116"/>
      <c r="S4" s="116"/>
      <c r="T4" s="116"/>
      <c r="U4" s="116"/>
      <c r="V4" s="116"/>
      <c r="W4" s="116"/>
      <c r="X4" s="116"/>
      <c r="Y4" s="116"/>
      <c r="Z4" s="116"/>
      <c r="AA4" s="116"/>
      <c r="AB4" s="116"/>
      <c r="AC4" s="115" t="s">
        <v>329</v>
      </c>
      <c r="AD4" s="115" t="s">
        <v>1455</v>
      </c>
      <c r="AE4" s="115" t="s">
        <v>193</v>
      </c>
      <c r="AF4" s="116"/>
      <c r="AG4" s="116"/>
      <c r="AH4" s="116"/>
      <c r="AI4" s="116"/>
    </row>
    <row r="5" spans="1:35" ht="18">
      <c r="A5" s="117" t="s">
        <v>332</v>
      </c>
      <c r="B5" s="118">
        <v>45987</v>
      </c>
      <c r="C5" s="119" t="s">
        <v>1433</v>
      </c>
      <c r="D5" s="120">
        <v>0.86458333333333337</v>
      </c>
      <c r="E5" s="119" t="s">
        <v>1425</v>
      </c>
      <c r="F5" s="119" t="s">
        <v>190</v>
      </c>
      <c r="G5" s="121">
        <v>0.13100000000000001</v>
      </c>
      <c r="H5" s="122">
        <v>168</v>
      </c>
      <c r="I5" s="122">
        <v>22</v>
      </c>
      <c r="J5" s="122">
        <v>0</v>
      </c>
      <c r="K5" s="118">
        <v>45977</v>
      </c>
      <c r="L5" s="122">
        <v>0</v>
      </c>
      <c r="M5" s="122">
        <v>1</v>
      </c>
      <c r="N5" s="122">
        <v>13</v>
      </c>
      <c r="O5" s="119" t="s">
        <v>223</v>
      </c>
      <c r="P5" s="123"/>
      <c r="Q5" s="123"/>
      <c r="R5" s="123"/>
      <c r="S5" s="123"/>
      <c r="T5" s="123"/>
      <c r="U5" s="123"/>
      <c r="V5" s="123"/>
      <c r="W5" s="123"/>
      <c r="X5" s="123"/>
      <c r="Y5" s="123"/>
      <c r="Z5" s="123"/>
      <c r="AA5" s="123"/>
      <c r="AB5" s="123"/>
      <c r="AC5" s="123"/>
      <c r="AD5" s="122" t="s">
        <v>269</v>
      </c>
      <c r="AE5" s="122" t="s">
        <v>193</v>
      </c>
      <c r="AF5" s="123"/>
      <c r="AG5" s="123"/>
      <c r="AH5" s="123"/>
      <c r="AI5" s="123"/>
    </row>
    <row r="6" spans="1:35" ht="18">
      <c r="A6" s="110" t="s">
        <v>214</v>
      </c>
      <c r="B6" s="111">
        <v>45988</v>
      </c>
      <c r="C6" s="112" t="s">
        <v>1433</v>
      </c>
      <c r="D6" s="113">
        <v>0.86458333333333337</v>
      </c>
      <c r="E6" s="112" t="s">
        <v>1425</v>
      </c>
      <c r="F6" s="112" t="s">
        <v>190</v>
      </c>
      <c r="G6" s="114">
        <v>0.24399999999999999</v>
      </c>
      <c r="H6" s="115">
        <v>168</v>
      </c>
      <c r="I6" s="115">
        <v>41</v>
      </c>
      <c r="J6" s="115">
        <v>0</v>
      </c>
      <c r="K6" s="111">
        <v>45977</v>
      </c>
      <c r="L6" s="115">
        <v>0</v>
      </c>
      <c r="M6" s="115">
        <v>1</v>
      </c>
      <c r="N6" s="115">
        <v>16</v>
      </c>
      <c r="O6" s="112" t="s">
        <v>715</v>
      </c>
      <c r="P6" s="116"/>
      <c r="Q6" s="116"/>
      <c r="R6" s="116"/>
      <c r="S6" s="116"/>
      <c r="T6" s="116"/>
      <c r="U6" s="116"/>
      <c r="V6" s="116"/>
      <c r="W6" s="116"/>
      <c r="X6" s="116"/>
      <c r="Y6" s="116"/>
      <c r="Z6" s="116"/>
      <c r="AA6" s="116"/>
      <c r="AB6" s="115" t="s">
        <v>335</v>
      </c>
      <c r="AC6" s="116"/>
      <c r="AD6" s="115" t="s">
        <v>1456</v>
      </c>
      <c r="AE6" s="115" t="s">
        <v>337</v>
      </c>
      <c r="AF6" s="116"/>
      <c r="AG6" s="116"/>
      <c r="AH6" s="116"/>
      <c r="AI6" s="116"/>
    </row>
    <row r="7" spans="1:35" ht="18">
      <c r="A7" s="117" t="s">
        <v>227</v>
      </c>
      <c r="B7" s="118">
        <v>45990</v>
      </c>
      <c r="C7" s="119" t="s">
        <v>1433</v>
      </c>
      <c r="D7" s="120">
        <v>0.98958333333333337</v>
      </c>
      <c r="E7" s="119" t="s">
        <v>1425</v>
      </c>
      <c r="F7" s="119" t="s">
        <v>190</v>
      </c>
      <c r="G7" s="121">
        <v>0.1012</v>
      </c>
      <c r="H7" s="122">
        <v>168</v>
      </c>
      <c r="I7" s="122">
        <v>17</v>
      </c>
      <c r="J7" s="122">
        <v>0</v>
      </c>
      <c r="K7" s="118">
        <v>45977</v>
      </c>
      <c r="L7" s="122">
        <v>0</v>
      </c>
      <c r="M7" s="122">
        <v>2</v>
      </c>
      <c r="N7" s="122">
        <v>10</v>
      </c>
      <c r="O7" s="119" t="s">
        <v>223</v>
      </c>
      <c r="P7" s="123"/>
      <c r="Q7" s="123"/>
      <c r="R7" s="123"/>
      <c r="S7" s="123"/>
      <c r="T7" s="123"/>
      <c r="U7" s="123"/>
      <c r="V7" s="123"/>
      <c r="W7" s="123"/>
      <c r="X7" s="123"/>
      <c r="Y7" s="123"/>
      <c r="Z7" s="123"/>
      <c r="AA7" s="123"/>
      <c r="AB7" s="123"/>
      <c r="AC7" s="123"/>
      <c r="AD7" s="122" t="s">
        <v>798</v>
      </c>
      <c r="AE7" s="122" t="s">
        <v>784</v>
      </c>
      <c r="AF7" s="123"/>
      <c r="AG7" s="123"/>
      <c r="AH7" s="123"/>
      <c r="AI7" s="123"/>
    </row>
    <row r="8" spans="1:35" ht="18">
      <c r="A8" s="124" t="s">
        <v>270</v>
      </c>
      <c r="B8" s="125"/>
      <c r="C8" s="126">
        <f>COUNTA(C2:C7)</f>
        <v>6</v>
      </c>
      <c r="D8" s="125"/>
      <c r="E8" s="125"/>
      <c r="F8" s="125"/>
      <c r="G8" s="127">
        <f>AVERAGE(G2:G7)</f>
        <v>0.46988333333333326</v>
      </c>
      <c r="H8" s="128">
        <f>SUM(H2:H7)</f>
        <v>866</v>
      </c>
      <c r="I8" s="128">
        <f>SUM(I2:I7)</f>
        <v>358</v>
      </c>
      <c r="J8" s="128">
        <f>SUM(J2:J7)</f>
        <v>0</v>
      </c>
      <c r="K8" s="125"/>
      <c r="L8" s="128">
        <f>SUM(L2:L7)</f>
        <v>0</v>
      </c>
      <c r="M8" s="128">
        <f>SUM(M2:M7)</f>
        <v>5</v>
      </c>
      <c r="N8" s="128">
        <f>SUM(N2:N7)</f>
        <v>75</v>
      </c>
      <c r="O8" s="125"/>
      <c r="P8" s="128">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8">
        <f t="shared" si="0"/>
        <v>0</v>
      </c>
      <c r="R8" s="128">
        <f t="shared" si="0"/>
        <v>0</v>
      </c>
      <c r="S8" s="128">
        <f t="shared" si="0"/>
        <v>0</v>
      </c>
      <c r="T8" s="128">
        <f t="shared" si="0"/>
        <v>0</v>
      </c>
      <c r="U8" s="128">
        <f t="shared" si="0"/>
        <v>0</v>
      </c>
      <c r="V8" s="128">
        <f t="shared" si="0"/>
        <v>0</v>
      </c>
      <c r="W8" s="128">
        <f t="shared" si="0"/>
        <v>0</v>
      </c>
      <c r="X8" s="128">
        <f t="shared" si="0"/>
        <v>0</v>
      </c>
      <c r="Y8" s="128">
        <f t="shared" si="0"/>
        <v>0</v>
      </c>
      <c r="Z8" s="128">
        <f t="shared" si="0"/>
        <v>0</v>
      </c>
      <c r="AA8" s="128">
        <f t="shared" si="0"/>
        <v>0</v>
      </c>
      <c r="AB8" s="128">
        <f t="shared" si="0"/>
        <v>0</v>
      </c>
      <c r="AC8" s="128">
        <f t="shared" si="0"/>
        <v>0</v>
      </c>
      <c r="AD8" s="128">
        <f t="shared" si="0"/>
        <v>0</v>
      </c>
      <c r="AE8" s="128">
        <f t="shared" si="0"/>
        <v>0</v>
      </c>
      <c r="AF8" s="128">
        <f t="shared" si="0"/>
        <v>0</v>
      </c>
      <c r="AG8" s="128">
        <f t="shared" si="0"/>
        <v>0</v>
      </c>
      <c r="AH8" s="128">
        <f t="shared" si="0"/>
        <v>0</v>
      </c>
      <c r="AI8" s="128">
        <f t="shared" si="0"/>
        <v>0</v>
      </c>
    </row>
  </sheetData>
  <autoFilter ref="A1:AI7"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47"/>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428</v>
      </c>
      <c r="C2" s="142" t="s">
        <v>1426</v>
      </c>
      <c r="D2" s="141" t="s">
        <v>1425</v>
      </c>
      <c r="E2" s="143">
        <v>1.864583333333333</v>
      </c>
      <c r="F2" s="141" t="s">
        <v>406</v>
      </c>
      <c r="G2" s="144">
        <v>4</v>
      </c>
      <c r="H2" s="162">
        <v>521</v>
      </c>
    </row>
    <row r="3" spans="1:8" ht="18">
      <c r="A3" s="174">
        <v>45979</v>
      </c>
      <c r="B3" s="175" t="s">
        <v>77</v>
      </c>
      <c r="C3" s="176" t="s">
        <v>1427</v>
      </c>
      <c r="D3" s="175" t="s">
        <v>1425</v>
      </c>
      <c r="E3" s="177">
        <v>1.1284722222222221</v>
      </c>
      <c r="F3" s="175" t="s">
        <v>79</v>
      </c>
      <c r="G3" s="178">
        <v>7</v>
      </c>
      <c r="H3" s="222">
        <v>701</v>
      </c>
    </row>
    <row r="4" spans="1:8" ht="18">
      <c r="A4" s="161">
        <v>45980</v>
      </c>
      <c r="B4" s="141" t="s">
        <v>404</v>
      </c>
      <c r="C4" s="142" t="s">
        <v>1429</v>
      </c>
      <c r="D4" s="141" t="s">
        <v>1425</v>
      </c>
      <c r="E4" s="143">
        <v>1.9548611111111109</v>
      </c>
      <c r="F4" s="141" t="s">
        <v>406</v>
      </c>
      <c r="G4" s="144">
        <v>9</v>
      </c>
      <c r="H4" s="162">
        <v>355</v>
      </c>
    </row>
    <row r="5" spans="1:8" ht="18">
      <c r="A5" s="140">
        <v>45980</v>
      </c>
      <c r="B5" s="141" t="s">
        <v>399</v>
      </c>
      <c r="C5" s="142" t="s">
        <v>1430</v>
      </c>
      <c r="D5" s="141" t="s">
        <v>1425</v>
      </c>
      <c r="E5" s="143">
        <v>1.635416666666667</v>
      </c>
      <c r="F5" s="141" t="s">
        <v>401</v>
      </c>
      <c r="G5" s="144">
        <v>9</v>
      </c>
      <c r="H5" s="145">
        <v>414</v>
      </c>
    </row>
    <row r="6" spans="1:8" ht="18">
      <c r="A6" s="146">
        <v>45980</v>
      </c>
      <c r="B6" s="147" t="s">
        <v>399</v>
      </c>
      <c r="C6" s="148" t="s">
        <v>1430</v>
      </c>
      <c r="D6" s="147" t="s">
        <v>1425</v>
      </c>
      <c r="E6" s="149">
        <v>1.635416666666667</v>
      </c>
      <c r="F6" s="147" t="s">
        <v>48</v>
      </c>
      <c r="G6" s="150">
        <v>9</v>
      </c>
      <c r="H6" s="163">
        <v>537</v>
      </c>
    </row>
    <row r="7" spans="1:8" ht="18">
      <c r="A7" s="140">
        <v>45980</v>
      </c>
      <c r="B7" s="141" t="s">
        <v>428</v>
      </c>
      <c r="C7" s="142" t="s">
        <v>1432</v>
      </c>
      <c r="D7" s="141" t="s">
        <v>1425</v>
      </c>
      <c r="E7" s="143">
        <v>1.90625</v>
      </c>
      <c r="F7" s="141" t="s">
        <v>406</v>
      </c>
      <c r="G7" s="144">
        <v>9</v>
      </c>
      <c r="H7" s="145">
        <v>521</v>
      </c>
    </row>
    <row r="8" spans="1:8" ht="18">
      <c r="A8" s="164">
        <v>45980</v>
      </c>
      <c r="B8" s="165" t="s">
        <v>25</v>
      </c>
      <c r="C8" s="166" t="s">
        <v>1433</v>
      </c>
      <c r="D8" s="165" t="s">
        <v>1425</v>
      </c>
      <c r="E8" s="167">
        <v>1.864583333333333</v>
      </c>
      <c r="F8" s="165" t="s">
        <v>34</v>
      </c>
      <c r="G8" s="165"/>
      <c r="H8" s="165" t="s">
        <v>35</v>
      </c>
    </row>
    <row r="9" spans="1:8" ht="18">
      <c r="A9" s="161">
        <v>45981</v>
      </c>
      <c r="B9" s="141" t="s">
        <v>77</v>
      </c>
      <c r="C9" s="142" t="s">
        <v>1427</v>
      </c>
      <c r="D9" s="141" t="s">
        <v>1425</v>
      </c>
      <c r="E9" s="143">
        <v>1.1284722222222221</v>
      </c>
      <c r="F9" s="141" t="s">
        <v>79</v>
      </c>
      <c r="G9" s="144">
        <v>9</v>
      </c>
      <c r="H9" s="162">
        <v>489</v>
      </c>
    </row>
    <row r="10" spans="1:8" ht="18">
      <c r="A10" s="140">
        <v>45981</v>
      </c>
      <c r="B10" s="141" t="s">
        <v>404</v>
      </c>
      <c r="C10" s="142" t="s">
        <v>1429</v>
      </c>
      <c r="D10" s="141" t="s">
        <v>1425</v>
      </c>
      <c r="E10" s="143">
        <v>1.9548611111111109</v>
      </c>
      <c r="F10" s="141" t="s">
        <v>406</v>
      </c>
      <c r="G10" s="144">
        <v>2</v>
      </c>
      <c r="H10" s="145">
        <v>520</v>
      </c>
    </row>
    <row r="11" spans="1:8" ht="18">
      <c r="A11" s="140">
        <v>45981</v>
      </c>
      <c r="B11" s="141" t="s">
        <v>428</v>
      </c>
      <c r="C11" s="142" t="s">
        <v>1426</v>
      </c>
      <c r="D11" s="141" t="s">
        <v>1425</v>
      </c>
      <c r="E11" s="143">
        <v>1.90625</v>
      </c>
      <c r="F11" s="141" t="s">
        <v>406</v>
      </c>
      <c r="G11" s="144">
        <v>5</v>
      </c>
      <c r="H11" s="145">
        <v>651</v>
      </c>
    </row>
    <row r="12" spans="1:8" ht="18">
      <c r="A12" s="164">
        <v>45981</v>
      </c>
      <c r="B12" s="165" t="s">
        <v>25</v>
      </c>
      <c r="C12" s="166" t="s">
        <v>1436</v>
      </c>
      <c r="D12" s="165" t="s">
        <v>1425</v>
      </c>
      <c r="E12" s="167">
        <v>1.864583333333333</v>
      </c>
      <c r="F12" s="165" t="s">
        <v>27</v>
      </c>
      <c r="G12" s="250">
        <v>9</v>
      </c>
      <c r="H12" s="251">
        <v>730</v>
      </c>
    </row>
    <row r="13" spans="1:8" ht="18">
      <c r="A13" s="161">
        <v>45982</v>
      </c>
      <c r="B13" s="141" t="s">
        <v>428</v>
      </c>
      <c r="C13" s="142" t="s">
        <v>1432</v>
      </c>
      <c r="D13" s="141" t="s">
        <v>1425</v>
      </c>
      <c r="E13" s="143">
        <v>1.90625</v>
      </c>
      <c r="F13" s="141" t="s">
        <v>406</v>
      </c>
      <c r="G13" s="144">
        <v>7</v>
      </c>
      <c r="H13" s="162">
        <v>355</v>
      </c>
    </row>
    <row r="14" spans="1:8" ht="18">
      <c r="A14" s="140">
        <v>45982</v>
      </c>
      <c r="B14" s="141" t="s">
        <v>77</v>
      </c>
      <c r="C14" s="142" t="s">
        <v>1427</v>
      </c>
      <c r="D14" s="141" t="s">
        <v>1425</v>
      </c>
      <c r="E14" s="143">
        <v>1.1284722222222221</v>
      </c>
      <c r="F14" s="141" t="s">
        <v>79</v>
      </c>
      <c r="G14" s="144">
        <v>5</v>
      </c>
      <c r="H14" s="145">
        <v>489</v>
      </c>
    </row>
    <row r="15" spans="1:8" ht="18">
      <c r="A15" s="140">
        <v>45982</v>
      </c>
      <c r="B15" s="141" t="s">
        <v>399</v>
      </c>
      <c r="C15" s="142" t="s">
        <v>1430</v>
      </c>
      <c r="D15" s="141" t="s">
        <v>1425</v>
      </c>
      <c r="E15" s="143">
        <v>1.635416666666667</v>
      </c>
      <c r="F15" s="141" t="s">
        <v>401</v>
      </c>
      <c r="G15" s="144">
        <v>9</v>
      </c>
      <c r="H15" s="145">
        <v>491</v>
      </c>
    </row>
    <row r="16" spans="1:8" ht="18">
      <c r="A16" s="168">
        <v>45982</v>
      </c>
      <c r="B16" s="169" t="s">
        <v>399</v>
      </c>
      <c r="C16" s="170" t="s">
        <v>1430</v>
      </c>
      <c r="D16" s="169" t="s">
        <v>1425</v>
      </c>
      <c r="E16" s="171">
        <v>1.635416666666667</v>
      </c>
      <c r="F16" s="169" t="s">
        <v>48</v>
      </c>
      <c r="G16" s="172">
        <v>9</v>
      </c>
      <c r="H16" s="249">
        <v>614</v>
      </c>
    </row>
    <row r="17" spans="1:8" ht="18">
      <c r="A17" s="161">
        <v>45983</v>
      </c>
      <c r="B17" s="141" t="s">
        <v>77</v>
      </c>
      <c r="C17" s="142" t="s">
        <v>1427</v>
      </c>
      <c r="D17" s="141" t="s">
        <v>1425</v>
      </c>
      <c r="E17" s="143">
        <v>1.1284722222222221</v>
      </c>
      <c r="F17" s="141" t="s">
        <v>919</v>
      </c>
      <c r="G17" s="144">
        <v>9</v>
      </c>
      <c r="H17" s="162">
        <v>344</v>
      </c>
    </row>
    <row r="18" spans="1:8" ht="18">
      <c r="A18" s="140">
        <v>45983</v>
      </c>
      <c r="B18" s="141" t="s">
        <v>404</v>
      </c>
      <c r="C18" s="142" t="s">
        <v>1429</v>
      </c>
      <c r="D18" s="141" t="s">
        <v>1425</v>
      </c>
      <c r="E18" s="143">
        <v>1.135416666666667</v>
      </c>
      <c r="F18" s="141" t="s">
        <v>406</v>
      </c>
      <c r="G18" s="144">
        <v>9</v>
      </c>
      <c r="H18" s="145">
        <v>355</v>
      </c>
    </row>
    <row r="19" spans="1:8" ht="18">
      <c r="A19" s="140">
        <v>45983</v>
      </c>
      <c r="B19" s="141" t="s">
        <v>428</v>
      </c>
      <c r="C19" s="142" t="s">
        <v>1426</v>
      </c>
      <c r="D19" s="141" t="s">
        <v>1425</v>
      </c>
      <c r="E19" s="143">
        <v>1.90625</v>
      </c>
      <c r="F19" s="141" t="s">
        <v>406</v>
      </c>
      <c r="G19" s="144">
        <v>2</v>
      </c>
      <c r="H19" s="145">
        <v>355</v>
      </c>
    </row>
    <row r="20" spans="1:8" ht="18">
      <c r="A20" s="164">
        <v>45983</v>
      </c>
      <c r="B20" s="165" t="s">
        <v>25</v>
      </c>
      <c r="C20" s="166" t="s">
        <v>1436</v>
      </c>
      <c r="D20" s="165" t="s">
        <v>1425</v>
      </c>
      <c r="E20" s="167">
        <v>1.989583333333333</v>
      </c>
      <c r="F20" s="165" t="s">
        <v>27</v>
      </c>
      <c r="G20" s="250">
        <v>9</v>
      </c>
      <c r="H20" s="251">
        <v>400</v>
      </c>
    </row>
    <row r="21" spans="1:8" ht="18">
      <c r="A21" s="161">
        <v>45984</v>
      </c>
      <c r="B21" s="141" t="s">
        <v>399</v>
      </c>
      <c r="C21" s="142" t="s">
        <v>1430</v>
      </c>
      <c r="D21" s="141" t="s">
        <v>1425</v>
      </c>
      <c r="E21" s="143">
        <v>1.677083333333333</v>
      </c>
      <c r="F21" s="141" t="s">
        <v>401</v>
      </c>
      <c r="G21" s="144">
        <v>9</v>
      </c>
      <c r="H21" s="162">
        <v>323</v>
      </c>
    </row>
    <row r="22" spans="1:8" ht="18">
      <c r="A22" s="168">
        <v>45984</v>
      </c>
      <c r="B22" s="169" t="s">
        <v>399</v>
      </c>
      <c r="C22" s="170" t="s">
        <v>1430</v>
      </c>
      <c r="D22" s="169" t="s">
        <v>1425</v>
      </c>
      <c r="E22" s="171">
        <v>1.677083333333333</v>
      </c>
      <c r="F22" s="169" t="s">
        <v>48</v>
      </c>
      <c r="G22" s="172">
        <v>9</v>
      </c>
      <c r="H22" s="249">
        <v>446</v>
      </c>
    </row>
    <row r="23" spans="1:8" ht="18">
      <c r="A23" s="161">
        <v>45985</v>
      </c>
      <c r="B23" s="141" t="s">
        <v>399</v>
      </c>
      <c r="C23" s="142" t="s">
        <v>1430</v>
      </c>
      <c r="D23" s="141" t="s">
        <v>1425</v>
      </c>
      <c r="E23" s="143">
        <v>1.677083333333333</v>
      </c>
      <c r="F23" s="141" t="s">
        <v>401</v>
      </c>
      <c r="G23" s="144">
        <v>9</v>
      </c>
      <c r="H23" s="162">
        <v>318</v>
      </c>
    </row>
    <row r="24" spans="1:8" ht="18">
      <c r="A24" s="146">
        <v>45985</v>
      </c>
      <c r="B24" s="147" t="s">
        <v>399</v>
      </c>
      <c r="C24" s="148" t="s">
        <v>1430</v>
      </c>
      <c r="D24" s="147" t="s">
        <v>1425</v>
      </c>
      <c r="E24" s="149">
        <v>1.677083333333333</v>
      </c>
      <c r="F24" s="147" t="s">
        <v>48</v>
      </c>
      <c r="G24" s="150">
        <v>9</v>
      </c>
      <c r="H24" s="163">
        <v>441</v>
      </c>
    </row>
    <row r="25" spans="1:8" ht="18">
      <c r="A25" s="174">
        <v>45985</v>
      </c>
      <c r="B25" s="175" t="s">
        <v>428</v>
      </c>
      <c r="C25" s="176" t="s">
        <v>1432</v>
      </c>
      <c r="D25" s="175" t="s">
        <v>1425</v>
      </c>
      <c r="E25" s="177">
        <v>1.864583333333333</v>
      </c>
      <c r="F25" s="175" t="s">
        <v>27</v>
      </c>
      <c r="G25" s="178">
        <v>6</v>
      </c>
      <c r="H25" s="222">
        <v>355</v>
      </c>
    </row>
    <row r="26" spans="1:8" ht="18">
      <c r="A26" s="161">
        <v>45986</v>
      </c>
      <c r="B26" s="141" t="s">
        <v>404</v>
      </c>
      <c r="C26" s="142" t="s">
        <v>1429</v>
      </c>
      <c r="D26" s="141" t="s">
        <v>1425</v>
      </c>
      <c r="E26" s="143">
        <v>1.930555555555556</v>
      </c>
      <c r="F26" s="141" t="s">
        <v>406</v>
      </c>
      <c r="G26" s="144">
        <v>1</v>
      </c>
      <c r="H26" s="162">
        <v>320</v>
      </c>
    </row>
    <row r="27" spans="1:8" ht="18">
      <c r="A27" s="174">
        <v>45986</v>
      </c>
      <c r="B27" s="175" t="s">
        <v>77</v>
      </c>
      <c r="C27" s="176" t="s">
        <v>1427</v>
      </c>
      <c r="D27" s="175" t="s">
        <v>1425</v>
      </c>
      <c r="E27" s="177">
        <v>1.1284722222222221</v>
      </c>
      <c r="F27" s="175" t="s">
        <v>919</v>
      </c>
      <c r="G27" s="178">
        <v>8</v>
      </c>
      <c r="H27" s="222">
        <v>344</v>
      </c>
    </row>
    <row r="28" spans="1:8" ht="18">
      <c r="A28" s="161">
        <v>45987</v>
      </c>
      <c r="B28" s="141" t="s">
        <v>399</v>
      </c>
      <c r="C28" s="142" t="s">
        <v>1430</v>
      </c>
      <c r="D28" s="141" t="s">
        <v>1425</v>
      </c>
      <c r="E28" s="143">
        <v>1.635416666666667</v>
      </c>
      <c r="F28" s="141" t="s">
        <v>401</v>
      </c>
      <c r="G28" s="144">
        <v>9</v>
      </c>
      <c r="H28" s="162">
        <v>318</v>
      </c>
    </row>
    <row r="29" spans="1:8" ht="18">
      <c r="A29" s="146">
        <v>45987</v>
      </c>
      <c r="B29" s="147" t="s">
        <v>399</v>
      </c>
      <c r="C29" s="148" t="s">
        <v>1430</v>
      </c>
      <c r="D29" s="147" t="s">
        <v>1425</v>
      </c>
      <c r="E29" s="149">
        <v>1.635416666666667</v>
      </c>
      <c r="F29" s="147" t="s">
        <v>48</v>
      </c>
      <c r="G29" s="150">
        <v>9</v>
      </c>
      <c r="H29" s="163">
        <v>441</v>
      </c>
    </row>
    <row r="30" spans="1:8" ht="18">
      <c r="A30" s="140">
        <v>45987</v>
      </c>
      <c r="B30" s="141" t="s">
        <v>428</v>
      </c>
      <c r="C30" s="142" t="s">
        <v>1432</v>
      </c>
      <c r="D30" s="141" t="s">
        <v>1425</v>
      </c>
      <c r="E30" s="143">
        <v>1.90625</v>
      </c>
      <c r="F30" s="141" t="s">
        <v>27</v>
      </c>
      <c r="G30" s="144">
        <v>6</v>
      </c>
      <c r="H30" s="145">
        <v>355</v>
      </c>
    </row>
    <row r="31" spans="1:8" ht="18">
      <c r="A31" s="164">
        <v>45987</v>
      </c>
      <c r="B31" s="165" t="s">
        <v>25</v>
      </c>
      <c r="C31" s="166" t="s">
        <v>1436</v>
      </c>
      <c r="D31" s="165" t="s">
        <v>1425</v>
      </c>
      <c r="E31" s="167">
        <v>1.864583333333333</v>
      </c>
      <c r="F31" s="165" t="s">
        <v>27</v>
      </c>
      <c r="G31" s="250">
        <v>9</v>
      </c>
      <c r="H31" s="251">
        <v>385</v>
      </c>
    </row>
    <row r="32" spans="1:8" ht="18">
      <c r="A32" s="161">
        <v>45988</v>
      </c>
      <c r="B32" s="141" t="s">
        <v>77</v>
      </c>
      <c r="C32" s="142" t="s">
        <v>1427</v>
      </c>
      <c r="D32" s="141" t="s">
        <v>1425</v>
      </c>
      <c r="E32" s="143">
        <v>1.1284722222222221</v>
      </c>
      <c r="F32" s="141" t="s">
        <v>919</v>
      </c>
      <c r="G32" s="144">
        <v>9</v>
      </c>
      <c r="H32" s="162">
        <v>344</v>
      </c>
    </row>
    <row r="33" spans="1:8" ht="18">
      <c r="A33" s="140">
        <v>45988</v>
      </c>
      <c r="B33" s="141" t="s">
        <v>404</v>
      </c>
      <c r="C33" s="142" t="s">
        <v>1429</v>
      </c>
      <c r="D33" s="141" t="s">
        <v>1425</v>
      </c>
      <c r="E33" s="143">
        <v>1.9548611111111109</v>
      </c>
      <c r="F33" s="141" t="s">
        <v>406</v>
      </c>
      <c r="G33" s="144">
        <v>9</v>
      </c>
      <c r="H33" s="145">
        <v>355</v>
      </c>
    </row>
    <row r="34" spans="1:8" ht="18">
      <c r="A34" s="140">
        <v>45988</v>
      </c>
      <c r="B34" s="141" t="s">
        <v>428</v>
      </c>
      <c r="C34" s="142" t="s">
        <v>1426</v>
      </c>
      <c r="D34" s="141" t="s">
        <v>1425</v>
      </c>
      <c r="E34" s="143">
        <v>1.90625</v>
      </c>
      <c r="F34" s="141" t="s">
        <v>27</v>
      </c>
      <c r="G34" s="144">
        <v>9</v>
      </c>
      <c r="H34" s="145">
        <v>355</v>
      </c>
    </row>
    <row r="35" spans="1:8" ht="18">
      <c r="A35" s="164">
        <v>45988</v>
      </c>
      <c r="B35" s="165" t="s">
        <v>25</v>
      </c>
      <c r="C35" s="166" t="s">
        <v>1436</v>
      </c>
      <c r="D35" s="165" t="s">
        <v>1425</v>
      </c>
      <c r="E35" s="167">
        <v>1.864583333333333</v>
      </c>
      <c r="F35" s="165" t="s">
        <v>27</v>
      </c>
      <c r="G35" s="250">
        <v>5</v>
      </c>
      <c r="H35" s="251">
        <v>400</v>
      </c>
    </row>
    <row r="36" spans="1:8" ht="18">
      <c r="A36" s="161">
        <v>45989</v>
      </c>
      <c r="B36" s="141" t="s">
        <v>399</v>
      </c>
      <c r="C36" s="142" t="s">
        <v>1430</v>
      </c>
      <c r="D36" s="141" t="s">
        <v>1425</v>
      </c>
      <c r="E36" s="143">
        <v>1.635416666666667</v>
      </c>
      <c r="F36" s="141" t="s">
        <v>401</v>
      </c>
      <c r="G36" s="144">
        <v>9</v>
      </c>
      <c r="H36" s="162">
        <v>323</v>
      </c>
    </row>
    <row r="37" spans="1:8" ht="18">
      <c r="A37" s="146">
        <v>45989</v>
      </c>
      <c r="B37" s="147" t="s">
        <v>399</v>
      </c>
      <c r="C37" s="148" t="s">
        <v>1430</v>
      </c>
      <c r="D37" s="147" t="s">
        <v>1425</v>
      </c>
      <c r="E37" s="149">
        <v>1.635416666666667</v>
      </c>
      <c r="F37" s="147" t="s">
        <v>48</v>
      </c>
      <c r="G37" s="150">
        <v>9</v>
      </c>
      <c r="H37" s="163">
        <v>446</v>
      </c>
    </row>
    <row r="38" spans="1:8" ht="18">
      <c r="A38" s="140">
        <v>45989</v>
      </c>
      <c r="B38" s="141" t="s">
        <v>77</v>
      </c>
      <c r="C38" s="142" t="s">
        <v>1427</v>
      </c>
      <c r="D38" s="141" t="s">
        <v>1425</v>
      </c>
      <c r="E38" s="143">
        <v>1.1284722222222221</v>
      </c>
      <c r="F38" s="141" t="s">
        <v>919</v>
      </c>
      <c r="G38" s="144">
        <v>9</v>
      </c>
      <c r="H38" s="145">
        <v>344</v>
      </c>
    </row>
    <row r="39" spans="1:8" ht="18">
      <c r="A39" s="174">
        <v>45989</v>
      </c>
      <c r="B39" s="175" t="s">
        <v>428</v>
      </c>
      <c r="C39" s="176" t="s">
        <v>1432</v>
      </c>
      <c r="D39" s="175" t="s">
        <v>1425</v>
      </c>
      <c r="E39" s="177">
        <v>1.90625</v>
      </c>
      <c r="F39" s="175" t="s">
        <v>27</v>
      </c>
      <c r="G39" s="178">
        <v>8</v>
      </c>
      <c r="H39" s="222">
        <v>355</v>
      </c>
    </row>
    <row r="40" spans="1:8" ht="18">
      <c r="A40" s="161">
        <v>45990</v>
      </c>
      <c r="B40" s="141" t="s">
        <v>77</v>
      </c>
      <c r="C40" s="142" t="s">
        <v>1427</v>
      </c>
      <c r="D40" s="141" t="s">
        <v>1425</v>
      </c>
      <c r="E40" s="143">
        <v>1.1284722222222221</v>
      </c>
      <c r="F40" s="141" t="s">
        <v>919</v>
      </c>
      <c r="G40" s="144">
        <v>9</v>
      </c>
      <c r="H40" s="162">
        <v>344</v>
      </c>
    </row>
    <row r="41" spans="1:8" ht="18">
      <c r="A41" s="140">
        <v>45990</v>
      </c>
      <c r="B41" s="141" t="s">
        <v>404</v>
      </c>
      <c r="C41" s="142" t="s">
        <v>1429</v>
      </c>
      <c r="D41" s="141" t="s">
        <v>1425</v>
      </c>
      <c r="E41" s="143">
        <v>1.1701388888888891</v>
      </c>
      <c r="F41" s="141" t="s">
        <v>406</v>
      </c>
      <c r="G41" s="144">
        <v>9</v>
      </c>
      <c r="H41" s="145">
        <v>355</v>
      </c>
    </row>
    <row r="42" spans="1:8" ht="18">
      <c r="A42" s="140">
        <v>45990</v>
      </c>
      <c r="B42" s="141" t="s">
        <v>428</v>
      </c>
      <c r="C42" s="142" t="s">
        <v>1426</v>
      </c>
      <c r="D42" s="141" t="s">
        <v>1425</v>
      </c>
      <c r="E42" s="143">
        <v>1.90625</v>
      </c>
      <c r="F42" s="141" t="s">
        <v>27</v>
      </c>
      <c r="G42" s="144">
        <v>9</v>
      </c>
      <c r="H42" s="145">
        <v>355</v>
      </c>
    </row>
    <row r="43" spans="1:8" ht="18">
      <c r="A43" s="164">
        <v>45990</v>
      </c>
      <c r="B43" s="165" t="s">
        <v>25</v>
      </c>
      <c r="C43" s="166" t="s">
        <v>1436</v>
      </c>
      <c r="D43" s="165" t="s">
        <v>1425</v>
      </c>
      <c r="E43" s="167">
        <v>1.989583333333333</v>
      </c>
      <c r="F43" s="165" t="s">
        <v>27</v>
      </c>
      <c r="G43" s="250">
        <v>9</v>
      </c>
      <c r="H43" s="251">
        <v>400</v>
      </c>
    </row>
    <row r="44" spans="1:8" ht="18">
      <c r="A44" s="161">
        <v>45991</v>
      </c>
      <c r="B44" s="141" t="s">
        <v>399</v>
      </c>
      <c r="C44" s="142" t="s">
        <v>1430</v>
      </c>
      <c r="D44" s="141" t="s">
        <v>1425</v>
      </c>
      <c r="E44" s="143">
        <v>1.677083333333333</v>
      </c>
      <c r="F44" s="141" t="s">
        <v>401</v>
      </c>
      <c r="G44" s="144">
        <v>9</v>
      </c>
      <c r="H44" s="162">
        <v>323</v>
      </c>
    </row>
    <row r="45" spans="1:8" ht="18">
      <c r="A45" s="146">
        <v>45991</v>
      </c>
      <c r="B45" s="147" t="s">
        <v>399</v>
      </c>
      <c r="C45" s="148" t="s">
        <v>1430</v>
      </c>
      <c r="D45" s="147" t="s">
        <v>1425</v>
      </c>
      <c r="E45" s="149">
        <v>1.677083333333333</v>
      </c>
      <c r="F45" s="147" t="s">
        <v>48</v>
      </c>
      <c r="G45" s="150">
        <v>9</v>
      </c>
      <c r="H45" s="163">
        <v>446</v>
      </c>
    </row>
    <row r="46" spans="1:8" ht="18">
      <c r="A46" s="140">
        <v>45991</v>
      </c>
      <c r="B46" s="141" t="s">
        <v>404</v>
      </c>
      <c r="C46" s="142" t="s">
        <v>1429</v>
      </c>
      <c r="D46" s="141" t="s">
        <v>1425</v>
      </c>
      <c r="E46" s="143">
        <v>1.864583333333333</v>
      </c>
      <c r="F46" s="141" t="s">
        <v>406</v>
      </c>
      <c r="G46" s="144">
        <v>9</v>
      </c>
      <c r="H46" s="145">
        <v>355</v>
      </c>
    </row>
    <row r="47" spans="1:8" ht="18">
      <c r="A47" s="174">
        <v>45991</v>
      </c>
      <c r="B47" s="175" t="s">
        <v>428</v>
      </c>
      <c r="C47" s="176" t="s">
        <v>1450</v>
      </c>
      <c r="D47" s="175" t="s">
        <v>1425</v>
      </c>
      <c r="E47" s="177">
        <v>1.90625</v>
      </c>
      <c r="F47" s="175" t="s">
        <v>27</v>
      </c>
      <c r="G47" s="178">
        <v>8</v>
      </c>
      <c r="H47" s="222">
        <v>355</v>
      </c>
    </row>
  </sheetData>
  <dataValidations count="6">
    <dataValidation type="custom" allowBlank="1" showInputMessage="1" promptTitle="LOAD FACTOR ANALYSIS" prompt="SM326_x000d__x000a_LF 1.0%_x000d__x000a_SOLD 99_x000d__x000a_LST-SOLD 14NOV_x000d__x000a_WEEKLY 7_x000d__x000a_TO-DAY NIL_x000d__x000a_Y-DAY NIL_x000d__x000a_LOWEST AVAIL CLOSED_x000d__x000a_CAPACITY 97_x000d__x000a_CLASSES W1 &amp; T6 &amp; X23 &amp; +3 more" sqref="A8 B8 C8 D8 E8 F8 G8 H8" xr:uid="{00000000-0002-0000-2D00-000000000000}">
      <formula1>TRUE</formula1>
    </dataValidation>
    <dataValidation type="custom" allowBlank="1" showInputMessage="1" promptTitle="LOAD FACTOR ANALYSIS" prompt="SM-326_x000d__x000a_LF 71.4%_x000d__x000a_SOLD 120_x000d__x000a_LST-SOLD 16NOV_x000d__x000a_WEEKLY 13_x000d__x000a_TO-DAY NIL_x000d__x000a_Y-DAY 1_x000d__x000a_LOWEST AVAIL L9_x000d__x000a_CAPACITY 168_x000d__x000a_CLASSES L15 &amp; G17 &amp; S10 &amp; +6 more" sqref="A12 B12 C12 D12 E12 F12 G12 H12" xr:uid="{00000000-0002-0000-2D00-000001000000}">
      <formula1>TRUE</formula1>
    </dataValidation>
    <dataValidation type="custom" allowBlank="1" showInputMessage="1" promptTitle="LOAD FACTOR ANALYSIS" prompt="SM-326_x000d__x000a_LF 60.8%_x000d__x000a_SOLD 59_x000d__x000a_LST-SOLD 14NOV_x000d__x000a_WEEKLY 16_x000d__x000a_TO-DAY NIL_x000d__x000a_Y-DAY NIL_x000d__x000a_LOWEST AVAIL O9_x000d__x000a_CAPACITY 97_x000d__x000a_CLASSES U3 &amp; O38 &amp; I18" sqref="A20 B20 C20 D20 E20 F20 G20 H20" xr:uid="{00000000-0002-0000-2D00-000002000000}">
      <formula1>TRUE</formula1>
    </dataValidation>
    <dataValidation type="custom" allowBlank="1" showInputMessage="1" promptTitle="LOAD FACTOR ANALYSIS" prompt="SM-326_x000d__x000a_LF 13.1%_x000d__x000a_SOLD 22_x000d__x000a_LST-SOLD 16NOV_x000d__x000a_WEEKLY 13_x000d__x000a_TO-DAY NIL_x000d__x000a_Y-DAY 1_x000d__x000a_LOWEST AVAIL O9_x000d__x000a_CAPACITY 168_x000d__x000a_CLASSES O4 &amp; I18" sqref="A31 B31 C31 D31 E31 F31 G31 H31" xr:uid="{00000000-0002-0000-2D00-000003000000}">
      <formula1>TRUE</formula1>
    </dataValidation>
    <dataValidation type="custom" allowBlank="1" showInputMessage="1" promptTitle="LOAD FACTOR ANALYSIS" prompt="SM-326_x000d__x000a_LF 24.4%_x000d__x000a_SOLD 41_x000d__x000a_LST-SOLD 16NOV_x000d__x000a_WEEKLY 16_x000d__x000a_TO-DAY NIL_x000d__x000a_Y-DAY 1_x000d__x000a_LOWEST AVAIL O5_x000d__x000a_CAPACITY 168_x000d__x000a_CLASSES X1 &amp; O21 &amp; I19" sqref="A35 B35 C35 D35 E35 F35 G35 H35" xr:uid="{00000000-0002-0000-2D00-000004000000}">
      <formula1>TRUE</formula1>
    </dataValidation>
    <dataValidation type="custom" allowBlank="1" showInputMessage="1" promptTitle="LOAD FACTOR ANALYSIS" prompt="SM-326_x000d__x000a_LF 10.1%_x000d__x000a_SOLD 17_x000d__x000a_LST-SOLD 16NOV_x000d__x000a_WEEKLY 10_x000d__x000a_TO-DAY NIL_x000d__x000a_Y-DAY 2_x000d__x000a_LOWEST AVAIL O9_x000d__x000a_CAPACITY 168_x000d__x000a_CLASSES O2 &amp; I15" sqref="A43 B43 C43 D43 E43 F43 G43 H43" xr:uid="{00000000-0002-0000-2D00-000005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1"/>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9.7109375" bestFit="1" customWidth="1"/>
  </cols>
  <sheetData>
    <row r="1" spans="1:92" ht="28.9" customHeight="1">
      <c r="A1" s="296" t="s">
        <v>0</v>
      </c>
      <c r="B1" s="297"/>
      <c r="C1" s="297"/>
      <c r="D1" s="296" t="s">
        <v>1457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45978.376533538321</v>
      </c>
      <c r="H2" s="285"/>
      <c r="I2" s="285"/>
      <c r="J2" s="285"/>
      <c r="K2" s="299">
        <v>45978.376533538947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45982</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 t="s">
        <v>25</v>
      </c>
      <c r="B6" s="8" t="s">
        <v>1458</v>
      </c>
      <c r="C6" s="9">
        <v>0.51736111111111105</v>
      </c>
      <c r="D6" s="8" t="s">
        <v>27</v>
      </c>
      <c r="E6" s="8" t="s">
        <v>53</v>
      </c>
      <c r="F6" s="8" t="s">
        <v>1459</v>
      </c>
      <c r="G6" s="288"/>
      <c r="H6" s="10" t="s">
        <v>1460</v>
      </c>
      <c r="I6" s="209">
        <v>0.25600000000000001</v>
      </c>
      <c r="J6" s="12">
        <v>43</v>
      </c>
      <c r="K6" s="13">
        <v>45977</v>
      </c>
      <c r="L6" s="12">
        <v>12</v>
      </c>
      <c r="M6" s="12">
        <v>0</v>
      </c>
      <c r="N6" s="12">
        <v>3</v>
      </c>
      <c r="O6" s="14" t="s">
        <v>794</v>
      </c>
      <c r="P6" s="15">
        <v>0.51736111111111105</v>
      </c>
      <c r="Q6" s="12">
        <v>168</v>
      </c>
      <c r="R6" s="16" t="s">
        <v>1461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1462</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40" t="s">
        <v>428</v>
      </c>
      <c r="B8" s="40" t="s">
        <v>1432</v>
      </c>
      <c r="C8" s="41" t="s">
        <v>1463</v>
      </c>
      <c r="D8" s="40" t="s">
        <v>406</v>
      </c>
      <c r="E8" s="40" t="s">
        <v>286</v>
      </c>
      <c r="F8" s="40" t="s">
        <v>1217</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40" t="s">
        <v>77</v>
      </c>
      <c r="B9" s="40" t="s">
        <v>1427</v>
      </c>
      <c r="C9" s="41" t="s">
        <v>835</v>
      </c>
      <c r="D9" s="40" t="s">
        <v>79</v>
      </c>
      <c r="E9" s="40" t="s">
        <v>302</v>
      </c>
      <c r="F9" s="40" t="s">
        <v>615</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40" t="s">
        <v>399</v>
      </c>
      <c r="B10" s="40" t="s">
        <v>1430</v>
      </c>
      <c r="C10" s="41" t="s">
        <v>1464</v>
      </c>
      <c r="D10" s="40" t="s">
        <v>401</v>
      </c>
      <c r="E10" s="40" t="s">
        <v>304</v>
      </c>
      <c r="F10" s="40" t="s">
        <v>1438</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42" t="s">
        <v>399</v>
      </c>
      <c r="B11" s="42" t="s">
        <v>1430</v>
      </c>
      <c r="C11" s="43" t="s">
        <v>1464</v>
      </c>
      <c r="D11" s="42" t="s">
        <v>48</v>
      </c>
      <c r="E11" s="42" t="s">
        <v>304</v>
      </c>
      <c r="F11" s="42" t="s">
        <v>1439</v>
      </c>
      <c r="G11" s="290"/>
      <c r="H11" s="191"/>
      <c r="I11" s="191"/>
      <c r="J11" s="191"/>
      <c r="K11" s="191"/>
      <c r="L11" s="191"/>
      <c r="M11" s="191"/>
      <c r="N11" s="191"/>
      <c r="O11" s="192"/>
      <c r="P11" s="191"/>
      <c r="Q11" s="193"/>
      <c r="R11" s="19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6"/>
      <c r="B12" s="312"/>
      <c r="C12" s="312"/>
      <c r="D12" s="312"/>
      <c r="E12" s="312"/>
      <c r="F12" s="312"/>
      <c r="G12" s="312"/>
      <c r="H12" s="312"/>
      <c r="I12" s="312"/>
      <c r="J12" s="312"/>
      <c r="K12" s="312"/>
      <c r="L12" s="312"/>
      <c r="M12" s="312"/>
      <c r="N12" s="312"/>
      <c r="O12" s="312"/>
      <c r="P12" s="312"/>
      <c r="Q12" s="312"/>
      <c r="R12" s="31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3" t="s">
        <v>5</v>
      </c>
      <c r="B13" s="294"/>
      <c r="C13" s="294"/>
      <c r="D13" s="294"/>
      <c r="E13" s="294"/>
      <c r="F13" s="294"/>
      <c r="G13" s="5">
        <v>45989</v>
      </c>
      <c r="H13" s="295" t="s">
        <v>6</v>
      </c>
      <c r="I13" s="292"/>
      <c r="J13" s="292"/>
      <c r="K13" s="292"/>
      <c r="L13" s="292"/>
      <c r="M13" s="292"/>
      <c r="N13" s="292"/>
      <c r="O13" s="292"/>
      <c r="P13" s="292"/>
      <c r="Q13" s="292"/>
      <c r="R13" s="29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44" t="s">
        <v>7</v>
      </c>
      <c r="B14" s="44" t="s">
        <v>8</v>
      </c>
      <c r="C14" s="45" t="s">
        <v>9</v>
      </c>
      <c r="D14" s="44" t="s">
        <v>10</v>
      </c>
      <c r="E14" s="44" t="s">
        <v>11</v>
      </c>
      <c r="F14" s="44" t="s">
        <v>12</v>
      </c>
      <c r="G14" s="46" t="s">
        <v>13</v>
      </c>
      <c r="H14" s="44" t="s">
        <v>14</v>
      </c>
      <c r="I14" s="47" t="s">
        <v>15</v>
      </c>
      <c r="J14" s="48" t="s">
        <v>16</v>
      </c>
      <c r="K14" s="49" t="s">
        <v>17</v>
      </c>
      <c r="L14" s="48" t="s">
        <v>18</v>
      </c>
      <c r="M14" s="48" t="s">
        <v>19</v>
      </c>
      <c r="N14" s="48" t="s">
        <v>20</v>
      </c>
      <c r="O14" s="44" t="s">
        <v>21</v>
      </c>
      <c r="P14" s="45" t="s">
        <v>22</v>
      </c>
      <c r="Q14" s="48" t="s">
        <v>23</v>
      </c>
      <c r="R14" s="44"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107" t="s">
        <v>25</v>
      </c>
      <c r="B15" s="107" t="s">
        <v>1458</v>
      </c>
      <c r="C15" s="108">
        <v>0.51736111111111105</v>
      </c>
      <c r="D15" s="107" t="s">
        <v>27</v>
      </c>
      <c r="E15" s="107" t="s">
        <v>80</v>
      </c>
      <c r="F15" s="107" t="s">
        <v>1094</v>
      </c>
      <c r="G15" s="288"/>
      <c r="H15" s="20" t="s">
        <v>1460</v>
      </c>
      <c r="I15" s="220">
        <v>0.16669999999999999</v>
      </c>
      <c r="J15" s="22">
        <v>28</v>
      </c>
      <c r="K15" s="23">
        <v>45975</v>
      </c>
      <c r="L15" s="22">
        <v>8</v>
      </c>
      <c r="M15" s="22">
        <v>0</v>
      </c>
      <c r="N15" s="22">
        <v>0</v>
      </c>
      <c r="O15" s="24" t="s">
        <v>223</v>
      </c>
      <c r="P15" s="25">
        <v>0.51736111111111105</v>
      </c>
      <c r="Q15" s="22">
        <v>168</v>
      </c>
      <c r="R15" s="26" t="s">
        <v>1465</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305" t="s">
        <v>1462</v>
      </c>
      <c r="B16" s="306"/>
      <c r="C16" s="306"/>
      <c r="D16" s="306"/>
      <c r="E16" s="306"/>
      <c r="F16" s="306"/>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40" t="s">
        <v>399</v>
      </c>
      <c r="B17" s="40" t="s">
        <v>1430</v>
      </c>
      <c r="C17" s="41" t="s">
        <v>1464</v>
      </c>
      <c r="D17" s="40" t="s">
        <v>401</v>
      </c>
      <c r="E17" s="40" t="s">
        <v>304</v>
      </c>
      <c r="F17" s="40" t="s">
        <v>1442</v>
      </c>
      <c r="G17" s="289"/>
      <c r="H17" s="188"/>
      <c r="I17" s="188"/>
      <c r="J17" s="188"/>
      <c r="K17" s="188"/>
      <c r="L17" s="188"/>
      <c r="M17" s="188"/>
      <c r="N17" s="188"/>
      <c r="O17" s="189"/>
      <c r="P17" s="188"/>
      <c r="Q17" s="190"/>
      <c r="R17" s="19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40" t="s">
        <v>77</v>
      </c>
      <c r="B18" s="40" t="s">
        <v>1427</v>
      </c>
      <c r="C18" s="41" t="s">
        <v>835</v>
      </c>
      <c r="D18" s="40" t="s">
        <v>919</v>
      </c>
      <c r="E18" s="40" t="s">
        <v>290</v>
      </c>
      <c r="F18" s="40" t="s">
        <v>1440</v>
      </c>
      <c r="G18" s="289"/>
      <c r="H18" s="188"/>
      <c r="I18" s="188"/>
      <c r="J18" s="188"/>
      <c r="K18" s="188"/>
      <c r="L18" s="188"/>
      <c r="M18" s="188"/>
      <c r="N18" s="188"/>
      <c r="O18" s="189"/>
      <c r="P18" s="188"/>
      <c r="Q18" s="190"/>
      <c r="R18" s="1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40" t="s">
        <v>428</v>
      </c>
      <c r="B19" s="40" t="s">
        <v>1432</v>
      </c>
      <c r="C19" s="41" t="s">
        <v>1463</v>
      </c>
      <c r="D19" s="40" t="s">
        <v>27</v>
      </c>
      <c r="E19" s="40" t="s">
        <v>282</v>
      </c>
      <c r="F19" s="40" t="s">
        <v>1217</v>
      </c>
      <c r="G19" s="289"/>
      <c r="H19" s="188"/>
      <c r="I19" s="188"/>
      <c r="J19" s="188"/>
      <c r="K19" s="188"/>
      <c r="L19" s="188"/>
      <c r="M19" s="188"/>
      <c r="N19" s="188"/>
      <c r="O19" s="189"/>
      <c r="P19" s="188"/>
      <c r="Q19" s="190"/>
      <c r="R19" s="19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42" t="s">
        <v>399</v>
      </c>
      <c r="B20" s="42" t="s">
        <v>1430</v>
      </c>
      <c r="C20" s="43" t="s">
        <v>1464</v>
      </c>
      <c r="D20" s="42" t="s">
        <v>48</v>
      </c>
      <c r="E20" s="42" t="s">
        <v>304</v>
      </c>
      <c r="F20" s="42" t="s">
        <v>1393</v>
      </c>
      <c r="G20" s="290"/>
      <c r="H20" s="191"/>
      <c r="I20" s="191"/>
      <c r="J20" s="191"/>
      <c r="K20" s="191"/>
      <c r="L20" s="191"/>
      <c r="M20" s="191"/>
      <c r="N20" s="191"/>
      <c r="O20" s="192"/>
      <c r="P20" s="191"/>
      <c r="Q20" s="193"/>
      <c r="R20" s="19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6"/>
      <c r="B21" s="312"/>
      <c r="C21" s="312"/>
      <c r="D21" s="312"/>
      <c r="E21" s="312"/>
      <c r="F21" s="312"/>
      <c r="G21" s="312"/>
      <c r="H21" s="312"/>
      <c r="I21" s="312"/>
      <c r="J21" s="312"/>
      <c r="K21" s="312"/>
      <c r="L21" s="312"/>
      <c r="M21" s="312"/>
      <c r="N21" s="312"/>
      <c r="O21" s="312"/>
      <c r="P21" s="312"/>
      <c r="Q21" s="312"/>
      <c r="R21" s="31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sheetData>
  <mergeCells count="19">
    <mergeCell ref="J1:M1"/>
    <mergeCell ref="A13:F13"/>
    <mergeCell ref="G15:G20"/>
    <mergeCell ref="K2:R2"/>
    <mergeCell ref="G6:G11"/>
    <mergeCell ref="D1:F1"/>
    <mergeCell ref="H13:R13"/>
    <mergeCell ref="A1:C1"/>
    <mergeCell ref="G1:H1"/>
    <mergeCell ref="A7:F7"/>
    <mergeCell ref="A16:F16"/>
    <mergeCell ref="O1:Q1"/>
    <mergeCell ref="H4:R4"/>
    <mergeCell ref="A12:R12"/>
    <mergeCell ref="A2:F2"/>
    <mergeCell ref="A3:R3"/>
    <mergeCell ref="A21:R21"/>
    <mergeCell ref="G2:J2"/>
    <mergeCell ref="A4:F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747</v>
      </c>
      <c r="B2" s="111">
        <v>45982</v>
      </c>
      <c r="C2" s="112" t="s">
        <v>1460</v>
      </c>
      <c r="D2" s="113">
        <v>0.51736111111111105</v>
      </c>
      <c r="E2" s="112" t="s">
        <v>1457</v>
      </c>
      <c r="F2" s="112" t="s">
        <v>190</v>
      </c>
      <c r="G2" s="114">
        <v>0.25600000000000001</v>
      </c>
      <c r="H2" s="115">
        <v>168</v>
      </c>
      <c r="I2" s="115">
        <v>43</v>
      </c>
      <c r="J2" s="115">
        <v>0</v>
      </c>
      <c r="K2" s="111">
        <v>45977</v>
      </c>
      <c r="L2" s="115">
        <v>0</v>
      </c>
      <c r="M2" s="115">
        <v>3</v>
      </c>
      <c r="N2" s="115">
        <v>12</v>
      </c>
      <c r="O2" s="112" t="s">
        <v>794</v>
      </c>
      <c r="P2" s="116"/>
      <c r="Q2" s="116"/>
      <c r="R2" s="116"/>
      <c r="S2" s="116"/>
      <c r="T2" s="116"/>
      <c r="U2" s="116"/>
      <c r="V2" s="116"/>
      <c r="W2" s="116"/>
      <c r="X2" s="116"/>
      <c r="Y2" s="115" t="s">
        <v>257</v>
      </c>
      <c r="Z2" s="115" t="s">
        <v>791</v>
      </c>
      <c r="AA2" s="116"/>
      <c r="AB2" s="116"/>
      <c r="AC2" s="115" t="s">
        <v>329</v>
      </c>
      <c r="AD2" s="115" t="s">
        <v>799</v>
      </c>
      <c r="AE2" s="115" t="s">
        <v>1070</v>
      </c>
      <c r="AF2" s="116"/>
      <c r="AG2" s="116"/>
      <c r="AH2" s="116"/>
      <c r="AI2" s="116"/>
    </row>
    <row r="3" spans="1:35" ht="18">
      <c r="A3" s="117" t="s">
        <v>747</v>
      </c>
      <c r="B3" s="118">
        <v>45989</v>
      </c>
      <c r="C3" s="119" t="s">
        <v>1460</v>
      </c>
      <c r="D3" s="120">
        <v>0.51736111111111105</v>
      </c>
      <c r="E3" s="119" t="s">
        <v>1457</v>
      </c>
      <c r="F3" s="119" t="s">
        <v>190</v>
      </c>
      <c r="G3" s="121">
        <v>0.16669999999999999</v>
      </c>
      <c r="H3" s="122">
        <v>168</v>
      </c>
      <c r="I3" s="122">
        <v>28</v>
      </c>
      <c r="J3" s="122">
        <v>0</v>
      </c>
      <c r="K3" s="118">
        <v>45975</v>
      </c>
      <c r="L3" s="122">
        <v>0</v>
      </c>
      <c r="M3" s="122">
        <v>0</v>
      </c>
      <c r="N3" s="122">
        <v>8</v>
      </c>
      <c r="O3" s="119" t="s">
        <v>223</v>
      </c>
      <c r="P3" s="123"/>
      <c r="Q3" s="123"/>
      <c r="R3" s="123"/>
      <c r="S3" s="123"/>
      <c r="T3" s="123"/>
      <c r="U3" s="123"/>
      <c r="V3" s="123"/>
      <c r="W3" s="123"/>
      <c r="X3" s="123"/>
      <c r="Y3" s="123"/>
      <c r="Z3" s="123"/>
      <c r="AA3" s="123"/>
      <c r="AB3" s="123"/>
      <c r="AC3" s="123"/>
      <c r="AD3" s="122" t="s">
        <v>383</v>
      </c>
      <c r="AE3" s="122" t="s">
        <v>204</v>
      </c>
      <c r="AF3" s="123"/>
      <c r="AG3" s="123"/>
      <c r="AH3" s="123"/>
      <c r="AI3" s="123"/>
    </row>
    <row r="4" spans="1:35" ht="18">
      <c r="A4" s="124" t="s">
        <v>270</v>
      </c>
      <c r="B4" s="125"/>
      <c r="C4" s="126">
        <f>COUNTA(C2:C3)</f>
        <v>2</v>
      </c>
      <c r="D4" s="125"/>
      <c r="E4" s="125"/>
      <c r="F4" s="125"/>
      <c r="G4" s="127">
        <f>AVERAGE(G2:G3)</f>
        <v>0.21134999999999998</v>
      </c>
      <c r="H4" s="128">
        <f>SUM(H2:H3)</f>
        <v>336</v>
      </c>
      <c r="I4" s="128">
        <f>SUM(I2:I3)</f>
        <v>71</v>
      </c>
      <c r="J4" s="128">
        <f>SUM(J2:J3)</f>
        <v>0</v>
      </c>
      <c r="K4" s="125"/>
      <c r="L4" s="128">
        <f>SUM(L2:L3)</f>
        <v>0</v>
      </c>
      <c r="M4" s="128">
        <f>SUM(M2:M3)</f>
        <v>3</v>
      </c>
      <c r="N4" s="128">
        <f>SUM(N2:N3)</f>
        <v>20</v>
      </c>
      <c r="O4" s="125"/>
      <c r="P4" s="128">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8">
        <f t="shared" si="0"/>
        <v>0</v>
      </c>
      <c r="R4" s="128">
        <f t="shared" si="0"/>
        <v>0</v>
      </c>
      <c r="S4" s="128">
        <f t="shared" si="0"/>
        <v>0</v>
      </c>
      <c r="T4" s="128">
        <f t="shared" si="0"/>
        <v>0</v>
      </c>
      <c r="U4" s="128">
        <f t="shared" si="0"/>
        <v>0</v>
      </c>
      <c r="V4" s="128">
        <f t="shared" si="0"/>
        <v>0</v>
      </c>
      <c r="W4" s="128">
        <f t="shared" si="0"/>
        <v>0</v>
      </c>
      <c r="X4" s="128">
        <f t="shared" si="0"/>
        <v>0</v>
      </c>
      <c r="Y4" s="128">
        <f t="shared" si="0"/>
        <v>0</v>
      </c>
      <c r="Z4" s="128">
        <f t="shared" si="0"/>
        <v>0</v>
      </c>
      <c r="AA4" s="128">
        <f t="shared" si="0"/>
        <v>0</v>
      </c>
      <c r="AB4" s="128">
        <f t="shared" si="0"/>
        <v>0</v>
      </c>
      <c r="AC4" s="128">
        <f t="shared" si="0"/>
        <v>0</v>
      </c>
      <c r="AD4" s="128">
        <f t="shared" si="0"/>
        <v>0</v>
      </c>
      <c r="AE4" s="128">
        <f t="shared" si="0"/>
        <v>0</v>
      </c>
      <c r="AF4" s="128">
        <f t="shared" si="0"/>
        <v>0</v>
      </c>
      <c r="AG4" s="128">
        <f t="shared" si="0"/>
        <v>0</v>
      </c>
      <c r="AH4" s="128">
        <f t="shared" si="0"/>
        <v>0</v>
      </c>
      <c r="AI4" s="128">
        <f t="shared" si="0"/>
        <v>0</v>
      </c>
    </row>
  </sheetData>
  <autoFilter ref="A1:AI3"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6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1466</v>
      </c>
      <c r="F2" s="205"/>
      <c r="G2" s="205"/>
      <c r="H2" s="3"/>
    </row>
    <row r="3" spans="1:8" ht="18">
      <c r="A3" s="161">
        <v>45979</v>
      </c>
      <c r="B3" s="141" t="s">
        <v>428</v>
      </c>
      <c r="C3" s="142" t="s">
        <v>1426</v>
      </c>
      <c r="D3" s="141" t="s">
        <v>1425</v>
      </c>
      <c r="E3" s="143">
        <v>1.864583333333333</v>
      </c>
      <c r="F3" s="141" t="s">
        <v>406</v>
      </c>
      <c r="G3" s="144">
        <v>4</v>
      </c>
      <c r="H3" s="162">
        <v>521</v>
      </c>
    </row>
    <row r="4" spans="1:8" ht="18">
      <c r="A4" s="174">
        <v>45979</v>
      </c>
      <c r="B4" s="175" t="s">
        <v>77</v>
      </c>
      <c r="C4" s="176" t="s">
        <v>1427</v>
      </c>
      <c r="D4" s="175" t="s">
        <v>1425</v>
      </c>
      <c r="E4" s="177">
        <v>1.1284722222222221</v>
      </c>
      <c r="F4" s="175" t="s">
        <v>79</v>
      </c>
      <c r="G4" s="178">
        <v>7</v>
      </c>
      <c r="H4" s="222">
        <v>701</v>
      </c>
    </row>
    <row r="5" spans="1:8" ht="15.6">
      <c r="A5" s="205"/>
      <c r="B5" s="205"/>
      <c r="C5" s="205"/>
      <c r="D5" s="205"/>
      <c r="E5" s="206" t="s">
        <v>1466</v>
      </c>
      <c r="F5" s="205"/>
      <c r="G5" s="205"/>
      <c r="H5" s="3"/>
    </row>
    <row r="6" spans="1:8" ht="18">
      <c r="A6" s="161">
        <v>45980</v>
      </c>
      <c r="B6" s="141" t="s">
        <v>404</v>
      </c>
      <c r="C6" s="142" t="s">
        <v>1429</v>
      </c>
      <c r="D6" s="141" t="s">
        <v>1425</v>
      </c>
      <c r="E6" s="143">
        <v>1.9548611111111109</v>
      </c>
      <c r="F6" s="141" t="s">
        <v>406</v>
      </c>
      <c r="G6" s="144">
        <v>9</v>
      </c>
      <c r="H6" s="162">
        <v>355</v>
      </c>
    </row>
    <row r="7" spans="1:8" ht="18">
      <c r="A7" s="140">
        <v>45980</v>
      </c>
      <c r="B7" s="141" t="s">
        <v>399</v>
      </c>
      <c r="C7" s="142" t="s">
        <v>1430</v>
      </c>
      <c r="D7" s="141" t="s">
        <v>1425</v>
      </c>
      <c r="E7" s="143">
        <v>1.635416666666667</v>
      </c>
      <c r="F7" s="141" t="s">
        <v>401</v>
      </c>
      <c r="G7" s="144">
        <v>9</v>
      </c>
      <c r="H7" s="145">
        <v>414</v>
      </c>
    </row>
    <row r="8" spans="1:8" ht="18">
      <c r="A8" s="146">
        <v>45980</v>
      </c>
      <c r="B8" s="147" t="s">
        <v>399</v>
      </c>
      <c r="C8" s="148" t="s">
        <v>1430</v>
      </c>
      <c r="D8" s="147" t="s">
        <v>1425</v>
      </c>
      <c r="E8" s="149">
        <v>1.635416666666667</v>
      </c>
      <c r="F8" s="147" t="s">
        <v>48</v>
      </c>
      <c r="G8" s="150">
        <v>9</v>
      </c>
      <c r="H8" s="163">
        <v>537</v>
      </c>
    </row>
    <row r="9" spans="1:8" ht="18">
      <c r="A9" s="174">
        <v>45980</v>
      </c>
      <c r="B9" s="175" t="s">
        <v>428</v>
      </c>
      <c r="C9" s="176" t="s">
        <v>1432</v>
      </c>
      <c r="D9" s="175" t="s">
        <v>1425</v>
      </c>
      <c r="E9" s="177">
        <v>1.90625</v>
      </c>
      <c r="F9" s="175" t="s">
        <v>406</v>
      </c>
      <c r="G9" s="178">
        <v>9</v>
      </c>
      <c r="H9" s="222">
        <v>521</v>
      </c>
    </row>
    <row r="10" spans="1:8" ht="15.6">
      <c r="A10" s="205"/>
      <c r="B10" s="205"/>
      <c r="C10" s="205"/>
      <c r="D10" s="205"/>
      <c r="E10" s="206" t="s">
        <v>1466</v>
      </c>
      <c r="F10" s="205"/>
      <c r="G10" s="205"/>
      <c r="H10" s="3"/>
    </row>
    <row r="11" spans="1:8" ht="18">
      <c r="A11" s="161">
        <v>45981</v>
      </c>
      <c r="B11" s="141" t="s">
        <v>77</v>
      </c>
      <c r="C11" s="142" t="s">
        <v>1427</v>
      </c>
      <c r="D11" s="141" t="s">
        <v>1425</v>
      </c>
      <c r="E11" s="143">
        <v>1.1284722222222221</v>
      </c>
      <c r="F11" s="141" t="s">
        <v>79</v>
      </c>
      <c r="G11" s="144">
        <v>9</v>
      </c>
      <c r="H11" s="162">
        <v>489</v>
      </c>
    </row>
    <row r="12" spans="1:8" ht="18">
      <c r="A12" s="140">
        <v>45981</v>
      </c>
      <c r="B12" s="141" t="s">
        <v>404</v>
      </c>
      <c r="C12" s="142" t="s">
        <v>1429</v>
      </c>
      <c r="D12" s="141" t="s">
        <v>1425</v>
      </c>
      <c r="E12" s="143">
        <v>1.9548611111111109</v>
      </c>
      <c r="F12" s="141" t="s">
        <v>406</v>
      </c>
      <c r="G12" s="144">
        <v>2</v>
      </c>
      <c r="H12" s="145">
        <v>520</v>
      </c>
    </row>
    <row r="13" spans="1:8" ht="18">
      <c r="A13" s="140">
        <v>45981</v>
      </c>
      <c r="B13" s="141" t="s">
        <v>428</v>
      </c>
      <c r="C13" s="142" t="s">
        <v>1426</v>
      </c>
      <c r="D13" s="141" t="s">
        <v>1425</v>
      </c>
      <c r="E13" s="143">
        <v>1.90625</v>
      </c>
      <c r="F13" s="141" t="s">
        <v>406</v>
      </c>
      <c r="G13" s="144">
        <v>5</v>
      </c>
      <c r="H13" s="145">
        <v>651</v>
      </c>
    </row>
    <row r="14" spans="1:8" ht="18">
      <c r="A14" s="164">
        <v>45981</v>
      </c>
      <c r="B14" s="165" t="s">
        <v>25</v>
      </c>
      <c r="C14" s="166" t="s">
        <v>1436</v>
      </c>
      <c r="D14" s="165" t="s">
        <v>1425</v>
      </c>
      <c r="E14" s="167">
        <v>1.864583333333333</v>
      </c>
      <c r="F14" s="165" t="s">
        <v>27</v>
      </c>
      <c r="G14" s="250">
        <v>9</v>
      </c>
      <c r="H14" s="251">
        <v>730</v>
      </c>
    </row>
    <row r="15" spans="1:8" ht="18">
      <c r="A15" s="130">
        <v>45982</v>
      </c>
      <c r="B15" s="131" t="s">
        <v>25</v>
      </c>
      <c r="C15" s="132" t="s">
        <v>1458</v>
      </c>
      <c r="D15" s="131" t="s">
        <v>1457</v>
      </c>
      <c r="E15" s="133">
        <v>1.5173611111111109</v>
      </c>
      <c r="F15" s="131" t="s">
        <v>27</v>
      </c>
      <c r="G15" s="134">
        <v>7</v>
      </c>
      <c r="H15" s="135">
        <v>462</v>
      </c>
    </row>
    <row r="16" spans="1:8" ht="15.6">
      <c r="A16" s="205"/>
      <c r="B16" s="205"/>
      <c r="C16" s="205"/>
      <c r="D16" s="205"/>
      <c r="E16" s="206" t="s">
        <v>1466</v>
      </c>
      <c r="F16" s="205"/>
      <c r="G16" s="205"/>
      <c r="H16" s="3"/>
    </row>
    <row r="17" spans="1:8" ht="18">
      <c r="A17" s="140">
        <v>45982</v>
      </c>
      <c r="B17" s="141" t="s">
        <v>428</v>
      </c>
      <c r="C17" s="142" t="s">
        <v>1432</v>
      </c>
      <c r="D17" s="141" t="s">
        <v>1425</v>
      </c>
      <c r="E17" s="143">
        <v>1.90625</v>
      </c>
      <c r="F17" s="141" t="s">
        <v>406</v>
      </c>
      <c r="G17" s="144">
        <v>7</v>
      </c>
      <c r="H17" s="145">
        <v>355</v>
      </c>
    </row>
    <row r="18" spans="1:8" ht="18">
      <c r="A18" s="140">
        <v>45982</v>
      </c>
      <c r="B18" s="141" t="s">
        <v>77</v>
      </c>
      <c r="C18" s="142" t="s">
        <v>1427</v>
      </c>
      <c r="D18" s="141" t="s">
        <v>1425</v>
      </c>
      <c r="E18" s="143">
        <v>1.1284722222222221</v>
      </c>
      <c r="F18" s="141" t="s">
        <v>79</v>
      </c>
      <c r="G18" s="144">
        <v>5</v>
      </c>
      <c r="H18" s="145">
        <v>489</v>
      </c>
    </row>
    <row r="19" spans="1:8" ht="18">
      <c r="A19" s="140">
        <v>45982</v>
      </c>
      <c r="B19" s="141" t="s">
        <v>399</v>
      </c>
      <c r="C19" s="142" t="s">
        <v>1430</v>
      </c>
      <c r="D19" s="141" t="s">
        <v>1425</v>
      </c>
      <c r="E19" s="143">
        <v>1.635416666666667</v>
      </c>
      <c r="F19" s="141" t="s">
        <v>401</v>
      </c>
      <c r="G19" s="144">
        <v>9</v>
      </c>
      <c r="H19" s="145">
        <v>491</v>
      </c>
    </row>
    <row r="20" spans="1:8" ht="18">
      <c r="A20" s="168">
        <v>45982</v>
      </c>
      <c r="B20" s="169" t="s">
        <v>399</v>
      </c>
      <c r="C20" s="170" t="s">
        <v>1430</v>
      </c>
      <c r="D20" s="169" t="s">
        <v>1425</v>
      </c>
      <c r="E20" s="171">
        <v>1.635416666666667</v>
      </c>
      <c r="F20" s="169" t="s">
        <v>48</v>
      </c>
      <c r="G20" s="172">
        <v>9</v>
      </c>
      <c r="H20" s="249">
        <v>614</v>
      </c>
    </row>
    <row r="21" spans="1:8" ht="15.6">
      <c r="A21" s="205"/>
      <c r="B21" s="205"/>
      <c r="C21" s="205"/>
      <c r="D21" s="205"/>
      <c r="E21" s="206" t="s">
        <v>1466</v>
      </c>
      <c r="F21" s="205"/>
      <c r="G21" s="205"/>
      <c r="H21" s="3"/>
    </row>
    <row r="22" spans="1:8" ht="18">
      <c r="A22" s="161">
        <v>45983</v>
      </c>
      <c r="B22" s="141" t="s">
        <v>77</v>
      </c>
      <c r="C22" s="142" t="s">
        <v>1427</v>
      </c>
      <c r="D22" s="141" t="s">
        <v>1425</v>
      </c>
      <c r="E22" s="143">
        <v>1.1284722222222221</v>
      </c>
      <c r="F22" s="141" t="s">
        <v>919</v>
      </c>
      <c r="G22" s="144">
        <v>9</v>
      </c>
      <c r="H22" s="162">
        <v>344</v>
      </c>
    </row>
    <row r="23" spans="1:8" ht="18">
      <c r="A23" s="140">
        <v>45983</v>
      </c>
      <c r="B23" s="141" t="s">
        <v>404</v>
      </c>
      <c r="C23" s="142" t="s">
        <v>1429</v>
      </c>
      <c r="D23" s="141" t="s">
        <v>1425</v>
      </c>
      <c r="E23" s="143">
        <v>1.135416666666667</v>
      </c>
      <c r="F23" s="141" t="s">
        <v>406</v>
      </c>
      <c r="G23" s="144">
        <v>9</v>
      </c>
      <c r="H23" s="145">
        <v>355</v>
      </c>
    </row>
    <row r="24" spans="1:8" ht="18">
      <c r="A24" s="140">
        <v>45983</v>
      </c>
      <c r="B24" s="141" t="s">
        <v>428</v>
      </c>
      <c r="C24" s="142" t="s">
        <v>1426</v>
      </c>
      <c r="D24" s="141" t="s">
        <v>1425</v>
      </c>
      <c r="E24" s="143">
        <v>1.90625</v>
      </c>
      <c r="F24" s="141" t="s">
        <v>406</v>
      </c>
      <c r="G24" s="144">
        <v>2</v>
      </c>
      <c r="H24" s="145">
        <v>355</v>
      </c>
    </row>
    <row r="25" spans="1:8" ht="18">
      <c r="A25" s="164">
        <v>45983</v>
      </c>
      <c r="B25" s="165" t="s">
        <v>25</v>
      </c>
      <c r="C25" s="166" t="s">
        <v>1436</v>
      </c>
      <c r="D25" s="165" t="s">
        <v>1425</v>
      </c>
      <c r="E25" s="167">
        <v>1.989583333333333</v>
      </c>
      <c r="F25" s="165" t="s">
        <v>27</v>
      </c>
      <c r="G25" s="250">
        <v>9</v>
      </c>
      <c r="H25" s="251">
        <v>400</v>
      </c>
    </row>
    <row r="26" spans="1:8" ht="15.6">
      <c r="A26" s="205"/>
      <c r="B26" s="205"/>
      <c r="C26" s="205"/>
      <c r="D26" s="205"/>
      <c r="E26" s="206" t="s">
        <v>1466</v>
      </c>
      <c r="F26" s="205"/>
      <c r="G26" s="205"/>
      <c r="H26" s="3"/>
    </row>
    <row r="27" spans="1:8" ht="18">
      <c r="A27" s="161">
        <v>45984</v>
      </c>
      <c r="B27" s="141" t="s">
        <v>399</v>
      </c>
      <c r="C27" s="142" t="s">
        <v>1430</v>
      </c>
      <c r="D27" s="141" t="s">
        <v>1425</v>
      </c>
      <c r="E27" s="143">
        <v>1.677083333333333</v>
      </c>
      <c r="F27" s="141" t="s">
        <v>401</v>
      </c>
      <c r="G27" s="144">
        <v>9</v>
      </c>
      <c r="H27" s="162">
        <v>323</v>
      </c>
    </row>
    <row r="28" spans="1:8" ht="18">
      <c r="A28" s="168">
        <v>45984</v>
      </c>
      <c r="B28" s="169" t="s">
        <v>399</v>
      </c>
      <c r="C28" s="170" t="s">
        <v>1430</v>
      </c>
      <c r="D28" s="169" t="s">
        <v>1425</v>
      </c>
      <c r="E28" s="171">
        <v>1.677083333333333</v>
      </c>
      <c r="F28" s="169" t="s">
        <v>48</v>
      </c>
      <c r="G28" s="172">
        <v>9</v>
      </c>
      <c r="H28" s="249">
        <v>446</v>
      </c>
    </row>
    <row r="29" spans="1:8" ht="15.6">
      <c r="A29" s="205"/>
      <c r="B29" s="205"/>
      <c r="C29" s="205"/>
      <c r="D29" s="205"/>
      <c r="E29" s="206" t="s">
        <v>1466</v>
      </c>
      <c r="F29" s="205"/>
      <c r="G29" s="205"/>
      <c r="H29" s="3"/>
    </row>
    <row r="30" spans="1:8" ht="18">
      <c r="A30" s="161">
        <v>45985</v>
      </c>
      <c r="B30" s="141" t="s">
        <v>399</v>
      </c>
      <c r="C30" s="142" t="s">
        <v>1430</v>
      </c>
      <c r="D30" s="141" t="s">
        <v>1425</v>
      </c>
      <c r="E30" s="143">
        <v>1.677083333333333</v>
      </c>
      <c r="F30" s="141" t="s">
        <v>401</v>
      </c>
      <c r="G30" s="144">
        <v>9</v>
      </c>
      <c r="H30" s="162">
        <v>318</v>
      </c>
    </row>
    <row r="31" spans="1:8" ht="18">
      <c r="A31" s="146">
        <v>45985</v>
      </c>
      <c r="B31" s="147" t="s">
        <v>399</v>
      </c>
      <c r="C31" s="148" t="s">
        <v>1430</v>
      </c>
      <c r="D31" s="147" t="s">
        <v>1425</v>
      </c>
      <c r="E31" s="149">
        <v>1.677083333333333</v>
      </c>
      <c r="F31" s="147" t="s">
        <v>48</v>
      </c>
      <c r="G31" s="150">
        <v>9</v>
      </c>
      <c r="H31" s="163">
        <v>441</v>
      </c>
    </row>
    <row r="32" spans="1:8" ht="18">
      <c r="A32" s="174">
        <v>45985</v>
      </c>
      <c r="B32" s="175" t="s">
        <v>428</v>
      </c>
      <c r="C32" s="176" t="s">
        <v>1432</v>
      </c>
      <c r="D32" s="175" t="s">
        <v>1425</v>
      </c>
      <c r="E32" s="177">
        <v>1.864583333333333</v>
      </c>
      <c r="F32" s="175" t="s">
        <v>27</v>
      </c>
      <c r="G32" s="178">
        <v>6</v>
      </c>
      <c r="H32" s="222">
        <v>355</v>
      </c>
    </row>
    <row r="33" spans="1:8" ht="15.6">
      <c r="A33" s="205"/>
      <c r="B33" s="205"/>
      <c r="C33" s="205"/>
      <c r="D33" s="205"/>
      <c r="E33" s="206" t="s">
        <v>1466</v>
      </c>
      <c r="F33" s="205"/>
      <c r="G33" s="205"/>
      <c r="H33" s="3"/>
    </row>
    <row r="34" spans="1:8" ht="18">
      <c r="A34" s="161">
        <v>45986</v>
      </c>
      <c r="B34" s="141" t="s">
        <v>404</v>
      </c>
      <c r="C34" s="142" t="s">
        <v>1429</v>
      </c>
      <c r="D34" s="141" t="s">
        <v>1425</v>
      </c>
      <c r="E34" s="143">
        <v>1.930555555555556</v>
      </c>
      <c r="F34" s="141" t="s">
        <v>406</v>
      </c>
      <c r="G34" s="144">
        <v>1</v>
      </c>
      <c r="H34" s="162">
        <v>320</v>
      </c>
    </row>
    <row r="35" spans="1:8" ht="18">
      <c r="A35" s="174">
        <v>45986</v>
      </c>
      <c r="B35" s="175" t="s">
        <v>77</v>
      </c>
      <c r="C35" s="176" t="s">
        <v>1427</v>
      </c>
      <c r="D35" s="175" t="s">
        <v>1425</v>
      </c>
      <c r="E35" s="177">
        <v>1.1284722222222221</v>
      </c>
      <c r="F35" s="175" t="s">
        <v>919</v>
      </c>
      <c r="G35" s="178">
        <v>8</v>
      </c>
      <c r="H35" s="222">
        <v>344</v>
      </c>
    </row>
    <row r="36" spans="1:8" ht="15.6">
      <c r="A36" s="205"/>
      <c r="B36" s="205"/>
      <c r="C36" s="205"/>
      <c r="D36" s="205"/>
      <c r="E36" s="206" t="s">
        <v>1466</v>
      </c>
      <c r="F36" s="205"/>
      <c r="G36" s="205"/>
      <c r="H36" s="3"/>
    </row>
    <row r="37" spans="1:8" ht="18">
      <c r="A37" s="161">
        <v>45987</v>
      </c>
      <c r="B37" s="141" t="s">
        <v>399</v>
      </c>
      <c r="C37" s="142" t="s">
        <v>1430</v>
      </c>
      <c r="D37" s="141" t="s">
        <v>1425</v>
      </c>
      <c r="E37" s="143">
        <v>1.635416666666667</v>
      </c>
      <c r="F37" s="141" t="s">
        <v>401</v>
      </c>
      <c r="G37" s="144">
        <v>9</v>
      </c>
      <c r="H37" s="162">
        <v>318</v>
      </c>
    </row>
    <row r="38" spans="1:8" ht="18">
      <c r="A38" s="146">
        <v>45987</v>
      </c>
      <c r="B38" s="147" t="s">
        <v>399</v>
      </c>
      <c r="C38" s="148" t="s">
        <v>1430</v>
      </c>
      <c r="D38" s="147" t="s">
        <v>1425</v>
      </c>
      <c r="E38" s="149">
        <v>1.635416666666667</v>
      </c>
      <c r="F38" s="147" t="s">
        <v>48</v>
      </c>
      <c r="G38" s="150">
        <v>9</v>
      </c>
      <c r="H38" s="163">
        <v>441</v>
      </c>
    </row>
    <row r="39" spans="1:8" ht="18">
      <c r="A39" s="140">
        <v>45987</v>
      </c>
      <c r="B39" s="141" t="s">
        <v>428</v>
      </c>
      <c r="C39" s="142" t="s">
        <v>1432</v>
      </c>
      <c r="D39" s="141" t="s">
        <v>1425</v>
      </c>
      <c r="E39" s="143">
        <v>1.90625</v>
      </c>
      <c r="F39" s="141" t="s">
        <v>27</v>
      </c>
      <c r="G39" s="144">
        <v>6</v>
      </c>
      <c r="H39" s="145">
        <v>355</v>
      </c>
    </row>
    <row r="40" spans="1:8" ht="18">
      <c r="A40" s="164">
        <v>45987</v>
      </c>
      <c r="B40" s="165" t="s">
        <v>25</v>
      </c>
      <c r="C40" s="166" t="s">
        <v>1436</v>
      </c>
      <c r="D40" s="165" t="s">
        <v>1425</v>
      </c>
      <c r="E40" s="167">
        <v>1.864583333333333</v>
      </c>
      <c r="F40" s="165" t="s">
        <v>27</v>
      </c>
      <c r="G40" s="250">
        <v>9</v>
      </c>
      <c r="H40" s="251">
        <v>385</v>
      </c>
    </row>
    <row r="41" spans="1:8" ht="15.6">
      <c r="A41" s="205"/>
      <c r="B41" s="205"/>
      <c r="C41" s="205"/>
      <c r="D41" s="205"/>
      <c r="E41" s="206" t="s">
        <v>1466</v>
      </c>
      <c r="F41" s="205"/>
      <c r="G41" s="205"/>
      <c r="H41" s="3"/>
    </row>
    <row r="42" spans="1:8" ht="18">
      <c r="A42" s="161">
        <v>45988</v>
      </c>
      <c r="B42" s="141" t="s">
        <v>77</v>
      </c>
      <c r="C42" s="142" t="s">
        <v>1427</v>
      </c>
      <c r="D42" s="141" t="s">
        <v>1425</v>
      </c>
      <c r="E42" s="143">
        <v>1.1284722222222221</v>
      </c>
      <c r="F42" s="141" t="s">
        <v>919</v>
      </c>
      <c r="G42" s="144">
        <v>9</v>
      </c>
      <c r="H42" s="162">
        <v>344</v>
      </c>
    </row>
    <row r="43" spans="1:8" ht="18">
      <c r="A43" s="140">
        <v>45988</v>
      </c>
      <c r="B43" s="141" t="s">
        <v>404</v>
      </c>
      <c r="C43" s="142" t="s">
        <v>1429</v>
      </c>
      <c r="D43" s="141" t="s">
        <v>1425</v>
      </c>
      <c r="E43" s="143">
        <v>1.9548611111111109</v>
      </c>
      <c r="F43" s="141" t="s">
        <v>406</v>
      </c>
      <c r="G43" s="144">
        <v>9</v>
      </c>
      <c r="H43" s="145">
        <v>355</v>
      </c>
    </row>
    <row r="44" spans="1:8" ht="18">
      <c r="A44" s="140">
        <v>45988</v>
      </c>
      <c r="B44" s="141" t="s">
        <v>428</v>
      </c>
      <c r="C44" s="142" t="s">
        <v>1426</v>
      </c>
      <c r="D44" s="141" t="s">
        <v>1425</v>
      </c>
      <c r="E44" s="143">
        <v>1.90625</v>
      </c>
      <c r="F44" s="141" t="s">
        <v>27</v>
      </c>
      <c r="G44" s="144">
        <v>9</v>
      </c>
      <c r="H44" s="145">
        <v>355</v>
      </c>
    </row>
    <row r="45" spans="1:8" ht="18">
      <c r="A45" s="164">
        <v>45988</v>
      </c>
      <c r="B45" s="165" t="s">
        <v>25</v>
      </c>
      <c r="C45" s="166" t="s">
        <v>1436</v>
      </c>
      <c r="D45" s="165" t="s">
        <v>1425</v>
      </c>
      <c r="E45" s="167">
        <v>1.864583333333333</v>
      </c>
      <c r="F45" s="165" t="s">
        <v>27</v>
      </c>
      <c r="G45" s="250">
        <v>5</v>
      </c>
      <c r="H45" s="251">
        <v>400</v>
      </c>
    </row>
    <row r="46" spans="1:8" ht="18">
      <c r="A46" s="130">
        <v>45989</v>
      </c>
      <c r="B46" s="131" t="s">
        <v>25</v>
      </c>
      <c r="C46" s="132" t="s">
        <v>1458</v>
      </c>
      <c r="D46" s="131" t="s">
        <v>1457</v>
      </c>
      <c r="E46" s="133">
        <v>1.5173611111111109</v>
      </c>
      <c r="F46" s="131" t="s">
        <v>27</v>
      </c>
      <c r="G46" s="134">
        <v>9</v>
      </c>
      <c r="H46" s="135">
        <v>406</v>
      </c>
    </row>
    <row r="47" spans="1:8" ht="15.6">
      <c r="A47" s="205"/>
      <c r="B47" s="205"/>
      <c r="C47" s="205"/>
      <c r="D47" s="205"/>
      <c r="E47" s="206" t="s">
        <v>1466</v>
      </c>
      <c r="F47" s="205"/>
      <c r="G47" s="205"/>
      <c r="H47" s="3"/>
    </row>
    <row r="48" spans="1:8" ht="18">
      <c r="A48" s="140">
        <v>45989</v>
      </c>
      <c r="B48" s="141" t="s">
        <v>399</v>
      </c>
      <c r="C48" s="142" t="s">
        <v>1430</v>
      </c>
      <c r="D48" s="141" t="s">
        <v>1425</v>
      </c>
      <c r="E48" s="143">
        <v>1.635416666666667</v>
      </c>
      <c r="F48" s="141" t="s">
        <v>401</v>
      </c>
      <c r="G48" s="144">
        <v>9</v>
      </c>
      <c r="H48" s="145">
        <v>323</v>
      </c>
    </row>
    <row r="49" spans="1:8" ht="18">
      <c r="A49" s="146">
        <v>45989</v>
      </c>
      <c r="B49" s="147" t="s">
        <v>399</v>
      </c>
      <c r="C49" s="148" t="s">
        <v>1430</v>
      </c>
      <c r="D49" s="147" t="s">
        <v>1425</v>
      </c>
      <c r="E49" s="149">
        <v>1.635416666666667</v>
      </c>
      <c r="F49" s="147" t="s">
        <v>48</v>
      </c>
      <c r="G49" s="150">
        <v>9</v>
      </c>
      <c r="H49" s="163">
        <v>446</v>
      </c>
    </row>
    <row r="50" spans="1:8" ht="18">
      <c r="A50" s="140">
        <v>45989</v>
      </c>
      <c r="B50" s="141" t="s">
        <v>77</v>
      </c>
      <c r="C50" s="142" t="s">
        <v>1427</v>
      </c>
      <c r="D50" s="141" t="s">
        <v>1425</v>
      </c>
      <c r="E50" s="143">
        <v>1.1284722222222221</v>
      </c>
      <c r="F50" s="141" t="s">
        <v>919</v>
      </c>
      <c r="G50" s="144">
        <v>9</v>
      </c>
      <c r="H50" s="145">
        <v>344</v>
      </c>
    </row>
    <row r="51" spans="1:8" ht="18">
      <c r="A51" s="174">
        <v>45989</v>
      </c>
      <c r="B51" s="175" t="s">
        <v>428</v>
      </c>
      <c r="C51" s="176" t="s">
        <v>1432</v>
      </c>
      <c r="D51" s="175" t="s">
        <v>1425</v>
      </c>
      <c r="E51" s="177">
        <v>1.90625</v>
      </c>
      <c r="F51" s="175" t="s">
        <v>27</v>
      </c>
      <c r="G51" s="178">
        <v>8</v>
      </c>
      <c r="H51" s="222">
        <v>355</v>
      </c>
    </row>
    <row r="52" spans="1:8" ht="15.6">
      <c r="A52" s="205"/>
      <c r="B52" s="205"/>
      <c r="C52" s="205"/>
      <c r="D52" s="205"/>
      <c r="E52" s="206" t="s">
        <v>1466</v>
      </c>
      <c r="F52" s="205"/>
      <c r="G52" s="205"/>
      <c r="H52" s="3"/>
    </row>
    <row r="53" spans="1:8" ht="18">
      <c r="A53" s="161">
        <v>45990</v>
      </c>
      <c r="B53" s="141" t="s">
        <v>77</v>
      </c>
      <c r="C53" s="142" t="s">
        <v>1427</v>
      </c>
      <c r="D53" s="141" t="s">
        <v>1425</v>
      </c>
      <c r="E53" s="143">
        <v>1.1284722222222221</v>
      </c>
      <c r="F53" s="141" t="s">
        <v>919</v>
      </c>
      <c r="G53" s="144">
        <v>9</v>
      </c>
      <c r="H53" s="162">
        <v>344</v>
      </c>
    </row>
    <row r="54" spans="1:8" ht="18">
      <c r="A54" s="140">
        <v>45990</v>
      </c>
      <c r="B54" s="141" t="s">
        <v>404</v>
      </c>
      <c r="C54" s="142" t="s">
        <v>1429</v>
      </c>
      <c r="D54" s="141" t="s">
        <v>1425</v>
      </c>
      <c r="E54" s="143">
        <v>1.1701388888888891</v>
      </c>
      <c r="F54" s="141" t="s">
        <v>406</v>
      </c>
      <c r="G54" s="144">
        <v>9</v>
      </c>
      <c r="H54" s="145">
        <v>355</v>
      </c>
    </row>
    <row r="55" spans="1:8" ht="18">
      <c r="A55" s="140">
        <v>45990</v>
      </c>
      <c r="B55" s="141" t="s">
        <v>428</v>
      </c>
      <c r="C55" s="142" t="s">
        <v>1426</v>
      </c>
      <c r="D55" s="141" t="s">
        <v>1425</v>
      </c>
      <c r="E55" s="143">
        <v>1.90625</v>
      </c>
      <c r="F55" s="141" t="s">
        <v>27</v>
      </c>
      <c r="G55" s="144">
        <v>9</v>
      </c>
      <c r="H55" s="145">
        <v>355</v>
      </c>
    </row>
    <row r="56" spans="1:8" ht="18">
      <c r="A56" s="164">
        <v>45990</v>
      </c>
      <c r="B56" s="165" t="s">
        <v>25</v>
      </c>
      <c r="C56" s="166" t="s">
        <v>1436</v>
      </c>
      <c r="D56" s="165" t="s">
        <v>1425</v>
      </c>
      <c r="E56" s="167">
        <v>1.989583333333333</v>
      </c>
      <c r="F56" s="165" t="s">
        <v>27</v>
      </c>
      <c r="G56" s="250">
        <v>9</v>
      </c>
      <c r="H56" s="251">
        <v>400</v>
      </c>
    </row>
    <row r="57" spans="1:8" ht="15.6">
      <c r="A57" s="205"/>
      <c r="B57" s="205"/>
      <c r="C57" s="205"/>
      <c r="D57" s="205"/>
      <c r="E57" s="206" t="s">
        <v>1466</v>
      </c>
      <c r="F57" s="205"/>
      <c r="G57" s="205"/>
      <c r="H57" s="3"/>
    </row>
    <row r="58" spans="1:8" ht="18">
      <c r="A58" s="161">
        <v>45991</v>
      </c>
      <c r="B58" s="141" t="s">
        <v>399</v>
      </c>
      <c r="C58" s="142" t="s">
        <v>1430</v>
      </c>
      <c r="D58" s="141" t="s">
        <v>1425</v>
      </c>
      <c r="E58" s="143">
        <v>1.677083333333333</v>
      </c>
      <c r="F58" s="141" t="s">
        <v>401</v>
      </c>
      <c r="G58" s="144">
        <v>9</v>
      </c>
      <c r="H58" s="162">
        <v>323</v>
      </c>
    </row>
    <row r="59" spans="1:8" ht="18">
      <c r="A59" s="146">
        <v>45991</v>
      </c>
      <c r="B59" s="147" t="s">
        <v>399</v>
      </c>
      <c r="C59" s="148" t="s">
        <v>1430</v>
      </c>
      <c r="D59" s="147" t="s">
        <v>1425</v>
      </c>
      <c r="E59" s="149">
        <v>1.677083333333333</v>
      </c>
      <c r="F59" s="147" t="s">
        <v>48</v>
      </c>
      <c r="G59" s="150">
        <v>9</v>
      </c>
      <c r="H59" s="163">
        <v>446</v>
      </c>
    </row>
    <row r="60" spans="1:8" ht="18">
      <c r="A60" s="140">
        <v>45991</v>
      </c>
      <c r="B60" s="141" t="s">
        <v>404</v>
      </c>
      <c r="C60" s="142" t="s">
        <v>1429</v>
      </c>
      <c r="D60" s="141" t="s">
        <v>1425</v>
      </c>
      <c r="E60" s="143">
        <v>1.864583333333333</v>
      </c>
      <c r="F60" s="141" t="s">
        <v>406</v>
      </c>
      <c r="G60" s="144">
        <v>9</v>
      </c>
      <c r="H60" s="145">
        <v>355</v>
      </c>
    </row>
    <row r="61" spans="1:8" ht="18">
      <c r="A61" s="174">
        <v>45991</v>
      </c>
      <c r="B61" s="175" t="s">
        <v>428</v>
      </c>
      <c r="C61" s="176" t="s">
        <v>1450</v>
      </c>
      <c r="D61" s="175" t="s">
        <v>1425</v>
      </c>
      <c r="E61" s="177">
        <v>1.90625</v>
      </c>
      <c r="F61" s="175" t="s">
        <v>27</v>
      </c>
      <c r="G61" s="178">
        <v>8</v>
      </c>
      <c r="H61" s="222">
        <v>355</v>
      </c>
    </row>
  </sheetData>
  <dataValidations count="3">
    <dataValidation type="custom" allowBlank="1" showInputMessage="1" promptTitle="LOAD FACTOR ANALYSIS" prompt="SM-326_x000d__x000a_LF -_x000d__x000a_SOLD -_x000d__x000a_LST-SOLD -_x000d__x000a_WEEKLY -_x000d__x000a_TO-DAY -_x000d__x000a_Y-DAY -_x000d__x000a_LOWEST AVAIL -_x000d__x000a_CAPACITY -_x000d__x000a_CLASSES -" sqref="A14 A25 A40 A45 A56 B14 B25 B40 B45 B56 C14 C25 C40 C45 C56 D14 D25 D40 D45 D56 E14 E25 E40 E45 E56 F14 F25 F40 F45 F56 G14 G25 G40 G45 G56 H14 H25 H40 H45 H56" xr:uid="{00000000-0002-0000-3000-000000000000}">
      <formula1>TRUE</formula1>
    </dataValidation>
    <dataValidation type="custom" allowBlank="1" showInputMessage="1" promptTitle="LOAD FACTOR ANALYSIS" prompt="SM-328_x000d__x000a_LF 25.6%_x000d__x000a_SOLD 43_x000d__x000a_LST-SOLD 16NOV_x000d__x000a_WEEKLY 12_x000d__x000a_TO-DAY NIL_x000d__x000a_Y-DAY 3_x000d__x000a_LOWEST AVAIL U7_x000d__x000a_CAPACITY 168_x000d__x000a_CLASSES S1 &amp; W1 &amp; U3 &amp; +2 more" sqref="A15 B15 C15 D15 E15 F15 G15 H15" xr:uid="{00000000-0002-0000-3000-000001000000}">
      <formula1>TRUE</formula1>
    </dataValidation>
    <dataValidation type="custom" allowBlank="1" showInputMessage="1" promptTitle="LOAD FACTOR ANALYSIS" prompt="SM-328_x000d__x000a_LF 16.7%_x000d__x000a_SOLD 28_x000d__x000a_LST-SOLD 14NOV_x000d__x000a_WEEKLY 8_x000d__x000a_TO-DAY NIL_x000d__x000a_Y-DAY NIL_x000d__x000a_LOWEST AVAIL O9_x000d__x000a_CAPACITY 168_x000d__x000a_CLASSES O18 &amp; I10" sqref="A46 B46 C46 D46 E46 F46 G46 H46" xr:uid="{00000000-0002-0000-3000-000002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49"/>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67.140625" bestFit="1" customWidth="1"/>
  </cols>
  <sheetData>
    <row r="1" spans="1:92" ht="28.9" customHeight="1">
      <c r="A1" s="296" t="s">
        <v>0</v>
      </c>
      <c r="B1" s="297"/>
      <c r="C1" s="297"/>
      <c r="D1" s="296" t="s">
        <v>1467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45978.376535161136</v>
      </c>
      <c r="H2" s="285"/>
      <c r="I2" s="285"/>
      <c r="J2" s="285"/>
      <c r="K2" s="299">
        <v>45978.376535161668</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95" t="s">
        <v>25</v>
      </c>
      <c r="B6" s="195" t="s">
        <v>1468</v>
      </c>
      <c r="C6" s="196">
        <v>0.45833333333333331</v>
      </c>
      <c r="D6" s="195" t="s">
        <v>27</v>
      </c>
      <c r="E6" s="195" t="s">
        <v>311</v>
      </c>
      <c r="F6" s="195" t="s">
        <v>1469</v>
      </c>
      <c r="G6" s="307"/>
      <c r="H6" s="55" t="s">
        <v>1470</v>
      </c>
      <c r="I6" s="56">
        <v>0.96430000000000005</v>
      </c>
      <c r="J6" s="57">
        <v>162</v>
      </c>
      <c r="K6" s="58">
        <v>45978</v>
      </c>
      <c r="L6" s="57">
        <v>94</v>
      </c>
      <c r="M6" s="57">
        <v>2</v>
      </c>
      <c r="N6" s="57">
        <v>25</v>
      </c>
      <c r="O6" s="59" t="s">
        <v>217</v>
      </c>
      <c r="P6" s="60">
        <v>0.45833333333333331</v>
      </c>
      <c r="Q6" s="57">
        <v>168</v>
      </c>
      <c r="R6" s="61" t="s">
        <v>1471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45980</v>
      </c>
      <c r="H8" s="295" t="s">
        <v>6</v>
      </c>
      <c r="I8" s="292"/>
      <c r="J8" s="292"/>
      <c r="K8" s="292"/>
      <c r="L8" s="292"/>
      <c r="M8" s="292"/>
      <c r="N8" s="292"/>
      <c r="O8" s="292"/>
      <c r="P8" s="292"/>
      <c r="Q8" s="292"/>
      <c r="R8" s="29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4" t="s">
        <v>7</v>
      </c>
      <c r="B9" s="44" t="s">
        <v>8</v>
      </c>
      <c r="C9" s="45" t="s">
        <v>9</v>
      </c>
      <c r="D9" s="44" t="s">
        <v>10</v>
      </c>
      <c r="E9" s="44" t="s">
        <v>11</v>
      </c>
      <c r="F9" s="44" t="s">
        <v>12</v>
      </c>
      <c r="G9" s="46" t="s">
        <v>13</v>
      </c>
      <c r="H9" s="44" t="s">
        <v>14</v>
      </c>
      <c r="I9" s="47" t="s">
        <v>15</v>
      </c>
      <c r="J9" s="48" t="s">
        <v>16</v>
      </c>
      <c r="K9" s="49" t="s">
        <v>17</v>
      </c>
      <c r="L9" s="48" t="s">
        <v>18</v>
      </c>
      <c r="M9" s="48" t="s">
        <v>19</v>
      </c>
      <c r="N9" s="48" t="s">
        <v>20</v>
      </c>
      <c r="O9" s="44" t="s">
        <v>21</v>
      </c>
      <c r="P9" s="45" t="s">
        <v>22</v>
      </c>
      <c r="Q9" s="48" t="s">
        <v>23</v>
      </c>
      <c r="R9" s="44"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238" t="s">
        <v>428</v>
      </c>
      <c r="B10" s="238" t="s">
        <v>1472</v>
      </c>
      <c r="C10" s="239">
        <v>0.54166666666666663</v>
      </c>
      <c r="D10" s="238" t="s">
        <v>406</v>
      </c>
      <c r="E10" s="238" t="s">
        <v>80</v>
      </c>
      <c r="F10" s="238" t="s">
        <v>513</v>
      </c>
      <c r="G10" s="307"/>
      <c r="H10" s="308"/>
      <c r="I10" s="191"/>
      <c r="J10" s="191"/>
      <c r="K10" s="191"/>
      <c r="L10" s="191"/>
      <c r="M10" s="191"/>
      <c r="N10" s="191"/>
      <c r="O10" s="192"/>
      <c r="P10" s="191"/>
      <c r="Q10" s="193"/>
      <c r="R10" s="30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5" customHeight="1">
      <c r="A11" s="310"/>
      <c r="B11" s="311"/>
      <c r="C11" s="311"/>
      <c r="D11" s="311"/>
      <c r="E11" s="311"/>
      <c r="F11" s="311"/>
      <c r="G11" s="312"/>
      <c r="H11" s="313"/>
      <c r="I11" s="313"/>
      <c r="J11" s="313"/>
      <c r="K11" s="313"/>
      <c r="L11" s="313"/>
      <c r="M11" s="313"/>
      <c r="N11" s="313"/>
      <c r="O11" s="314"/>
      <c r="P11" s="313"/>
      <c r="Q11" s="312"/>
      <c r="R11" s="31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15" customHeight="1">
      <c r="A12" s="293" t="s">
        <v>5</v>
      </c>
      <c r="B12" s="294"/>
      <c r="C12" s="294"/>
      <c r="D12" s="294"/>
      <c r="E12" s="294"/>
      <c r="F12" s="294"/>
      <c r="G12" s="5">
        <v>45981</v>
      </c>
      <c r="H12" s="295" t="s">
        <v>6</v>
      </c>
      <c r="I12" s="292"/>
      <c r="J12" s="292"/>
      <c r="K12" s="292"/>
      <c r="L12" s="292"/>
      <c r="M12" s="292"/>
      <c r="N12" s="292"/>
      <c r="O12" s="292"/>
      <c r="P12" s="292"/>
      <c r="Q12" s="292"/>
      <c r="R12" s="29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c r="A13" s="44" t="s">
        <v>7</v>
      </c>
      <c r="B13" s="44" t="s">
        <v>8</v>
      </c>
      <c r="C13" s="45" t="s">
        <v>9</v>
      </c>
      <c r="D13" s="44" t="s">
        <v>10</v>
      </c>
      <c r="E13" s="44" t="s">
        <v>11</v>
      </c>
      <c r="F13" s="44" t="s">
        <v>12</v>
      </c>
      <c r="G13" s="46" t="s">
        <v>13</v>
      </c>
      <c r="H13" s="44" t="s">
        <v>14</v>
      </c>
      <c r="I13" s="47" t="s">
        <v>15</v>
      </c>
      <c r="J13" s="48" t="s">
        <v>16</v>
      </c>
      <c r="K13" s="49" t="s">
        <v>17</v>
      </c>
      <c r="L13" s="48" t="s">
        <v>18</v>
      </c>
      <c r="M13" s="48" t="s">
        <v>19</v>
      </c>
      <c r="N13" s="48" t="s">
        <v>20</v>
      </c>
      <c r="O13" s="44" t="s">
        <v>21</v>
      </c>
      <c r="P13" s="45" t="s">
        <v>22</v>
      </c>
      <c r="Q13" s="48" t="s">
        <v>23</v>
      </c>
      <c r="R13" s="44"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50" t="s">
        <v>428</v>
      </c>
      <c r="B14" s="50" t="s">
        <v>1473</v>
      </c>
      <c r="C14" s="51">
        <v>0.85069444444444453</v>
      </c>
      <c r="D14" s="50" t="s">
        <v>406</v>
      </c>
      <c r="E14" s="50" t="s">
        <v>80</v>
      </c>
      <c r="F14" s="50" t="s">
        <v>513</v>
      </c>
      <c r="G14" s="288"/>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52" t="s">
        <v>25</v>
      </c>
      <c r="B15" s="52" t="s">
        <v>1468</v>
      </c>
      <c r="C15" s="53">
        <v>0.91319444444444453</v>
      </c>
      <c r="D15" s="52" t="s">
        <v>27</v>
      </c>
      <c r="E15" s="52" t="s">
        <v>87</v>
      </c>
      <c r="F15" s="52" t="s">
        <v>1474</v>
      </c>
      <c r="G15" s="290"/>
      <c r="H15" s="55" t="s">
        <v>1470</v>
      </c>
      <c r="I15" s="266">
        <v>0.8095</v>
      </c>
      <c r="J15" s="57">
        <v>136</v>
      </c>
      <c r="K15" s="58">
        <v>45978</v>
      </c>
      <c r="L15" s="57">
        <v>31</v>
      </c>
      <c r="M15" s="57">
        <v>5</v>
      </c>
      <c r="N15" s="57">
        <v>8</v>
      </c>
      <c r="O15" s="59" t="s">
        <v>256</v>
      </c>
      <c r="P15" s="60">
        <v>0.91319444444444453</v>
      </c>
      <c r="Q15" s="57">
        <v>168</v>
      </c>
      <c r="R15" s="61" t="s">
        <v>1475</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0"/>
      <c r="B16" s="311"/>
      <c r="C16" s="311"/>
      <c r="D16" s="311"/>
      <c r="E16" s="311"/>
      <c r="F16" s="311"/>
      <c r="G16" s="312"/>
      <c r="H16" s="313"/>
      <c r="I16" s="313"/>
      <c r="J16" s="313"/>
      <c r="K16" s="313"/>
      <c r="L16" s="313"/>
      <c r="M16" s="313"/>
      <c r="N16" s="313"/>
      <c r="O16" s="314"/>
      <c r="P16" s="313"/>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3" t="s">
        <v>5</v>
      </c>
      <c r="B17" s="294"/>
      <c r="C17" s="294"/>
      <c r="D17" s="294"/>
      <c r="E17" s="294"/>
      <c r="F17" s="294"/>
      <c r="G17" s="5">
        <v>45982</v>
      </c>
      <c r="H17" s="295" t="s">
        <v>6</v>
      </c>
      <c r="I17" s="292"/>
      <c r="J17" s="292"/>
      <c r="K17" s="292"/>
      <c r="L17" s="292"/>
      <c r="M17" s="292"/>
      <c r="N17" s="292"/>
      <c r="O17" s="292"/>
      <c r="P17" s="292"/>
      <c r="Q17" s="292"/>
      <c r="R17" s="292"/>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4" t="s">
        <v>7</v>
      </c>
      <c r="B18" s="44" t="s">
        <v>8</v>
      </c>
      <c r="C18" s="45" t="s">
        <v>9</v>
      </c>
      <c r="D18" s="44" t="s">
        <v>10</v>
      </c>
      <c r="E18" s="44" t="s">
        <v>11</v>
      </c>
      <c r="F18" s="44" t="s">
        <v>12</v>
      </c>
      <c r="G18" s="46" t="s">
        <v>13</v>
      </c>
      <c r="H18" s="44" t="s">
        <v>14</v>
      </c>
      <c r="I18" s="47" t="s">
        <v>15</v>
      </c>
      <c r="J18" s="48" t="s">
        <v>16</v>
      </c>
      <c r="K18" s="49" t="s">
        <v>17</v>
      </c>
      <c r="L18" s="48" t="s">
        <v>18</v>
      </c>
      <c r="M18" s="48" t="s">
        <v>19</v>
      </c>
      <c r="N18" s="48" t="s">
        <v>20</v>
      </c>
      <c r="O18" s="44" t="s">
        <v>21</v>
      </c>
      <c r="P18" s="45" t="s">
        <v>22</v>
      </c>
      <c r="Q18" s="48" t="s">
        <v>23</v>
      </c>
      <c r="R18" s="44"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238" t="s">
        <v>428</v>
      </c>
      <c r="B19" s="238" t="s">
        <v>1472</v>
      </c>
      <c r="C19" s="239">
        <v>0.86111111111111116</v>
      </c>
      <c r="D19" s="238" t="s">
        <v>406</v>
      </c>
      <c r="E19" s="238" t="s">
        <v>80</v>
      </c>
      <c r="F19" s="238" t="s">
        <v>1476</v>
      </c>
      <c r="G19" s="307"/>
      <c r="H19" s="308"/>
      <c r="I19" s="191"/>
      <c r="J19" s="191"/>
      <c r="K19" s="191"/>
      <c r="L19" s="191"/>
      <c r="M19" s="191"/>
      <c r="N19" s="191"/>
      <c r="O19" s="192"/>
      <c r="P19" s="191"/>
      <c r="Q19" s="193"/>
      <c r="R19" s="30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5" customHeight="1">
      <c r="A20" s="310"/>
      <c r="B20" s="311"/>
      <c r="C20" s="311"/>
      <c r="D20" s="311"/>
      <c r="E20" s="311"/>
      <c r="F20" s="311"/>
      <c r="G20" s="312"/>
      <c r="H20" s="313"/>
      <c r="I20" s="313"/>
      <c r="J20" s="313"/>
      <c r="K20" s="313"/>
      <c r="L20" s="313"/>
      <c r="M20" s="313"/>
      <c r="N20" s="313"/>
      <c r="O20" s="314"/>
      <c r="P20" s="313"/>
      <c r="Q20" s="312"/>
      <c r="R20" s="31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15" customHeight="1">
      <c r="A21" s="293" t="s">
        <v>5</v>
      </c>
      <c r="B21" s="294"/>
      <c r="C21" s="294"/>
      <c r="D21" s="294"/>
      <c r="E21" s="294"/>
      <c r="F21" s="294"/>
      <c r="G21" s="5">
        <v>45983</v>
      </c>
      <c r="H21" s="295" t="s">
        <v>6</v>
      </c>
      <c r="I21" s="292"/>
      <c r="J21" s="292"/>
      <c r="K21" s="292"/>
      <c r="L21" s="292"/>
      <c r="M21" s="292"/>
      <c r="N21" s="292"/>
      <c r="O21" s="292"/>
      <c r="P21" s="292"/>
      <c r="Q21" s="292"/>
      <c r="R21" s="292"/>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c r="A22" s="44" t="s">
        <v>7</v>
      </c>
      <c r="B22" s="44" t="s">
        <v>8</v>
      </c>
      <c r="C22" s="45" t="s">
        <v>9</v>
      </c>
      <c r="D22" s="44" t="s">
        <v>10</v>
      </c>
      <c r="E22" s="44" t="s">
        <v>11</v>
      </c>
      <c r="F22" s="44" t="s">
        <v>12</v>
      </c>
      <c r="G22" s="46" t="s">
        <v>13</v>
      </c>
      <c r="H22" s="44" t="s">
        <v>14</v>
      </c>
      <c r="I22" s="47" t="s">
        <v>15</v>
      </c>
      <c r="J22" s="48" t="s">
        <v>16</v>
      </c>
      <c r="K22" s="49" t="s">
        <v>17</v>
      </c>
      <c r="L22" s="48" t="s">
        <v>18</v>
      </c>
      <c r="M22" s="48" t="s">
        <v>19</v>
      </c>
      <c r="N22" s="48" t="s">
        <v>20</v>
      </c>
      <c r="O22" s="44" t="s">
        <v>21</v>
      </c>
      <c r="P22" s="45" t="s">
        <v>22</v>
      </c>
      <c r="Q22" s="48" t="s">
        <v>23</v>
      </c>
      <c r="R22" s="44"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 customHeight="1">
      <c r="A23" s="86" t="s">
        <v>25</v>
      </c>
      <c r="B23" s="86" t="s">
        <v>1468</v>
      </c>
      <c r="C23" s="87">
        <v>0.86458333333333337</v>
      </c>
      <c r="D23" s="86" t="s">
        <v>27</v>
      </c>
      <c r="E23" s="86" t="s">
        <v>80</v>
      </c>
      <c r="F23" s="86" t="s">
        <v>1477</v>
      </c>
      <c r="G23" s="307"/>
      <c r="H23" s="77" t="s">
        <v>1470</v>
      </c>
      <c r="I23" s="267">
        <v>0.61899999999999999</v>
      </c>
      <c r="J23" s="79">
        <v>104</v>
      </c>
      <c r="K23" s="80">
        <v>45977</v>
      </c>
      <c r="L23" s="79">
        <v>70</v>
      </c>
      <c r="M23" s="79">
        <v>0</v>
      </c>
      <c r="N23" s="79">
        <v>16</v>
      </c>
      <c r="O23" s="81" t="s">
        <v>250</v>
      </c>
      <c r="P23" s="82">
        <v>0.86458333333333337</v>
      </c>
      <c r="Q23" s="79">
        <v>168</v>
      </c>
      <c r="R23" s="83" t="s">
        <v>1478</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5" customHeight="1">
      <c r="A24" s="310"/>
      <c r="B24" s="311"/>
      <c r="C24" s="311"/>
      <c r="D24" s="311"/>
      <c r="E24" s="311"/>
      <c r="F24" s="311"/>
      <c r="G24" s="312"/>
      <c r="H24" s="313"/>
      <c r="I24" s="313"/>
      <c r="J24" s="313"/>
      <c r="K24" s="313"/>
      <c r="L24" s="313"/>
      <c r="M24" s="313"/>
      <c r="N24" s="313"/>
      <c r="O24" s="314"/>
      <c r="P24" s="313"/>
      <c r="Q24" s="312"/>
      <c r="R24" s="31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15" customHeight="1">
      <c r="A25" s="293" t="s">
        <v>5</v>
      </c>
      <c r="B25" s="294"/>
      <c r="C25" s="294"/>
      <c r="D25" s="294"/>
      <c r="E25" s="294"/>
      <c r="F25" s="294"/>
      <c r="G25" s="5">
        <v>45984</v>
      </c>
      <c r="H25" s="295" t="s">
        <v>6</v>
      </c>
      <c r="I25" s="292"/>
      <c r="J25" s="292"/>
      <c r="K25" s="292"/>
      <c r="L25" s="292"/>
      <c r="M25" s="292"/>
      <c r="N25" s="292"/>
      <c r="O25" s="292"/>
      <c r="P25" s="292"/>
      <c r="Q25" s="292"/>
      <c r="R25" s="292"/>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c r="A26" s="44" t="s">
        <v>7</v>
      </c>
      <c r="B26" s="44" t="s">
        <v>8</v>
      </c>
      <c r="C26" s="45" t="s">
        <v>9</v>
      </c>
      <c r="D26" s="44" t="s">
        <v>10</v>
      </c>
      <c r="E26" s="44" t="s">
        <v>11</v>
      </c>
      <c r="F26" s="44" t="s">
        <v>12</v>
      </c>
      <c r="G26" s="46" t="s">
        <v>13</v>
      </c>
      <c r="H26" s="44" t="s">
        <v>14</v>
      </c>
      <c r="I26" s="47" t="s">
        <v>15</v>
      </c>
      <c r="J26" s="48" t="s">
        <v>16</v>
      </c>
      <c r="K26" s="49" t="s">
        <v>17</v>
      </c>
      <c r="L26" s="48" t="s">
        <v>18</v>
      </c>
      <c r="M26" s="48" t="s">
        <v>19</v>
      </c>
      <c r="N26" s="48" t="s">
        <v>20</v>
      </c>
      <c r="O26" s="44" t="s">
        <v>21</v>
      </c>
      <c r="P26" s="45" t="s">
        <v>22</v>
      </c>
      <c r="Q26" s="48" t="s">
        <v>23</v>
      </c>
      <c r="R26" s="44"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38" t="s">
        <v>428</v>
      </c>
      <c r="B27" s="238" t="s">
        <v>1472</v>
      </c>
      <c r="C27" s="239">
        <v>0.45833333333333331</v>
      </c>
      <c r="D27" s="238" t="s">
        <v>27</v>
      </c>
      <c r="E27" s="238" t="s">
        <v>93</v>
      </c>
      <c r="F27" s="238" t="s">
        <v>1479</v>
      </c>
      <c r="G27" s="307"/>
      <c r="H27" s="308"/>
      <c r="I27" s="191"/>
      <c r="J27" s="191"/>
      <c r="K27" s="191"/>
      <c r="L27" s="191"/>
      <c r="M27" s="191"/>
      <c r="N27" s="191"/>
      <c r="O27" s="192"/>
      <c r="P27" s="191"/>
      <c r="Q27" s="193"/>
      <c r="R27" s="30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3" t="s">
        <v>5</v>
      </c>
      <c r="B29" s="294"/>
      <c r="C29" s="294"/>
      <c r="D29" s="294"/>
      <c r="E29" s="294"/>
      <c r="F29" s="294"/>
      <c r="G29" s="5">
        <v>45986</v>
      </c>
      <c r="H29" s="295" t="s">
        <v>6</v>
      </c>
      <c r="I29" s="292"/>
      <c r="J29" s="292"/>
      <c r="K29" s="292"/>
      <c r="L29" s="292"/>
      <c r="M29" s="292"/>
      <c r="N29" s="292"/>
      <c r="O29" s="292"/>
      <c r="P29" s="292"/>
      <c r="Q29" s="292"/>
      <c r="R29" s="29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4" t="s">
        <v>7</v>
      </c>
      <c r="B30" s="44" t="s">
        <v>8</v>
      </c>
      <c r="C30" s="45" t="s">
        <v>9</v>
      </c>
      <c r="D30" s="44" t="s">
        <v>10</v>
      </c>
      <c r="E30" s="44" t="s">
        <v>11</v>
      </c>
      <c r="F30" s="44" t="s">
        <v>12</v>
      </c>
      <c r="G30" s="46" t="s">
        <v>13</v>
      </c>
      <c r="H30" s="44" t="s">
        <v>14</v>
      </c>
      <c r="I30" s="47" t="s">
        <v>15</v>
      </c>
      <c r="J30" s="48" t="s">
        <v>16</v>
      </c>
      <c r="K30" s="49" t="s">
        <v>17</v>
      </c>
      <c r="L30" s="48" t="s">
        <v>18</v>
      </c>
      <c r="M30" s="48" t="s">
        <v>19</v>
      </c>
      <c r="N30" s="48" t="s">
        <v>20</v>
      </c>
      <c r="O30" s="44" t="s">
        <v>21</v>
      </c>
      <c r="P30" s="45" t="s">
        <v>22</v>
      </c>
      <c r="Q30" s="48" t="s">
        <v>23</v>
      </c>
      <c r="R30" s="44"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86" t="s">
        <v>25</v>
      </c>
      <c r="B31" s="86" t="s">
        <v>1468</v>
      </c>
      <c r="C31" s="87">
        <v>0.45833333333333331</v>
      </c>
      <c r="D31" s="86" t="s">
        <v>27</v>
      </c>
      <c r="E31" s="86" t="s">
        <v>93</v>
      </c>
      <c r="F31" s="86" t="s">
        <v>628</v>
      </c>
      <c r="G31" s="307"/>
      <c r="H31" s="77" t="s">
        <v>1470</v>
      </c>
      <c r="I31" s="264">
        <v>0.36309999999999998</v>
      </c>
      <c r="J31" s="79">
        <v>61</v>
      </c>
      <c r="K31" s="80">
        <v>45977</v>
      </c>
      <c r="L31" s="79">
        <v>30</v>
      </c>
      <c r="M31" s="79">
        <v>0</v>
      </c>
      <c r="N31" s="79">
        <v>5</v>
      </c>
      <c r="O31" s="81" t="s">
        <v>608</v>
      </c>
      <c r="P31" s="82">
        <v>0.45833333333333331</v>
      </c>
      <c r="Q31" s="79">
        <v>168</v>
      </c>
      <c r="R31" s="83" t="s">
        <v>1480</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0"/>
      <c r="B32" s="311"/>
      <c r="C32" s="311"/>
      <c r="D32" s="311"/>
      <c r="E32" s="311"/>
      <c r="F32" s="311"/>
      <c r="G32" s="312"/>
      <c r="H32" s="313"/>
      <c r="I32" s="313"/>
      <c r="J32" s="313"/>
      <c r="K32" s="313"/>
      <c r="L32" s="313"/>
      <c r="M32" s="313"/>
      <c r="N32" s="313"/>
      <c r="O32" s="314"/>
      <c r="P32" s="313"/>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45988</v>
      </c>
      <c r="H33" s="295" t="s">
        <v>6</v>
      </c>
      <c r="I33" s="292"/>
      <c r="J33" s="292"/>
      <c r="K33" s="292"/>
      <c r="L33" s="292"/>
      <c r="M33" s="292"/>
      <c r="N33" s="292"/>
      <c r="O33" s="292"/>
      <c r="P33" s="292"/>
      <c r="Q33" s="292"/>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4" t="s">
        <v>7</v>
      </c>
      <c r="B34" s="44" t="s">
        <v>8</v>
      </c>
      <c r="C34" s="45" t="s">
        <v>9</v>
      </c>
      <c r="D34" s="44" t="s">
        <v>10</v>
      </c>
      <c r="E34" s="44" t="s">
        <v>11</v>
      </c>
      <c r="F34" s="44" t="s">
        <v>12</v>
      </c>
      <c r="G34" s="46" t="s">
        <v>13</v>
      </c>
      <c r="H34" s="44" t="s">
        <v>14</v>
      </c>
      <c r="I34" s="47" t="s">
        <v>15</v>
      </c>
      <c r="J34" s="48" t="s">
        <v>16</v>
      </c>
      <c r="K34" s="49" t="s">
        <v>17</v>
      </c>
      <c r="L34" s="48" t="s">
        <v>18</v>
      </c>
      <c r="M34" s="48" t="s">
        <v>19</v>
      </c>
      <c r="N34" s="48" t="s">
        <v>20</v>
      </c>
      <c r="O34" s="44" t="s">
        <v>21</v>
      </c>
      <c r="P34" s="45" t="s">
        <v>22</v>
      </c>
      <c r="Q34" s="48" t="s">
        <v>23</v>
      </c>
      <c r="R34" s="44"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107" t="s">
        <v>25</v>
      </c>
      <c r="B35" s="107" t="s">
        <v>1468</v>
      </c>
      <c r="C35" s="108">
        <v>0.91319444444444453</v>
      </c>
      <c r="D35" s="107" t="s">
        <v>27</v>
      </c>
      <c r="E35" s="107" t="s">
        <v>80</v>
      </c>
      <c r="F35" s="107" t="s">
        <v>1481</v>
      </c>
      <c r="G35" s="288"/>
      <c r="H35" s="20" t="s">
        <v>1470</v>
      </c>
      <c r="I35" s="220">
        <v>0.14879999999999999</v>
      </c>
      <c r="J35" s="22">
        <v>25</v>
      </c>
      <c r="K35" s="23">
        <v>45977</v>
      </c>
      <c r="L35" s="22">
        <v>21</v>
      </c>
      <c r="M35" s="22">
        <v>0</v>
      </c>
      <c r="N35" s="22">
        <v>7</v>
      </c>
      <c r="O35" s="24" t="s">
        <v>631</v>
      </c>
      <c r="P35" s="25">
        <v>0.91319444444444453</v>
      </c>
      <c r="Q35" s="22">
        <v>168</v>
      </c>
      <c r="R35" s="26" t="s">
        <v>1482</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4" t="s">
        <v>428</v>
      </c>
      <c r="B36" s="84" t="s">
        <v>1473</v>
      </c>
      <c r="C36" s="85">
        <v>0.90625</v>
      </c>
      <c r="D36" s="84" t="s">
        <v>27</v>
      </c>
      <c r="E36" s="84" t="s">
        <v>80</v>
      </c>
      <c r="F36" s="84" t="s">
        <v>1479</v>
      </c>
      <c r="G36" s="290"/>
      <c r="H36" s="308"/>
      <c r="I36" s="191"/>
      <c r="J36" s="191"/>
      <c r="K36" s="191"/>
      <c r="L36" s="191"/>
      <c r="M36" s="191"/>
      <c r="N36" s="191"/>
      <c r="O36" s="192"/>
      <c r="P36" s="191"/>
      <c r="Q36" s="193"/>
      <c r="R36" s="30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0"/>
      <c r="B37" s="311"/>
      <c r="C37" s="311"/>
      <c r="D37" s="311"/>
      <c r="E37" s="311"/>
      <c r="F37" s="311"/>
      <c r="G37" s="312"/>
      <c r="H37" s="313"/>
      <c r="I37" s="313"/>
      <c r="J37" s="313"/>
      <c r="K37" s="313"/>
      <c r="L37" s="313"/>
      <c r="M37" s="313"/>
      <c r="N37" s="313"/>
      <c r="O37" s="314"/>
      <c r="P37" s="313"/>
      <c r="Q37" s="312"/>
      <c r="R37" s="31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45989</v>
      </c>
      <c r="H38" s="295" t="s">
        <v>6</v>
      </c>
      <c r="I38" s="292"/>
      <c r="J38" s="292"/>
      <c r="K38" s="292"/>
      <c r="L38" s="292"/>
      <c r="M38" s="292"/>
      <c r="N38" s="292"/>
      <c r="O38" s="292"/>
      <c r="P38" s="292"/>
      <c r="Q38" s="292"/>
      <c r="R38" s="29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44" t="s">
        <v>7</v>
      </c>
      <c r="B39" s="44" t="s">
        <v>8</v>
      </c>
      <c r="C39" s="45" t="s">
        <v>9</v>
      </c>
      <c r="D39" s="44" t="s">
        <v>10</v>
      </c>
      <c r="E39" s="44" t="s">
        <v>11</v>
      </c>
      <c r="F39" s="44" t="s">
        <v>12</v>
      </c>
      <c r="G39" s="46" t="s">
        <v>13</v>
      </c>
      <c r="H39" s="44" t="s">
        <v>14</v>
      </c>
      <c r="I39" s="47" t="s">
        <v>15</v>
      </c>
      <c r="J39" s="48" t="s">
        <v>16</v>
      </c>
      <c r="K39" s="49" t="s">
        <v>17</v>
      </c>
      <c r="L39" s="48" t="s">
        <v>18</v>
      </c>
      <c r="M39" s="48" t="s">
        <v>19</v>
      </c>
      <c r="N39" s="48" t="s">
        <v>20</v>
      </c>
      <c r="O39" s="44" t="s">
        <v>21</v>
      </c>
      <c r="P39" s="45" t="s">
        <v>22</v>
      </c>
      <c r="Q39" s="48" t="s">
        <v>23</v>
      </c>
      <c r="R39" s="44"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238" t="s">
        <v>428</v>
      </c>
      <c r="B40" s="238" t="s">
        <v>1472</v>
      </c>
      <c r="C40" s="239">
        <v>0.45833333333333331</v>
      </c>
      <c r="D40" s="238" t="s">
        <v>27</v>
      </c>
      <c r="E40" s="238" t="s">
        <v>80</v>
      </c>
      <c r="F40" s="238" t="s">
        <v>1479</v>
      </c>
      <c r="G40" s="307"/>
      <c r="H40" s="308"/>
      <c r="I40" s="191"/>
      <c r="J40" s="191"/>
      <c r="K40" s="191"/>
      <c r="L40" s="191"/>
      <c r="M40" s="191"/>
      <c r="N40" s="191"/>
      <c r="O40" s="192"/>
      <c r="P40" s="191"/>
      <c r="Q40" s="193"/>
      <c r="R40" s="30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5" customHeight="1">
      <c r="A41" s="316"/>
      <c r="B41" s="312"/>
      <c r="C41" s="312"/>
      <c r="D41" s="312"/>
      <c r="E41" s="312"/>
      <c r="F41" s="312"/>
      <c r="G41" s="312"/>
      <c r="H41" s="312"/>
      <c r="I41" s="312"/>
      <c r="J41" s="312"/>
      <c r="K41" s="312"/>
      <c r="L41" s="312"/>
      <c r="M41" s="312"/>
      <c r="N41" s="312"/>
      <c r="O41" s="312"/>
      <c r="P41" s="312"/>
      <c r="Q41" s="312"/>
      <c r="R41" s="31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15" customHeight="1">
      <c r="A42" s="293" t="s">
        <v>5</v>
      </c>
      <c r="B42" s="294"/>
      <c r="C42" s="294"/>
      <c r="D42" s="294"/>
      <c r="E42" s="294"/>
      <c r="F42" s="294"/>
      <c r="G42" s="5">
        <v>45990</v>
      </c>
      <c r="H42" s="295" t="s">
        <v>6</v>
      </c>
      <c r="I42" s="292"/>
      <c r="J42" s="292"/>
      <c r="K42" s="292"/>
      <c r="L42" s="292"/>
      <c r="M42" s="292"/>
      <c r="N42" s="292"/>
      <c r="O42" s="292"/>
      <c r="P42" s="292"/>
      <c r="Q42" s="292"/>
      <c r="R42" s="29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c r="A43" s="44" t="s">
        <v>7</v>
      </c>
      <c r="B43" s="44" t="s">
        <v>8</v>
      </c>
      <c r="C43" s="45" t="s">
        <v>9</v>
      </c>
      <c r="D43" s="44" t="s">
        <v>10</v>
      </c>
      <c r="E43" s="44" t="s">
        <v>11</v>
      </c>
      <c r="F43" s="44" t="s">
        <v>12</v>
      </c>
      <c r="G43" s="46" t="s">
        <v>13</v>
      </c>
      <c r="H43" s="44" t="s">
        <v>14</v>
      </c>
      <c r="I43" s="47" t="s">
        <v>15</v>
      </c>
      <c r="J43" s="48" t="s">
        <v>16</v>
      </c>
      <c r="K43" s="49" t="s">
        <v>17</v>
      </c>
      <c r="L43" s="48" t="s">
        <v>18</v>
      </c>
      <c r="M43" s="48" t="s">
        <v>19</v>
      </c>
      <c r="N43" s="48" t="s">
        <v>20</v>
      </c>
      <c r="O43" s="44" t="s">
        <v>21</v>
      </c>
      <c r="P43" s="45" t="s">
        <v>22</v>
      </c>
      <c r="Q43" s="48" t="s">
        <v>23</v>
      </c>
      <c r="R43" s="44"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6" t="s">
        <v>25</v>
      </c>
      <c r="B44" s="86" t="s">
        <v>1468</v>
      </c>
      <c r="C44" s="87">
        <v>0.86458333333333337</v>
      </c>
      <c r="D44" s="86" t="s">
        <v>27</v>
      </c>
      <c r="E44" s="86" t="s">
        <v>80</v>
      </c>
      <c r="F44" s="86" t="s">
        <v>671</v>
      </c>
      <c r="G44" s="307"/>
      <c r="H44" s="77" t="s">
        <v>1470</v>
      </c>
      <c r="I44" s="264">
        <v>0.125</v>
      </c>
      <c r="J44" s="79">
        <v>21</v>
      </c>
      <c r="K44" s="80">
        <v>45977</v>
      </c>
      <c r="L44" s="79">
        <v>9</v>
      </c>
      <c r="M44" s="79">
        <v>0</v>
      </c>
      <c r="N44" s="79">
        <v>6</v>
      </c>
      <c r="O44" s="81" t="s">
        <v>223</v>
      </c>
      <c r="P44" s="82">
        <v>0.86458333333333337</v>
      </c>
      <c r="Q44" s="79">
        <v>168</v>
      </c>
      <c r="R44" s="83" t="s">
        <v>1483</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0"/>
      <c r="B45" s="311"/>
      <c r="C45" s="311"/>
      <c r="D45" s="311"/>
      <c r="E45" s="311"/>
      <c r="F45" s="311"/>
      <c r="G45" s="312"/>
      <c r="H45" s="313"/>
      <c r="I45" s="313"/>
      <c r="J45" s="313"/>
      <c r="K45" s="313"/>
      <c r="L45" s="313"/>
      <c r="M45" s="313"/>
      <c r="N45" s="313"/>
      <c r="O45" s="314"/>
      <c r="P45" s="313"/>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45991</v>
      </c>
      <c r="H46" s="295" t="s">
        <v>6</v>
      </c>
      <c r="I46" s="292"/>
      <c r="J46" s="292"/>
      <c r="K46" s="292"/>
      <c r="L46" s="292"/>
      <c r="M46" s="292"/>
      <c r="N46" s="292"/>
      <c r="O46" s="292"/>
      <c r="P46" s="292"/>
      <c r="Q46" s="292"/>
      <c r="R46" s="29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44" t="s">
        <v>7</v>
      </c>
      <c r="B47" s="44" t="s">
        <v>8</v>
      </c>
      <c r="C47" s="45" t="s">
        <v>9</v>
      </c>
      <c r="D47" s="44" t="s">
        <v>10</v>
      </c>
      <c r="E47" s="44" t="s">
        <v>11</v>
      </c>
      <c r="F47" s="44" t="s">
        <v>12</v>
      </c>
      <c r="G47" s="46" t="s">
        <v>13</v>
      </c>
      <c r="H47" s="44" t="s">
        <v>14</v>
      </c>
      <c r="I47" s="47" t="s">
        <v>15</v>
      </c>
      <c r="J47" s="48" t="s">
        <v>16</v>
      </c>
      <c r="K47" s="49" t="s">
        <v>17</v>
      </c>
      <c r="L47" s="48" t="s">
        <v>18</v>
      </c>
      <c r="M47" s="48" t="s">
        <v>19</v>
      </c>
      <c r="N47" s="48" t="s">
        <v>20</v>
      </c>
      <c r="O47" s="44" t="s">
        <v>21</v>
      </c>
      <c r="P47" s="45" t="s">
        <v>22</v>
      </c>
      <c r="Q47" s="48" t="s">
        <v>23</v>
      </c>
      <c r="R47" s="44"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38" t="s">
        <v>428</v>
      </c>
      <c r="B48" s="238" t="s">
        <v>1472</v>
      </c>
      <c r="C48" s="239">
        <v>0.45833333333333331</v>
      </c>
      <c r="D48" s="238" t="s">
        <v>27</v>
      </c>
      <c r="E48" s="238" t="s">
        <v>80</v>
      </c>
      <c r="F48" s="238" t="s">
        <v>1479</v>
      </c>
      <c r="G48" s="307"/>
      <c r="H48" s="308"/>
      <c r="I48" s="191"/>
      <c r="J48" s="191"/>
      <c r="K48" s="191"/>
      <c r="L48" s="191"/>
      <c r="M48" s="191"/>
      <c r="N48" s="191"/>
      <c r="O48" s="192"/>
      <c r="P48" s="191"/>
      <c r="Q48" s="193"/>
      <c r="R48" s="30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6"/>
      <c r="B49" s="312"/>
      <c r="C49" s="312"/>
      <c r="D49" s="312"/>
      <c r="E49" s="312"/>
      <c r="F49" s="312"/>
      <c r="G49" s="312"/>
      <c r="H49" s="312"/>
      <c r="I49" s="312"/>
      <c r="J49" s="312"/>
      <c r="K49" s="312"/>
      <c r="L49" s="312"/>
      <c r="M49" s="312"/>
      <c r="N49" s="312"/>
      <c r="O49" s="312"/>
      <c r="P49" s="312"/>
      <c r="Q49" s="312"/>
      <c r="R49" s="31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sheetData>
  <mergeCells count="53">
    <mergeCell ref="A49:R49"/>
    <mergeCell ref="H33:R33"/>
    <mergeCell ref="A45:R45"/>
    <mergeCell ref="H42:R42"/>
    <mergeCell ref="A25:F25"/>
    <mergeCell ref="G48"/>
    <mergeCell ref="A28:R28"/>
    <mergeCell ref="A42:F42"/>
    <mergeCell ref="H46:R46"/>
    <mergeCell ref="D1:F1"/>
    <mergeCell ref="A1:C1"/>
    <mergeCell ref="G1:H1"/>
    <mergeCell ref="A8:F8"/>
    <mergeCell ref="H21:R21"/>
    <mergeCell ref="G2:J2"/>
    <mergeCell ref="A17:F17"/>
    <mergeCell ref="K2:R2"/>
    <mergeCell ref="G19"/>
    <mergeCell ref="G10"/>
    <mergeCell ref="G6"/>
    <mergeCell ref="H12:R12"/>
    <mergeCell ref="A11:R11"/>
    <mergeCell ref="A4:F4"/>
    <mergeCell ref="H8:R8"/>
    <mergeCell ref="G27"/>
    <mergeCell ref="G14:G15"/>
    <mergeCell ref="A29:F29"/>
    <mergeCell ref="A38:F38"/>
    <mergeCell ref="A20:R20"/>
    <mergeCell ref="G23"/>
    <mergeCell ref="H17:R17"/>
    <mergeCell ref="A32:R32"/>
    <mergeCell ref="G35:G36"/>
    <mergeCell ref="A24:R24"/>
    <mergeCell ref="G31"/>
    <mergeCell ref="A33:F33"/>
    <mergeCell ref="H25:R25"/>
    <mergeCell ref="O1:Q1"/>
    <mergeCell ref="A7:R7"/>
    <mergeCell ref="A46:F46"/>
    <mergeCell ref="A41:R41"/>
    <mergeCell ref="A16:R16"/>
    <mergeCell ref="H38:R38"/>
    <mergeCell ref="H29:R29"/>
    <mergeCell ref="A12:F12"/>
    <mergeCell ref="A37:R37"/>
    <mergeCell ref="A21:F21"/>
    <mergeCell ref="H4:R4"/>
    <mergeCell ref="G44"/>
    <mergeCell ref="G40"/>
    <mergeCell ref="A2:F2"/>
    <mergeCell ref="A3:R3"/>
    <mergeCell ref="J1:M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1470</v>
      </c>
      <c r="D2" s="113">
        <v>0.45833333333333331</v>
      </c>
      <c r="E2" s="112" t="s">
        <v>1467</v>
      </c>
      <c r="F2" s="112" t="s">
        <v>190</v>
      </c>
      <c r="G2" s="114">
        <v>0.96430000000000005</v>
      </c>
      <c r="H2" s="115">
        <v>168</v>
      </c>
      <c r="I2" s="115">
        <v>162</v>
      </c>
      <c r="J2" s="115">
        <v>0</v>
      </c>
      <c r="K2" s="111">
        <v>45978</v>
      </c>
      <c r="L2" s="115">
        <v>2</v>
      </c>
      <c r="M2" s="115">
        <v>25</v>
      </c>
      <c r="N2" s="115">
        <v>94</v>
      </c>
      <c r="O2" s="112" t="s">
        <v>217</v>
      </c>
      <c r="P2" s="116"/>
      <c r="Q2" s="116"/>
      <c r="R2" s="116"/>
      <c r="S2" s="116"/>
      <c r="T2" s="116"/>
      <c r="U2" s="116"/>
      <c r="V2" s="116"/>
      <c r="W2" s="116"/>
      <c r="X2" s="115" t="s">
        <v>1484</v>
      </c>
      <c r="Y2" s="115" t="s">
        <v>342</v>
      </c>
      <c r="Z2" s="115" t="s">
        <v>219</v>
      </c>
      <c r="AA2" s="115" t="s">
        <v>1485</v>
      </c>
      <c r="AB2" s="115" t="s">
        <v>1273</v>
      </c>
      <c r="AC2" s="115" t="s">
        <v>1486</v>
      </c>
      <c r="AD2" s="115" t="s">
        <v>1487</v>
      </c>
      <c r="AE2" s="115" t="s">
        <v>330</v>
      </c>
      <c r="AF2" s="116"/>
      <c r="AG2" s="116"/>
      <c r="AH2" s="116"/>
      <c r="AI2" s="116"/>
    </row>
    <row r="3" spans="1:35" ht="18">
      <c r="A3" s="117" t="s">
        <v>214</v>
      </c>
      <c r="B3" s="118">
        <v>45981</v>
      </c>
      <c r="C3" s="119" t="s">
        <v>1470</v>
      </c>
      <c r="D3" s="120">
        <v>0.91319444444444453</v>
      </c>
      <c r="E3" s="119" t="s">
        <v>1467</v>
      </c>
      <c r="F3" s="119" t="s">
        <v>190</v>
      </c>
      <c r="G3" s="121">
        <v>0.8095</v>
      </c>
      <c r="H3" s="122">
        <v>168</v>
      </c>
      <c r="I3" s="122">
        <v>136</v>
      </c>
      <c r="J3" s="122">
        <v>0</v>
      </c>
      <c r="K3" s="118">
        <v>45978</v>
      </c>
      <c r="L3" s="122">
        <v>5</v>
      </c>
      <c r="M3" s="122">
        <v>8</v>
      </c>
      <c r="N3" s="122">
        <v>31</v>
      </c>
      <c r="O3" s="119" t="s">
        <v>256</v>
      </c>
      <c r="P3" s="123"/>
      <c r="Q3" s="123"/>
      <c r="R3" s="123"/>
      <c r="S3" s="123"/>
      <c r="T3" s="122" t="s">
        <v>138</v>
      </c>
      <c r="U3" s="122" t="s">
        <v>333</v>
      </c>
      <c r="V3" s="122" t="s">
        <v>1488</v>
      </c>
      <c r="W3" s="122" t="s">
        <v>1489</v>
      </c>
      <c r="X3" s="123"/>
      <c r="Y3" s="122" t="s">
        <v>379</v>
      </c>
      <c r="Z3" s="122" t="s">
        <v>265</v>
      </c>
      <c r="AA3" s="122" t="s">
        <v>690</v>
      </c>
      <c r="AB3" s="122" t="s">
        <v>335</v>
      </c>
      <c r="AC3" s="122" t="s">
        <v>780</v>
      </c>
      <c r="AD3" s="122" t="s">
        <v>1033</v>
      </c>
      <c r="AE3" s="122" t="s">
        <v>376</v>
      </c>
      <c r="AF3" s="123"/>
      <c r="AG3" s="123"/>
      <c r="AH3" s="123"/>
      <c r="AI3" s="123"/>
    </row>
    <row r="4" spans="1:35" ht="18">
      <c r="A4" s="110" t="s">
        <v>227</v>
      </c>
      <c r="B4" s="111">
        <v>45983</v>
      </c>
      <c r="C4" s="112" t="s">
        <v>1470</v>
      </c>
      <c r="D4" s="113">
        <v>0.86458333333333337</v>
      </c>
      <c r="E4" s="112" t="s">
        <v>1467</v>
      </c>
      <c r="F4" s="112" t="s">
        <v>190</v>
      </c>
      <c r="G4" s="114">
        <v>0.61899999999999999</v>
      </c>
      <c r="H4" s="115">
        <v>168</v>
      </c>
      <c r="I4" s="115">
        <v>104</v>
      </c>
      <c r="J4" s="115">
        <v>0</v>
      </c>
      <c r="K4" s="111">
        <v>45977</v>
      </c>
      <c r="L4" s="115">
        <v>0</v>
      </c>
      <c r="M4" s="115">
        <v>16</v>
      </c>
      <c r="N4" s="115">
        <v>70</v>
      </c>
      <c r="O4" s="112" t="s">
        <v>250</v>
      </c>
      <c r="P4" s="116"/>
      <c r="Q4" s="116"/>
      <c r="R4" s="116"/>
      <c r="S4" s="116"/>
      <c r="T4" s="116"/>
      <c r="U4" s="116"/>
      <c r="V4" s="116"/>
      <c r="W4" s="116"/>
      <c r="X4" s="116"/>
      <c r="Y4" s="116"/>
      <c r="Z4" s="116"/>
      <c r="AA4" s="116"/>
      <c r="AB4" s="115" t="s">
        <v>267</v>
      </c>
      <c r="AC4" s="115" t="s">
        <v>374</v>
      </c>
      <c r="AD4" s="115" t="s">
        <v>1490</v>
      </c>
      <c r="AE4" s="115" t="s">
        <v>745</v>
      </c>
      <c r="AF4" s="116"/>
      <c r="AG4" s="116"/>
      <c r="AH4" s="116"/>
      <c r="AI4" s="116"/>
    </row>
    <row r="5" spans="1:35" ht="18">
      <c r="A5" s="117" t="s">
        <v>189</v>
      </c>
      <c r="B5" s="118">
        <v>45986</v>
      </c>
      <c r="C5" s="119" t="s">
        <v>1470</v>
      </c>
      <c r="D5" s="120">
        <v>0.45833333333333331</v>
      </c>
      <c r="E5" s="119" t="s">
        <v>1467</v>
      </c>
      <c r="F5" s="119" t="s">
        <v>190</v>
      </c>
      <c r="G5" s="121">
        <v>0.36309999999999998</v>
      </c>
      <c r="H5" s="122">
        <v>168</v>
      </c>
      <c r="I5" s="122">
        <v>61</v>
      </c>
      <c r="J5" s="122">
        <v>0</v>
      </c>
      <c r="K5" s="118">
        <v>45977</v>
      </c>
      <c r="L5" s="122">
        <v>0</v>
      </c>
      <c r="M5" s="122">
        <v>5</v>
      </c>
      <c r="N5" s="122">
        <v>30</v>
      </c>
      <c r="O5" s="119" t="s">
        <v>608</v>
      </c>
      <c r="P5" s="123"/>
      <c r="Q5" s="123"/>
      <c r="R5" s="123"/>
      <c r="S5" s="123"/>
      <c r="T5" s="123"/>
      <c r="U5" s="123"/>
      <c r="V5" s="123"/>
      <c r="W5" s="123"/>
      <c r="X5" s="123"/>
      <c r="Y5" s="122" t="s">
        <v>257</v>
      </c>
      <c r="Z5" s="123"/>
      <c r="AA5" s="123"/>
      <c r="AB5" s="123"/>
      <c r="AC5" s="122" t="s">
        <v>336</v>
      </c>
      <c r="AD5" s="122" t="s">
        <v>1039</v>
      </c>
      <c r="AE5" s="122" t="s">
        <v>1491</v>
      </c>
      <c r="AF5" s="123"/>
      <c r="AG5" s="123"/>
      <c r="AH5" s="123"/>
      <c r="AI5" s="123"/>
    </row>
    <row r="6" spans="1:35" ht="18">
      <c r="A6" s="110" t="s">
        <v>214</v>
      </c>
      <c r="B6" s="111">
        <v>45988</v>
      </c>
      <c r="C6" s="112" t="s">
        <v>1470</v>
      </c>
      <c r="D6" s="113">
        <v>0.91319444444444453</v>
      </c>
      <c r="E6" s="112" t="s">
        <v>1467</v>
      </c>
      <c r="F6" s="112" t="s">
        <v>190</v>
      </c>
      <c r="G6" s="114">
        <v>0.14879999999999999</v>
      </c>
      <c r="H6" s="115">
        <v>168</v>
      </c>
      <c r="I6" s="115">
        <v>25</v>
      </c>
      <c r="J6" s="115">
        <v>0</v>
      </c>
      <c r="K6" s="111">
        <v>45977</v>
      </c>
      <c r="L6" s="115">
        <v>0</v>
      </c>
      <c r="M6" s="115">
        <v>7</v>
      </c>
      <c r="N6" s="115">
        <v>21</v>
      </c>
      <c r="O6" s="112" t="s">
        <v>631</v>
      </c>
      <c r="P6" s="116"/>
      <c r="Q6" s="116"/>
      <c r="R6" s="116"/>
      <c r="S6" s="116"/>
      <c r="T6" s="116"/>
      <c r="U6" s="116"/>
      <c r="V6" s="116"/>
      <c r="W6" s="116"/>
      <c r="X6" s="116"/>
      <c r="Y6" s="116"/>
      <c r="Z6" s="116"/>
      <c r="AA6" s="116"/>
      <c r="AB6" s="115" t="s">
        <v>335</v>
      </c>
      <c r="AC6" s="116"/>
      <c r="AD6" s="115" t="s">
        <v>715</v>
      </c>
      <c r="AE6" s="115" t="s">
        <v>337</v>
      </c>
      <c r="AF6" s="116"/>
      <c r="AG6" s="116"/>
      <c r="AH6" s="116"/>
      <c r="AI6" s="116"/>
    </row>
    <row r="7" spans="1:35" ht="18">
      <c r="A7" s="117" t="s">
        <v>227</v>
      </c>
      <c r="B7" s="118">
        <v>45990</v>
      </c>
      <c r="C7" s="119" t="s">
        <v>1470</v>
      </c>
      <c r="D7" s="120">
        <v>0.86458333333333337</v>
      </c>
      <c r="E7" s="119" t="s">
        <v>1467</v>
      </c>
      <c r="F7" s="119" t="s">
        <v>190</v>
      </c>
      <c r="G7" s="121">
        <v>0.125</v>
      </c>
      <c r="H7" s="122">
        <v>168</v>
      </c>
      <c r="I7" s="122">
        <v>21</v>
      </c>
      <c r="J7" s="122">
        <v>0</v>
      </c>
      <c r="K7" s="118">
        <v>45977</v>
      </c>
      <c r="L7" s="122">
        <v>0</v>
      </c>
      <c r="M7" s="122">
        <v>6</v>
      </c>
      <c r="N7" s="122">
        <v>9</v>
      </c>
      <c r="O7" s="119" t="s">
        <v>223</v>
      </c>
      <c r="P7" s="123"/>
      <c r="Q7" s="123"/>
      <c r="R7" s="123"/>
      <c r="S7" s="123"/>
      <c r="T7" s="123"/>
      <c r="U7" s="123"/>
      <c r="V7" s="123"/>
      <c r="W7" s="123"/>
      <c r="X7" s="123"/>
      <c r="Y7" s="123"/>
      <c r="Z7" s="122" t="s">
        <v>791</v>
      </c>
      <c r="AA7" s="123"/>
      <c r="AB7" s="123"/>
      <c r="AC7" s="123"/>
      <c r="AD7" s="122" t="s">
        <v>801</v>
      </c>
      <c r="AE7" s="122" t="s">
        <v>1324</v>
      </c>
      <c r="AF7" s="123"/>
      <c r="AG7" s="123"/>
      <c r="AH7" s="123"/>
      <c r="AI7" s="123"/>
    </row>
    <row r="8" spans="1:35" ht="18">
      <c r="A8" s="124" t="s">
        <v>270</v>
      </c>
      <c r="B8" s="125"/>
      <c r="C8" s="126">
        <f>COUNTA(C2:C7)</f>
        <v>6</v>
      </c>
      <c r="D8" s="125"/>
      <c r="E8" s="125"/>
      <c r="F8" s="125"/>
      <c r="G8" s="127">
        <f>AVERAGE(G2:G7)</f>
        <v>0.50495000000000012</v>
      </c>
      <c r="H8" s="128">
        <f>SUM(H2:H7)</f>
        <v>1008</v>
      </c>
      <c r="I8" s="128">
        <f>SUM(I2:I7)</f>
        <v>509</v>
      </c>
      <c r="J8" s="128">
        <f>SUM(J2:J7)</f>
        <v>0</v>
      </c>
      <c r="K8" s="125"/>
      <c r="L8" s="128">
        <f>SUM(L2:L7)</f>
        <v>7</v>
      </c>
      <c r="M8" s="128">
        <f>SUM(M2:M7)</f>
        <v>67</v>
      </c>
      <c r="N8" s="128">
        <f>SUM(N2:N7)</f>
        <v>255</v>
      </c>
      <c r="O8" s="125"/>
      <c r="P8" s="128">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8">
        <f t="shared" si="0"/>
        <v>0</v>
      </c>
      <c r="R8" s="128">
        <f t="shared" si="0"/>
        <v>0</v>
      </c>
      <c r="S8" s="128">
        <f t="shared" si="0"/>
        <v>0</v>
      </c>
      <c r="T8" s="128">
        <f t="shared" si="0"/>
        <v>0</v>
      </c>
      <c r="U8" s="128">
        <f t="shared" si="0"/>
        <v>0</v>
      </c>
      <c r="V8" s="128">
        <f t="shared" si="0"/>
        <v>0</v>
      </c>
      <c r="W8" s="128">
        <f t="shared" si="0"/>
        <v>0</v>
      </c>
      <c r="X8" s="128">
        <f t="shared" si="0"/>
        <v>0</v>
      </c>
      <c r="Y8" s="128">
        <f t="shared" si="0"/>
        <v>0</v>
      </c>
      <c r="Z8" s="128">
        <f t="shared" si="0"/>
        <v>0</v>
      </c>
      <c r="AA8" s="128">
        <f t="shared" si="0"/>
        <v>0</v>
      </c>
      <c r="AB8" s="128">
        <f t="shared" si="0"/>
        <v>0</v>
      </c>
      <c r="AC8" s="128">
        <f t="shared" si="0"/>
        <v>0</v>
      </c>
      <c r="AD8" s="128">
        <f t="shared" si="0"/>
        <v>0</v>
      </c>
      <c r="AE8" s="128">
        <f t="shared" si="0"/>
        <v>0</v>
      </c>
      <c r="AF8" s="128">
        <f t="shared" si="0"/>
        <v>0</v>
      </c>
      <c r="AG8" s="128">
        <f t="shared" si="0"/>
        <v>0</v>
      </c>
      <c r="AH8" s="128">
        <f t="shared" si="0"/>
        <v>0</v>
      </c>
      <c r="AI8" s="128">
        <f t="shared" si="0"/>
        <v>0</v>
      </c>
    </row>
  </sheetData>
  <autoFilter ref="A1:AI7"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4"/>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268">
        <v>45979</v>
      </c>
      <c r="B2" s="165" t="s">
        <v>25</v>
      </c>
      <c r="C2" s="166" t="s">
        <v>1468</v>
      </c>
      <c r="D2" s="165" t="s">
        <v>1467</v>
      </c>
      <c r="E2" s="167">
        <v>1.458333333333333</v>
      </c>
      <c r="F2" s="165" t="s">
        <v>27</v>
      </c>
      <c r="G2" s="250">
        <v>6</v>
      </c>
      <c r="H2" s="269">
        <v>788</v>
      </c>
    </row>
    <row r="3" spans="1:8" ht="18">
      <c r="A3" s="244">
        <v>45980</v>
      </c>
      <c r="B3" s="175" t="s">
        <v>428</v>
      </c>
      <c r="C3" s="176" t="s">
        <v>1472</v>
      </c>
      <c r="D3" s="175" t="s">
        <v>1467</v>
      </c>
      <c r="E3" s="177">
        <v>1.541666666666667</v>
      </c>
      <c r="F3" s="175" t="s">
        <v>406</v>
      </c>
      <c r="G3" s="178">
        <v>9</v>
      </c>
      <c r="H3" s="245">
        <v>745</v>
      </c>
    </row>
    <row r="4" spans="1:8" ht="18">
      <c r="A4" s="161">
        <v>45981</v>
      </c>
      <c r="B4" s="141" t="s">
        <v>428</v>
      </c>
      <c r="C4" s="142" t="s">
        <v>1473</v>
      </c>
      <c r="D4" s="141" t="s">
        <v>1467</v>
      </c>
      <c r="E4" s="143">
        <v>1.850694444444444</v>
      </c>
      <c r="F4" s="141" t="s">
        <v>406</v>
      </c>
      <c r="G4" s="144">
        <v>9</v>
      </c>
      <c r="H4" s="162">
        <v>745</v>
      </c>
    </row>
    <row r="5" spans="1:8" ht="18">
      <c r="A5" s="164">
        <v>45981</v>
      </c>
      <c r="B5" s="165" t="s">
        <v>25</v>
      </c>
      <c r="C5" s="166" t="s">
        <v>1468</v>
      </c>
      <c r="D5" s="165" t="s">
        <v>1467</v>
      </c>
      <c r="E5" s="167">
        <v>1.913194444444444</v>
      </c>
      <c r="F5" s="165" t="s">
        <v>27</v>
      </c>
      <c r="G5" s="250">
        <v>2</v>
      </c>
      <c r="H5" s="251">
        <v>848</v>
      </c>
    </row>
    <row r="6" spans="1:8" ht="18">
      <c r="A6" s="244">
        <v>45982</v>
      </c>
      <c r="B6" s="175" t="s">
        <v>428</v>
      </c>
      <c r="C6" s="176" t="s">
        <v>1472</v>
      </c>
      <c r="D6" s="175" t="s">
        <v>1467</v>
      </c>
      <c r="E6" s="177">
        <v>1.8611111111111109</v>
      </c>
      <c r="F6" s="175" t="s">
        <v>406</v>
      </c>
      <c r="G6" s="178">
        <v>9</v>
      </c>
      <c r="H6" s="245">
        <v>650</v>
      </c>
    </row>
    <row r="7" spans="1:8" ht="18">
      <c r="A7" s="268">
        <v>45983</v>
      </c>
      <c r="B7" s="165" t="s">
        <v>25</v>
      </c>
      <c r="C7" s="166" t="s">
        <v>1468</v>
      </c>
      <c r="D7" s="165" t="s">
        <v>1467</v>
      </c>
      <c r="E7" s="167">
        <v>1.864583333333333</v>
      </c>
      <c r="F7" s="165" t="s">
        <v>27</v>
      </c>
      <c r="G7" s="250">
        <v>9</v>
      </c>
      <c r="H7" s="269">
        <v>538</v>
      </c>
    </row>
    <row r="8" spans="1:8" ht="18">
      <c r="A8" s="244">
        <v>45984</v>
      </c>
      <c r="B8" s="175" t="s">
        <v>428</v>
      </c>
      <c r="C8" s="176" t="s">
        <v>1472</v>
      </c>
      <c r="D8" s="175" t="s">
        <v>1467</v>
      </c>
      <c r="E8" s="177">
        <v>1.458333333333333</v>
      </c>
      <c r="F8" s="175" t="s">
        <v>27</v>
      </c>
      <c r="G8" s="178">
        <v>1</v>
      </c>
      <c r="H8" s="245">
        <v>421</v>
      </c>
    </row>
    <row r="9" spans="1:8" ht="18">
      <c r="A9" s="268">
        <v>45986</v>
      </c>
      <c r="B9" s="165" t="s">
        <v>25</v>
      </c>
      <c r="C9" s="166" t="s">
        <v>1468</v>
      </c>
      <c r="D9" s="165" t="s">
        <v>1467</v>
      </c>
      <c r="E9" s="167">
        <v>1.458333333333333</v>
      </c>
      <c r="F9" s="165" t="s">
        <v>27</v>
      </c>
      <c r="G9" s="250">
        <v>1</v>
      </c>
      <c r="H9" s="269">
        <v>401</v>
      </c>
    </row>
    <row r="10" spans="1:8" ht="18">
      <c r="A10" s="130">
        <v>45988</v>
      </c>
      <c r="B10" s="131" t="s">
        <v>25</v>
      </c>
      <c r="C10" s="132" t="s">
        <v>1468</v>
      </c>
      <c r="D10" s="131" t="s">
        <v>1467</v>
      </c>
      <c r="E10" s="133">
        <v>1.913194444444444</v>
      </c>
      <c r="F10" s="131" t="s">
        <v>27</v>
      </c>
      <c r="G10" s="134">
        <v>9</v>
      </c>
      <c r="H10" s="135">
        <v>373</v>
      </c>
    </row>
    <row r="11" spans="1:8" ht="18">
      <c r="A11" s="174">
        <v>45988</v>
      </c>
      <c r="B11" s="175" t="s">
        <v>428</v>
      </c>
      <c r="C11" s="176" t="s">
        <v>1473</v>
      </c>
      <c r="D11" s="175" t="s">
        <v>1467</v>
      </c>
      <c r="E11" s="177">
        <v>1.90625</v>
      </c>
      <c r="F11" s="175" t="s">
        <v>27</v>
      </c>
      <c r="G11" s="178">
        <v>9</v>
      </c>
      <c r="H11" s="222">
        <v>421</v>
      </c>
    </row>
    <row r="12" spans="1:8" ht="18">
      <c r="A12" s="244">
        <v>45989</v>
      </c>
      <c r="B12" s="175" t="s">
        <v>428</v>
      </c>
      <c r="C12" s="176" t="s">
        <v>1472</v>
      </c>
      <c r="D12" s="175" t="s">
        <v>1467</v>
      </c>
      <c r="E12" s="177">
        <v>1.458333333333333</v>
      </c>
      <c r="F12" s="175" t="s">
        <v>27</v>
      </c>
      <c r="G12" s="178">
        <v>9</v>
      </c>
      <c r="H12" s="245">
        <v>421</v>
      </c>
    </row>
    <row r="13" spans="1:8" ht="18">
      <c r="A13" s="268">
        <v>45990</v>
      </c>
      <c r="B13" s="165" t="s">
        <v>25</v>
      </c>
      <c r="C13" s="166" t="s">
        <v>1468</v>
      </c>
      <c r="D13" s="165" t="s">
        <v>1467</v>
      </c>
      <c r="E13" s="167">
        <v>1.864583333333333</v>
      </c>
      <c r="F13" s="165" t="s">
        <v>27</v>
      </c>
      <c r="G13" s="250">
        <v>9</v>
      </c>
      <c r="H13" s="269">
        <v>420</v>
      </c>
    </row>
    <row r="14" spans="1:8" ht="18">
      <c r="A14" s="244">
        <v>45991</v>
      </c>
      <c r="B14" s="175" t="s">
        <v>428</v>
      </c>
      <c r="C14" s="176" t="s">
        <v>1472</v>
      </c>
      <c r="D14" s="175" t="s">
        <v>1467</v>
      </c>
      <c r="E14" s="177">
        <v>1.458333333333333</v>
      </c>
      <c r="F14" s="175" t="s">
        <v>27</v>
      </c>
      <c r="G14" s="178">
        <v>9</v>
      </c>
      <c r="H14" s="245">
        <v>421</v>
      </c>
    </row>
  </sheetData>
  <dataValidations count="6">
    <dataValidation type="custom" allowBlank="1" showInputMessage="1" promptTitle="LOAD FACTOR ANALYSIS" prompt="SM-322_x000d__x000a_LF 96.4%_x000d__x000a_SOLD 162_x000d__x000a_LST-SOLD 17NOV_x000d__x000a_WEEKLY 94_x000d__x000a_TO-DAY 2_x000d__x000a_Y-DAY 25_x000d__x000a_LOWEST AVAIL G6_x000d__x000a_CAPACITY 168_x000d__x000a_CLASSES G11 &amp; S5 &amp; W8 &amp; +5 more" sqref="A2 B2 C2 D2 E2 F2 G2 H2" xr:uid="{00000000-0002-0000-3300-000000000000}">
      <formula1>TRUE</formula1>
    </dataValidation>
    <dataValidation type="custom" allowBlank="1" showInputMessage="1" promptTitle="LOAD FACTOR ANALYSIS" prompt="SM-322_x000d__x000a_LF 81.0%_x000d__x000a_SOLD 136_x000d__x000a_LST-SOLD 17NOV_x000d__x000a_WEEKLY 31_x000d__x000a_TO-DAY 5_x000d__x000a_Y-DAY 8_x000d__x000a_LOWEST AVAIL L2_x000d__x000a_CAPACITY 168_x000d__x000a_CLASSES Q1 &amp; K3 &amp; V42 &amp; +8 more" sqref="A5 B5 C5 D5 E5 F5 G5 H5" xr:uid="{00000000-0002-0000-3300-000001000000}">
      <formula1>TRUE</formula1>
    </dataValidation>
    <dataValidation type="custom" allowBlank="1" showInputMessage="1" promptTitle="LOAD FACTOR ANALYSIS" prompt="SM-322_x000d__x000a_LF 61.9%_x000d__x000a_SOLD 104_x000d__x000a_LST-SOLD 16NOV_x000d__x000a_WEEKLY 70_x000d__x000a_TO-DAY NIL_x000d__x000a_Y-DAY 16_x000d__x000a_LOWEST AVAIL X9_x000d__x000a_CAPACITY 168_x000d__x000a_CLASSES X4 &amp; U20 &amp; O78 &amp; +1 more" sqref="A7 B7 C7 D7 E7 F7 G7 H7" xr:uid="{00000000-0002-0000-3300-000002000000}">
      <formula1>TRUE</formula1>
    </dataValidation>
    <dataValidation type="custom" allowBlank="1" showInputMessage="1" promptTitle="LOAD FACTOR ANALYSIS" prompt="SM-322_x000d__x000a_LF 36.3%_x000d__x000a_SOLD 61_x000d__x000a_LST-SOLD 16NOV_x000d__x000a_WEEKLY 30_x000d__x000a_TO-DAY NIL_x000d__x000a_Y-DAY 5_x000d__x000a_LOWEST AVAIL O1_x000d__x000a_CAPACITY 168_x000d__x000a_CLASSES S1 &amp; U1 &amp; O24 &amp; +1 more" sqref="A9 B9 C9 D9 E9 F9 G9 H9" xr:uid="{00000000-0002-0000-3300-000003000000}">
      <formula1>TRUE</formula1>
    </dataValidation>
    <dataValidation type="custom" allowBlank="1" showInputMessage="1" promptTitle="LOAD FACTOR ANALYSIS" prompt="SM-322_x000d__x000a_LF 14.9%_x000d__x000a_SOLD 25_x000d__x000a_LST-SOLD 16NOV_x000d__x000a_WEEKLY 21_x000d__x000a_TO-DAY NIL_x000d__x000a_Y-DAY 7_x000d__x000a_LOWEST AVAIL I9_x000d__x000a_CAPACITY 168_x000d__x000a_CLASSES X1 &amp; O5 &amp; I19" sqref="A10 B10 C10 D10 E10 F10 G10 H10" xr:uid="{00000000-0002-0000-3300-000004000000}">
      <formula1>TRUE</formula1>
    </dataValidation>
    <dataValidation type="custom" allowBlank="1" showInputMessage="1" promptTitle="LOAD FACTOR ANALYSIS" prompt="SM-322_x000d__x000a_LF 12.5%_x000d__x000a_SOLD 21_x000d__x000a_LST-SOLD 16NOV_x000d__x000a_WEEKLY 9_x000d__x000a_TO-DAY NIL_x000d__x000a_Y-DAY 6_x000d__x000a_LOWEST AVAIL O9_x000d__x000a_CAPACITY 168_x000d__x000a_CLASSES W1 &amp; O19 &amp; I1" sqref="A13 B13 C13 D13 E13 F13 G13 H13" xr:uid="{00000000-0002-0000-3300-000005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5"/>
  <sheetViews>
    <sheetView zoomScale="85" workbookViewId="0"/>
  </sheetViews>
  <sheetFormatPr defaultRowHeight="14.45"/>
  <cols>
    <col min="1" max="1" width="10.28515625" bestFit="1" customWidth="1"/>
    <col min="2" max="2" width="15.85546875" bestFit="1" customWidth="1"/>
    <col min="3" max="3" width="15.28515625" bestFit="1" customWidth="1"/>
    <col min="4" max="4" width="29.8554687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41.28515625" bestFit="1" customWidth="1"/>
  </cols>
  <sheetData>
    <row r="1" spans="1:92" ht="28.9" customHeight="1">
      <c r="A1" s="296" t="s">
        <v>0</v>
      </c>
      <c r="B1" s="297"/>
      <c r="C1" s="297"/>
      <c r="D1" s="296" t="s">
        <v>1492</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45978.376537797049</v>
      </c>
      <c r="H2" s="285"/>
      <c r="I2" s="285"/>
      <c r="J2" s="285"/>
      <c r="K2" s="299">
        <v>45978.376537797798</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45982</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107" t="s">
        <v>25</v>
      </c>
      <c r="B6" s="107" t="s">
        <v>1493</v>
      </c>
      <c r="C6" s="108">
        <v>0.63541666666666663</v>
      </c>
      <c r="D6" s="107" t="s">
        <v>27</v>
      </c>
      <c r="E6" s="107" t="s">
        <v>53</v>
      </c>
      <c r="F6" s="107" t="s">
        <v>1494</v>
      </c>
      <c r="G6" s="288"/>
      <c r="H6" s="20" t="s">
        <v>1495</v>
      </c>
      <c r="I6" s="210">
        <v>0.72019999999999995</v>
      </c>
      <c r="J6" s="22">
        <v>121</v>
      </c>
      <c r="K6" s="23">
        <v>45978</v>
      </c>
      <c r="L6" s="22">
        <v>67</v>
      </c>
      <c r="M6" s="22">
        <v>2</v>
      </c>
      <c r="N6" s="22">
        <v>17</v>
      </c>
      <c r="O6" s="24" t="s">
        <v>1496</v>
      </c>
      <c r="P6" s="25">
        <v>0.63541666666666663</v>
      </c>
      <c r="Q6" s="22">
        <v>168</v>
      </c>
      <c r="R6" s="26" t="s">
        <v>1497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1498</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42" t="s">
        <v>428</v>
      </c>
      <c r="B8" s="42" t="s">
        <v>1472</v>
      </c>
      <c r="C8" s="43" t="s">
        <v>1499</v>
      </c>
      <c r="D8" s="42" t="s">
        <v>406</v>
      </c>
      <c r="E8" s="42" t="s">
        <v>290</v>
      </c>
      <c r="F8" s="42" t="s">
        <v>1476</v>
      </c>
      <c r="G8" s="290"/>
      <c r="H8" s="191"/>
      <c r="I8" s="191"/>
      <c r="J8" s="191"/>
      <c r="K8" s="191"/>
      <c r="L8" s="191"/>
      <c r="M8" s="191"/>
      <c r="N8" s="191"/>
      <c r="O8" s="192"/>
      <c r="P8" s="191"/>
      <c r="Q8" s="193"/>
      <c r="R8" s="19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6"/>
      <c r="B9" s="312"/>
      <c r="C9" s="312"/>
      <c r="D9" s="312"/>
      <c r="E9" s="312"/>
      <c r="F9" s="312"/>
      <c r="G9" s="312"/>
      <c r="H9" s="312"/>
      <c r="I9" s="312"/>
      <c r="J9" s="312"/>
      <c r="K9" s="312"/>
      <c r="L9" s="312"/>
      <c r="M9" s="312"/>
      <c r="N9" s="312"/>
      <c r="O9" s="312"/>
      <c r="P9" s="312"/>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3" t="s">
        <v>5</v>
      </c>
      <c r="B10" s="294"/>
      <c r="C10" s="294"/>
      <c r="D10" s="294"/>
      <c r="E10" s="294"/>
      <c r="F10" s="294"/>
      <c r="G10" s="5">
        <v>45989</v>
      </c>
      <c r="H10" s="295" t="s">
        <v>6</v>
      </c>
      <c r="I10" s="292"/>
      <c r="J10" s="292"/>
      <c r="K10" s="292"/>
      <c r="L10" s="292"/>
      <c r="M10" s="292"/>
      <c r="N10" s="292"/>
      <c r="O10" s="292"/>
      <c r="P10" s="292"/>
      <c r="Q10" s="292"/>
      <c r="R10" s="292"/>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4" t="s">
        <v>7</v>
      </c>
      <c r="B11" s="44" t="s">
        <v>8</v>
      </c>
      <c r="C11" s="45" t="s">
        <v>9</v>
      </c>
      <c r="D11" s="44" t="s">
        <v>10</v>
      </c>
      <c r="E11" s="44" t="s">
        <v>11</v>
      </c>
      <c r="F11" s="44" t="s">
        <v>12</v>
      </c>
      <c r="G11" s="46" t="s">
        <v>13</v>
      </c>
      <c r="H11" s="44" t="s">
        <v>14</v>
      </c>
      <c r="I11" s="47" t="s">
        <v>15</v>
      </c>
      <c r="J11" s="48" t="s">
        <v>16</v>
      </c>
      <c r="K11" s="49" t="s">
        <v>17</v>
      </c>
      <c r="L11" s="48" t="s">
        <v>18</v>
      </c>
      <c r="M11" s="48" t="s">
        <v>19</v>
      </c>
      <c r="N11" s="48" t="s">
        <v>20</v>
      </c>
      <c r="O11" s="44" t="s">
        <v>21</v>
      </c>
      <c r="P11" s="45" t="s">
        <v>22</v>
      </c>
      <c r="Q11" s="48" t="s">
        <v>23</v>
      </c>
      <c r="R11" s="44"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98" t="s">
        <v>25</v>
      </c>
      <c r="B12" s="98" t="s">
        <v>1493</v>
      </c>
      <c r="C12" s="99">
        <v>0.63541666666666663</v>
      </c>
      <c r="D12" s="98" t="s">
        <v>27</v>
      </c>
      <c r="E12" s="98" t="s">
        <v>80</v>
      </c>
      <c r="F12" s="98" t="s">
        <v>1500</v>
      </c>
      <c r="G12" s="288"/>
      <c r="H12" s="100" t="s">
        <v>1495</v>
      </c>
      <c r="I12" s="217">
        <v>0.2024</v>
      </c>
      <c r="J12" s="102">
        <v>34</v>
      </c>
      <c r="K12" s="103">
        <v>45977</v>
      </c>
      <c r="L12" s="102">
        <v>19</v>
      </c>
      <c r="M12" s="102">
        <v>0</v>
      </c>
      <c r="N12" s="102">
        <v>5</v>
      </c>
      <c r="O12" s="104" t="s">
        <v>223</v>
      </c>
      <c r="P12" s="105">
        <v>0.63541666666666663</v>
      </c>
      <c r="Q12" s="102">
        <v>168</v>
      </c>
      <c r="R12" s="106" t="s">
        <v>1501</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8">
      <c r="A13" s="305" t="s">
        <v>1498</v>
      </c>
      <c r="B13" s="306"/>
      <c r="C13" s="306"/>
      <c r="D13" s="306"/>
      <c r="E13" s="306"/>
      <c r="F13" s="306"/>
      <c r="G13" s="289"/>
      <c r="H13" s="188"/>
      <c r="I13" s="188"/>
      <c r="J13" s="188"/>
      <c r="K13" s="188"/>
      <c r="L13" s="188"/>
      <c r="M13" s="188"/>
      <c r="N13" s="188"/>
      <c r="O13" s="189"/>
      <c r="P13" s="188"/>
      <c r="Q13" s="190"/>
      <c r="R13" s="19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42" t="s">
        <v>428</v>
      </c>
      <c r="B14" s="42" t="s">
        <v>1472</v>
      </c>
      <c r="C14" s="43" t="s">
        <v>941</v>
      </c>
      <c r="D14" s="42" t="s">
        <v>27</v>
      </c>
      <c r="E14" s="42" t="s">
        <v>290</v>
      </c>
      <c r="F14" s="42" t="s">
        <v>1479</v>
      </c>
      <c r="G14" s="290"/>
      <c r="H14" s="191"/>
      <c r="I14" s="191"/>
      <c r="J14" s="191"/>
      <c r="K14" s="191"/>
      <c r="L14" s="191"/>
      <c r="M14" s="191"/>
      <c r="N14" s="191"/>
      <c r="O14" s="192"/>
      <c r="P14" s="191"/>
      <c r="Q14" s="193"/>
      <c r="R14" s="19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5" customHeight="1">
      <c r="A15" s="316"/>
      <c r="B15" s="312"/>
      <c r="C15" s="312"/>
      <c r="D15" s="312"/>
      <c r="E15" s="312"/>
      <c r="F15" s="312"/>
      <c r="G15" s="312"/>
      <c r="H15" s="312"/>
      <c r="I15" s="312"/>
      <c r="J15" s="312"/>
      <c r="K15" s="312"/>
      <c r="L15" s="312"/>
      <c r="M15" s="312"/>
      <c r="N15" s="312"/>
      <c r="O15" s="312"/>
      <c r="P15" s="312"/>
      <c r="Q15" s="312"/>
      <c r="R15" s="31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sheetData>
  <mergeCells count="19">
    <mergeCell ref="A2:F2"/>
    <mergeCell ref="A3:R3"/>
    <mergeCell ref="G2:J2"/>
    <mergeCell ref="A4:F4"/>
    <mergeCell ref="J1:M1"/>
    <mergeCell ref="D1:F1"/>
    <mergeCell ref="A15:R15"/>
    <mergeCell ref="A1:C1"/>
    <mergeCell ref="G1:H1"/>
    <mergeCell ref="G6:G8"/>
    <mergeCell ref="A7:F7"/>
    <mergeCell ref="G12:G14"/>
    <mergeCell ref="A10:F10"/>
    <mergeCell ref="A13:F13"/>
    <mergeCell ref="K2:R2"/>
    <mergeCell ref="A9:R9"/>
    <mergeCell ref="O1:Q1"/>
    <mergeCell ref="H10:R10"/>
    <mergeCell ref="H4:R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747</v>
      </c>
      <c r="B2" s="111">
        <v>45982</v>
      </c>
      <c r="C2" s="112" t="s">
        <v>1495</v>
      </c>
      <c r="D2" s="113">
        <v>0.63541666666666663</v>
      </c>
      <c r="E2" s="112" t="s">
        <v>1492</v>
      </c>
      <c r="F2" s="112" t="s">
        <v>190</v>
      </c>
      <c r="G2" s="114">
        <v>0.72019999999999995</v>
      </c>
      <c r="H2" s="115">
        <v>168</v>
      </c>
      <c r="I2" s="115">
        <v>121</v>
      </c>
      <c r="J2" s="115">
        <v>0</v>
      </c>
      <c r="K2" s="111">
        <v>45978</v>
      </c>
      <c r="L2" s="115">
        <v>2</v>
      </c>
      <c r="M2" s="115">
        <v>17</v>
      </c>
      <c r="N2" s="115">
        <v>67</v>
      </c>
      <c r="O2" s="112" t="s">
        <v>1496</v>
      </c>
      <c r="P2" s="116"/>
      <c r="Q2" s="116"/>
      <c r="R2" s="116"/>
      <c r="S2" s="116"/>
      <c r="T2" s="116"/>
      <c r="U2" s="116"/>
      <c r="V2" s="116"/>
      <c r="W2" s="116"/>
      <c r="X2" s="115" t="s">
        <v>693</v>
      </c>
      <c r="Y2" s="115" t="s">
        <v>334</v>
      </c>
      <c r="Z2" s="116"/>
      <c r="AA2" s="115" t="s">
        <v>353</v>
      </c>
      <c r="AB2" s="115" t="s">
        <v>1502</v>
      </c>
      <c r="AC2" s="115" t="s">
        <v>1032</v>
      </c>
      <c r="AD2" s="115" t="s">
        <v>1503</v>
      </c>
      <c r="AE2" s="115" t="s">
        <v>350</v>
      </c>
      <c r="AF2" s="116"/>
      <c r="AG2" s="116"/>
      <c r="AH2" s="116"/>
      <c r="AI2" s="116"/>
    </row>
    <row r="3" spans="1:35" ht="18">
      <c r="A3" s="117" t="s">
        <v>747</v>
      </c>
      <c r="B3" s="118">
        <v>45989</v>
      </c>
      <c r="C3" s="119" t="s">
        <v>1495</v>
      </c>
      <c r="D3" s="120">
        <v>0.63541666666666663</v>
      </c>
      <c r="E3" s="119" t="s">
        <v>1492</v>
      </c>
      <c r="F3" s="119" t="s">
        <v>190</v>
      </c>
      <c r="G3" s="121">
        <v>0.2024</v>
      </c>
      <c r="H3" s="122">
        <v>168</v>
      </c>
      <c r="I3" s="122">
        <v>34</v>
      </c>
      <c r="J3" s="122">
        <v>0</v>
      </c>
      <c r="K3" s="118">
        <v>45977</v>
      </c>
      <c r="L3" s="122">
        <v>0</v>
      </c>
      <c r="M3" s="122">
        <v>5</v>
      </c>
      <c r="N3" s="122">
        <v>19</v>
      </c>
      <c r="O3" s="119" t="s">
        <v>223</v>
      </c>
      <c r="P3" s="123"/>
      <c r="Q3" s="123"/>
      <c r="R3" s="123"/>
      <c r="S3" s="123"/>
      <c r="T3" s="123"/>
      <c r="U3" s="123"/>
      <c r="V3" s="123"/>
      <c r="W3" s="123"/>
      <c r="X3" s="123"/>
      <c r="Y3" s="123"/>
      <c r="Z3" s="123"/>
      <c r="AA3" s="123"/>
      <c r="AB3" s="123"/>
      <c r="AC3" s="123"/>
      <c r="AD3" s="122" t="s">
        <v>1504</v>
      </c>
      <c r="AE3" s="122" t="s">
        <v>1324</v>
      </c>
      <c r="AF3" s="123"/>
      <c r="AG3" s="123"/>
      <c r="AH3" s="123"/>
      <c r="AI3" s="123"/>
    </row>
    <row r="4" spans="1:35" ht="18">
      <c r="A4" s="124" t="s">
        <v>270</v>
      </c>
      <c r="B4" s="125"/>
      <c r="C4" s="126">
        <f>COUNTA(C2:C3)</f>
        <v>2</v>
      </c>
      <c r="D4" s="125"/>
      <c r="E4" s="125"/>
      <c r="F4" s="125"/>
      <c r="G4" s="127">
        <f>AVERAGE(G2:G3)</f>
        <v>0.46129999999999999</v>
      </c>
      <c r="H4" s="128">
        <f>SUM(H2:H3)</f>
        <v>336</v>
      </c>
      <c r="I4" s="128">
        <f>SUM(I2:I3)</f>
        <v>155</v>
      </c>
      <c r="J4" s="128">
        <f>SUM(J2:J3)</f>
        <v>0</v>
      </c>
      <c r="K4" s="125"/>
      <c r="L4" s="128">
        <f>SUM(L2:L3)</f>
        <v>2</v>
      </c>
      <c r="M4" s="128">
        <f>SUM(M2:M3)</f>
        <v>22</v>
      </c>
      <c r="N4" s="128">
        <f>SUM(N2:N3)</f>
        <v>86</v>
      </c>
      <c r="O4" s="125"/>
      <c r="P4" s="128">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8">
        <f t="shared" si="0"/>
        <v>0</v>
      </c>
      <c r="R4" s="128">
        <f t="shared" si="0"/>
        <v>0</v>
      </c>
      <c r="S4" s="128">
        <f t="shared" si="0"/>
        <v>0</v>
      </c>
      <c r="T4" s="128">
        <f t="shared" si="0"/>
        <v>0</v>
      </c>
      <c r="U4" s="128">
        <f t="shared" si="0"/>
        <v>0</v>
      </c>
      <c r="V4" s="128">
        <f t="shared" si="0"/>
        <v>0</v>
      </c>
      <c r="W4" s="128">
        <f t="shared" si="0"/>
        <v>0</v>
      </c>
      <c r="X4" s="128">
        <f t="shared" si="0"/>
        <v>0</v>
      </c>
      <c r="Y4" s="128">
        <f t="shared" si="0"/>
        <v>0</v>
      </c>
      <c r="Z4" s="128">
        <f t="shared" si="0"/>
        <v>0</v>
      </c>
      <c r="AA4" s="128">
        <f t="shared" si="0"/>
        <v>0</v>
      </c>
      <c r="AB4" s="128">
        <f t="shared" si="0"/>
        <v>0</v>
      </c>
      <c r="AC4" s="128">
        <f t="shared" si="0"/>
        <v>0</v>
      </c>
      <c r="AD4" s="128">
        <f t="shared" si="0"/>
        <v>0</v>
      </c>
      <c r="AE4" s="128">
        <f t="shared" si="0"/>
        <v>0</v>
      </c>
      <c r="AF4" s="128">
        <f t="shared" si="0"/>
        <v>0</v>
      </c>
      <c r="AG4" s="128">
        <f t="shared" si="0"/>
        <v>0</v>
      </c>
      <c r="AH4" s="128">
        <f t="shared" si="0"/>
        <v>0</v>
      </c>
      <c r="AI4" s="128">
        <f t="shared" si="0"/>
        <v>0</v>
      </c>
    </row>
  </sheetData>
  <autoFilter ref="A1:AI3"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7"/>
  <sheetViews>
    <sheetView workbookViewId="0"/>
  </sheetViews>
  <sheetFormatPr defaultRowHeight="14.45"/>
  <cols>
    <col min="1" max="1" width="13" bestFit="1" customWidth="1"/>
    <col min="2" max="2" width="12.140625" bestFit="1" customWidth="1"/>
    <col min="3" max="3" width="16.140625" bestFit="1" customWidth="1"/>
    <col min="4" max="4" width="11.28515625" bestFit="1" customWidth="1"/>
    <col min="5" max="5" width="31.85546875" bestFit="1" customWidth="1"/>
    <col min="6" max="6" width="33.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1505</v>
      </c>
      <c r="F2" s="205"/>
      <c r="G2" s="205"/>
      <c r="H2" s="3"/>
    </row>
    <row r="3" spans="1:8" ht="18">
      <c r="A3" s="268">
        <v>45979</v>
      </c>
      <c r="B3" s="165" t="s">
        <v>25</v>
      </c>
      <c r="C3" s="166" t="s">
        <v>1468</v>
      </c>
      <c r="D3" s="165" t="s">
        <v>1467</v>
      </c>
      <c r="E3" s="167">
        <v>1.458333333333333</v>
      </c>
      <c r="F3" s="165" t="s">
        <v>27</v>
      </c>
      <c r="G3" s="250">
        <v>6</v>
      </c>
      <c r="H3" s="269">
        <v>788</v>
      </c>
    </row>
    <row r="4" spans="1:8" ht="15.6">
      <c r="A4" s="205"/>
      <c r="B4" s="205"/>
      <c r="C4" s="205"/>
      <c r="D4" s="205"/>
      <c r="E4" s="206" t="s">
        <v>1505</v>
      </c>
      <c r="F4" s="205"/>
      <c r="G4" s="205"/>
      <c r="H4" s="3"/>
    </row>
    <row r="5" spans="1:8" ht="18">
      <c r="A5" s="244">
        <v>45980</v>
      </c>
      <c r="B5" s="175" t="s">
        <v>428</v>
      </c>
      <c r="C5" s="176" t="s">
        <v>1472</v>
      </c>
      <c r="D5" s="175" t="s">
        <v>1467</v>
      </c>
      <c r="E5" s="177">
        <v>1.541666666666667</v>
      </c>
      <c r="F5" s="175" t="s">
        <v>406</v>
      </c>
      <c r="G5" s="178">
        <v>9</v>
      </c>
      <c r="H5" s="245">
        <v>745</v>
      </c>
    </row>
    <row r="6" spans="1:8" ht="15.6">
      <c r="A6" s="205"/>
      <c r="B6" s="205"/>
      <c r="C6" s="205"/>
      <c r="D6" s="205"/>
      <c r="E6" s="206" t="s">
        <v>1505</v>
      </c>
      <c r="F6" s="205"/>
      <c r="G6" s="205"/>
      <c r="H6" s="3"/>
    </row>
    <row r="7" spans="1:8" ht="18">
      <c r="A7" s="161">
        <v>45981</v>
      </c>
      <c r="B7" s="141" t="s">
        <v>428</v>
      </c>
      <c r="C7" s="142" t="s">
        <v>1473</v>
      </c>
      <c r="D7" s="141" t="s">
        <v>1467</v>
      </c>
      <c r="E7" s="143">
        <v>1.850694444444444</v>
      </c>
      <c r="F7" s="141" t="s">
        <v>406</v>
      </c>
      <c r="G7" s="144">
        <v>9</v>
      </c>
      <c r="H7" s="162">
        <v>745</v>
      </c>
    </row>
    <row r="8" spans="1:8" ht="18">
      <c r="A8" s="164">
        <v>45981</v>
      </c>
      <c r="B8" s="165" t="s">
        <v>25</v>
      </c>
      <c r="C8" s="166" t="s">
        <v>1468</v>
      </c>
      <c r="D8" s="165" t="s">
        <v>1467</v>
      </c>
      <c r="E8" s="167">
        <v>1.913194444444444</v>
      </c>
      <c r="F8" s="165" t="s">
        <v>27</v>
      </c>
      <c r="G8" s="250">
        <v>2</v>
      </c>
      <c r="H8" s="251">
        <v>848</v>
      </c>
    </row>
    <row r="9" spans="1:8" ht="18">
      <c r="A9" s="130">
        <v>45982</v>
      </c>
      <c r="B9" s="131" t="s">
        <v>25</v>
      </c>
      <c r="C9" s="132" t="s">
        <v>1493</v>
      </c>
      <c r="D9" s="131" t="s">
        <v>1492</v>
      </c>
      <c r="E9" s="133">
        <v>1.635416666666667</v>
      </c>
      <c r="F9" s="131" t="s">
        <v>27</v>
      </c>
      <c r="G9" s="134">
        <v>7</v>
      </c>
      <c r="H9" s="135">
        <v>604</v>
      </c>
    </row>
    <row r="10" spans="1:8" ht="15.6">
      <c r="A10" s="205"/>
      <c r="B10" s="205"/>
      <c r="C10" s="205"/>
      <c r="D10" s="205"/>
      <c r="E10" s="206" t="s">
        <v>1505</v>
      </c>
      <c r="F10" s="205"/>
      <c r="G10" s="205"/>
      <c r="H10" s="3"/>
    </row>
    <row r="11" spans="1:8" ht="18">
      <c r="A11" s="174">
        <v>45982</v>
      </c>
      <c r="B11" s="175" t="s">
        <v>428</v>
      </c>
      <c r="C11" s="176" t="s">
        <v>1472</v>
      </c>
      <c r="D11" s="175" t="s">
        <v>1467</v>
      </c>
      <c r="E11" s="177">
        <v>1.8611111111111109</v>
      </c>
      <c r="F11" s="175" t="s">
        <v>406</v>
      </c>
      <c r="G11" s="178">
        <v>9</v>
      </c>
      <c r="H11" s="222">
        <v>650</v>
      </c>
    </row>
    <row r="12" spans="1:8" ht="15.6">
      <c r="A12" s="205"/>
      <c r="B12" s="205"/>
      <c r="C12" s="205"/>
      <c r="D12" s="205"/>
      <c r="E12" s="206" t="s">
        <v>1505</v>
      </c>
      <c r="F12" s="205"/>
      <c r="G12" s="205"/>
      <c r="H12" s="3"/>
    </row>
    <row r="13" spans="1:8" ht="18">
      <c r="A13" s="268">
        <v>45983</v>
      </c>
      <c r="B13" s="165" t="s">
        <v>25</v>
      </c>
      <c r="C13" s="166" t="s">
        <v>1468</v>
      </c>
      <c r="D13" s="165" t="s">
        <v>1467</v>
      </c>
      <c r="E13" s="167">
        <v>1.864583333333333</v>
      </c>
      <c r="F13" s="165" t="s">
        <v>27</v>
      </c>
      <c r="G13" s="250">
        <v>9</v>
      </c>
      <c r="H13" s="269">
        <v>538</v>
      </c>
    </row>
    <row r="14" spans="1:8" ht="15.6">
      <c r="A14" s="205"/>
      <c r="B14" s="205"/>
      <c r="C14" s="205"/>
      <c r="D14" s="205"/>
      <c r="E14" s="206" t="s">
        <v>1505</v>
      </c>
      <c r="F14" s="205"/>
      <c r="G14" s="205"/>
      <c r="H14" s="3"/>
    </row>
    <row r="15" spans="1:8" ht="18">
      <c r="A15" s="244">
        <v>45984</v>
      </c>
      <c r="B15" s="175" t="s">
        <v>428</v>
      </c>
      <c r="C15" s="176" t="s">
        <v>1472</v>
      </c>
      <c r="D15" s="175" t="s">
        <v>1467</v>
      </c>
      <c r="E15" s="177">
        <v>1.458333333333333</v>
      </c>
      <c r="F15" s="175" t="s">
        <v>27</v>
      </c>
      <c r="G15" s="178">
        <v>1</v>
      </c>
      <c r="H15" s="245">
        <v>421</v>
      </c>
    </row>
    <row r="16" spans="1:8" ht="15.6">
      <c r="A16" s="205"/>
      <c r="B16" s="205"/>
      <c r="C16" s="205"/>
      <c r="D16" s="205"/>
      <c r="E16" s="206" t="s">
        <v>1505</v>
      </c>
      <c r="F16" s="205"/>
      <c r="G16" s="205"/>
      <c r="H16" s="3"/>
    </row>
    <row r="17" spans="1:8" ht="18">
      <c r="A17" s="268">
        <v>45986</v>
      </c>
      <c r="B17" s="165" t="s">
        <v>25</v>
      </c>
      <c r="C17" s="166" t="s">
        <v>1468</v>
      </c>
      <c r="D17" s="165" t="s">
        <v>1467</v>
      </c>
      <c r="E17" s="167">
        <v>1.458333333333333</v>
      </c>
      <c r="F17" s="165" t="s">
        <v>27</v>
      </c>
      <c r="G17" s="250">
        <v>1</v>
      </c>
      <c r="H17" s="269">
        <v>401</v>
      </c>
    </row>
    <row r="18" spans="1:8" ht="15.6">
      <c r="A18" s="205"/>
      <c r="B18" s="205"/>
      <c r="C18" s="205"/>
      <c r="D18" s="205"/>
      <c r="E18" s="206" t="s">
        <v>1505</v>
      </c>
      <c r="F18" s="205"/>
      <c r="G18" s="205"/>
      <c r="H18" s="3"/>
    </row>
    <row r="19" spans="1:8" ht="18">
      <c r="A19" s="130">
        <v>45988</v>
      </c>
      <c r="B19" s="131" t="s">
        <v>25</v>
      </c>
      <c r="C19" s="132" t="s">
        <v>1468</v>
      </c>
      <c r="D19" s="131" t="s">
        <v>1467</v>
      </c>
      <c r="E19" s="133">
        <v>1.913194444444444</v>
      </c>
      <c r="F19" s="131" t="s">
        <v>27</v>
      </c>
      <c r="G19" s="134">
        <v>9</v>
      </c>
      <c r="H19" s="135">
        <v>373</v>
      </c>
    </row>
    <row r="20" spans="1:8" ht="18">
      <c r="A20" s="174">
        <v>45988</v>
      </c>
      <c r="B20" s="175" t="s">
        <v>428</v>
      </c>
      <c r="C20" s="176" t="s">
        <v>1473</v>
      </c>
      <c r="D20" s="175" t="s">
        <v>1467</v>
      </c>
      <c r="E20" s="177">
        <v>1.90625</v>
      </c>
      <c r="F20" s="175" t="s">
        <v>27</v>
      </c>
      <c r="G20" s="178">
        <v>9</v>
      </c>
      <c r="H20" s="222">
        <v>421</v>
      </c>
    </row>
    <row r="21" spans="1:8" ht="18">
      <c r="A21" s="130">
        <v>45989</v>
      </c>
      <c r="B21" s="131" t="s">
        <v>25</v>
      </c>
      <c r="C21" s="132" t="s">
        <v>1493</v>
      </c>
      <c r="D21" s="131" t="s">
        <v>1492</v>
      </c>
      <c r="E21" s="133">
        <v>1.635416666666667</v>
      </c>
      <c r="F21" s="131" t="s">
        <v>27</v>
      </c>
      <c r="G21" s="134">
        <v>9</v>
      </c>
      <c r="H21" s="135">
        <v>433</v>
      </c>
    </row>
    <row r="22" spans="1:8" ht="15.6">
      <c r="A22" s="205"/>
      <c r="B22" s="205"/>
      <c r="C22" s="205"/>
      <c r="D22" s="205"/>
      <c r="E22" s="206" t="s">
        <v>1505</v>
      </c>
      <c r="F22" s="205"/>
      <c r="G22" s="205"/>
      <c r="H22" s="3"/>
    </row>
    <row r="23" spans="1:8" ht="18">
      <c r="A23" s="174">
        <v>45989</v>
      </c>
      <c r="B23" s="175" t="s">
        <v>428</v>
      </c>
      <c r="C23" s="176" t="s">
        <v>1472</v>
      </c>
      <c r="D23" s="175" t="s">
        <v>1467</v>
      </c>
      <c r="E23" s="177">
        <v>1.458333333333333</v>
      </c>
      <c r="F23" s="175" t="s">
        <v>27</v>
      </c>
      <c r="G23" s="178">
        <v>9</v>
      </c>
      <c r="H23" s="222">
        <v>421</v>
      </c>
    </row>
    <row r="24" spans="1:8" ht="15.6">
      <c r="A24" s="205"/>
      <c r="B24" s="205"/>
      <c r="C24" s="205"/>
      <c r="D24" s="205"/>
      <c r="E24" s="206" t="s">
        <v>1505</v>
      </c>
      <c r="F24" s="205"/>
      <c r="G24" s="205"/>
      <c r="H24" s="3"/>
    </row>
    <row r="25" spans="1:8" ht="18">
      <c r="A25" s="268">
        <v>45990</v>
      </c>
      <c r="B25" s="165" t="s">
        <v>25</v>
      </c>
      <c r="C25" s="166" t="s">
        <v>1468</v>
      </c>
      <c r="D25" s="165" t="s">
        <v>1467</v>
      </c>
      <c r="E25" s="167">
        <v>1.864583333333333</v>
      </c>
      <c r="F25" s="165" t="s">
        <v>27</v>
      </c>
      <c r="G25" s="250">
        <v>9</v>
      </c>
      <c r="H25" s="269">
        <v>420</v>
      </c>
    </row>
    <row r="26" spans="1:8" ht="15.6">
      <c r="A26" s="205"/>
      <c r="B26" s="205"/>
      <c r="C26" s="205"/>
      <c r="D26" s="205"/>
      <c r="E26" s="206" t="s">
        <v>1505</v>
      </c>
      <c r="F26" s="205"/>
      <c r="G26" s="205"/>
      <c r="H26" s="3"/>
    </row>
    <row r="27" spans="1:8" ht="18">
      <c r="A27" s="244">
        <v>45991</v>
      </c>
      <c r="B27" s="175" t="s">
        <v>428</v>
      </c>
      <c r="C27" s="176" t="s">
        <v>1472</v>
      </c>
      <c r="D27" s="175" t="s">
        <v>1467</v>
      </c>
      <c r="E27" s="177">
        <v>1.458333333333333</v>
      </c>
      <c r="F27" s="175" t="s">
        <v>27</v>
      </c>
      <c r="G27" s="178">
        <v>9</v>
      </c>
      <c r="H27" s="245">
        <v>421</v>
      </c>
    </row>
  </sheetData>
  <dataValidations count="3">
    <dataValidation type="custom" allowBlank="1" showInputMessage="1" promptTitle="LOAD FACTOR ANALYSIS" prompt="SM-322_x000d__x000a_LF -_x000d__x000a_SOLD -_x000d__x000a_LST-SOLD -_x000d__x000a_WEEKLY -_x000d__x000a_TO-DAY -_x000d__x000a_Y-DAY -_x000d__x000a_LOWEST AVAIL -_x000d__x000a_CAPACITY -_x000d__x000a_CLASSES -" sqref="A3 A8 A13 A17 A19 A25 B3 B8 B13 B17 B19 B25 C3 C8 C13 C17 C19 C25 D3 D8 D13 D17 D19 D25 E3 E8 E13 E17 E19 E25 F3 F8 F13 F17 F19 F25 G3 G8 G13 G17 G19 G25 H3 H8 H13 H17 H19 H25" xr:uid="{00000000-0002-0000-3600-000000000000}">
      <formula1>TRUE</formula1>
    </dataValidation>
    <dataValidation type="custom" allowBlank="1" showInputMessage="1" promptTitle="LOAD FACTOR ANALYSIS" prompt="SM-324_x000d__x000a_LF 72.0%_x000d__x000a_SOLD 121_x000d__x000a_LST-SOLD 17NOV_x000d__x000a_WEEKLY 67_x000d__x000a_TO-DAY 2_x000d__x000a_Y-DAY 17_x000d__x000a_LOWEST AVAIL W7_x000d__x000a_CAPACITY 168_x000d__x000a_CLASSES G7 &amp; S9 &amp; T8 &amp; +4 more" sqref="A9 B9 C9 D9 E9 F9 G9 H9" xr:uid="{00000000-0002-0000-3600-000001000000}">
      <formula1>TRUE</formula1>
    </dataValidation>
    <dataValidation type="custom" allowBlank="1" showInputMessage="1" promptTitle="LOAD FACTOR ANALYSIS" prompt="SM-324_x000d__x000a_LF 20.2%_x000d__x000a_SOLD 34_x000d__x000a_LST-SOLD 16NOV_x000d__x000a_WEEKLY 19_x000d__x000a_TO-DAY NIL_x000d__x000a_Y-DAY 5_x000d__x000a_LOWEST AVAIL O9_x000d__x000a_CAPACITY 168_x000d__x000a_CLASSES O33 &amp; I1" sqref="A21 B21 C21 D21 E21 F21 G21 H21" xr:uid="{00000000-0002-0000-3600-000002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60"/>
  <sheetViews>
    <sheetView zoomScale="85" workbookViewId="0"/>
  </sheetViews>
  <sheetFormatPr defaultRowHeight="14.45"/>
  <cols>
    <col min="1" max="1" width="15.7109375" bestFit="1" customWidth="1"/>
    <col min="2" max="2" width="15.85546875" bestFit="1" customWidth="1"/>
    <col min="3" max="3" width="15.28515625" bestFit="1" customWidth="1"/>
    <col min="4" max="4" width="29.85546875"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8.5703125" bestFit="1" customWidth="1"/>
  </cols>
  <sheetData>
    <row r="1" spans="1:92" ht="28.9" customHeight="1">
      <c r="A1" s="296" t="s">
        <v>0</v>
      </c>
      <c r="B1" s="297"/>
      <c r="C1" s="297"/>
      <c r="D1" s="296" t="s">
        <v>1506</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45978.376539122393</v>
      </c>
      <c r="H2" s="285"/>
      <c r="I2" s="285"/>
      <c r="J2" s="285"/>
      <c r="K2" s="299">
        <v>45978.376539122939</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86" t="s">
        <v>25</v>
      </c>
      <c r="B6" s="86" t="s">
        <v>1507</v>
      </c>
      <c r="C6" s="87">
        <v>0.99305555555555547</v>
      </c>
      <c r="D6" s="86" t="s">
        <v>27</v>
      </c>
      <c r="E6" s="86" t="s">
        <v>101</v>
      </c>
      <c r="F6" s="86" t="s">
        <v>1508</v>
      </c>
      <c r="G6" s="307"/>
      <c r="H6" s="77" t="s">
        <v>1509</v>
      </c>
      <c r="I6" s="78">
        <v>0.92179999999999995</v>
      </c>
      <c r="J6" s="79">
        <v>165</v>
      </c>
      <c r="K6" s="80">
        <v>45977</v>
      </c>
      <c r="L6" s="79">
        <v>12</v>
      </c>
      <c r="M6" s="79">
        <v>0</v>
      </c>
      <c r="N6" s="79">
        <v>3</v>
      </c>
      <c r="O6" s="81" t="s">
        <v>703</v>
      </c>
      <c r="P6" s="82">
        <v>0.99305555555555547</v>
      </c>
      <c r="Q6" s="79">
        <v>179</v>
      </c>
      <c r="R6" s="83" t="s">
        <v>1510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45980</v>
      </c>
      <c r="H8" s="295" t="s">
        <v>6</v>
      </c>
      <c r="I8" s="292"/>
      <c r="J8" s="292"/>
      <c r="K8" s="292"/>
      <c r="L8" s="292"/>
      <c r="M8" s="292"/>
      <c r="N8" s="292"/>
      <c r="O8" s="292"/>
      <c r="P8" s="292"/>
      <c r="Q8" s="292"/>
      <c r="R8" s="29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4" t="s">
        <v>7</v>
      </c>
      <c r="B9" s="44" t="s">
        <v>8</v>
      </c>
      <c r="C9" s="45" t="s">
        <v>9</v>
      </c>
      <c r="D9" s="44" t="s">
        <v>10</v>
      </c>
      <c r="E9" s="44" t="s">
        <v>11</v>
      </c>
      <c r="F9" s="44" t="s">
        <v>12</v>
      </c>
      <c r="G9" s="46" t="s">
        <v>13</v>
      </c>
      <c r="H9" s="44" t="s">
        <v>14</v>
      </c>
      <c r="I9" s="47" t="s">
        <v>15</v>
      </c>
      <c r="J9" s="48" t="s">
        <v>16</v>
      </c>
      <c r="K9" s="49" t="s">
        <v>17</v>
      </c>
      <c r="L9" s="48" t="s">
        <v>18</v>
      </c>
      <c r="M9" s="48" t="s">
        <v>19</v>
      </c>
      <c r="N9" s="48" t="s">
        <v>20</v>
      </c>
      <c r="O9" s="44" t="s">
        <v>21</v>
      </c>
      <c r="P9" s="45" t="s">
        <v>22</v>
      </c>
      <c r="Q9" s="48" t="s">
        <v>23</v>
      </c>
      <c r="R9" s="44"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50" t="s">
        <v>404</v>
      </c>
      <c r="B10" s="50" t="s">
        <v>1511</v>
      </c>
      <c r="C10" s="51">
        <v>0.59027777777777779</v>
      </c>
      <c r="D10" s="50" t="s">
        <v>406</v>
      </c>
      <c r="E10" s="50" t="s">
        <v>80</v>
      </c>
      <c r="F10" s="50" t="s">
        <v>1512</v>
      </c>
      <c r="G10" s="288"/>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74" t="s">
        <v>25</v>
      </c>
      <c r="B11" s="74" t="s">
        <v>1507</v>
      </c>
      <c r="C11" s="75">
        <v>0.98611111111111116</v>
      </c>
      <c r="D11" s="74" t="s">
        <v>27</v>
      </c>
      <c r="E11" s="74" t="s">
        <v>101</v>
      </c>
      <c r="F11" s="74" t="s">
        <v>491</v>
      </c>
      <c r="G11" s="290"/>
      <c r="H11" s="77" t="s">
        <v>1509</v>
      </c>
      <c r="I11" s="78">
        <v>0.87709999999999999</v>
      </c>
      <c r="J11" s="79">
        <v>157</v>
      </c>
      <c r="K11" s="80">
        <v>45975</v>
      </c>
      <c r="L11" s="79">
        <v>9</v>
      </c>
      <c r="M11" s="79">
        <v>0</v>
      </c>
      <c r="N11" s="79">
        <v>0</v>
      </c>
      <c r="O11" s="81" t="s">
        <v>717</v>
      </c>
      <c r="P11" s="82">
        <v>0.98611111111111116</v>
      </c>
      <c r="Q11" s="79">
        <v>179</v>
      </c>
      <c r="R11" s="83" t="s">
        <v>1513</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6"/>
      <c r="B12" s="312"/>
      <c r="C12" s="312"/>
      <c r="D12" s="312"/>
      <c r="E12" s="312"/>
      <c r="F12" s="312"/>
      <c r="G12" s="312"/>
      <c r="H12" s="312"/>
      <c r="I12" s="312"/>
      <c r="J12" s="312"/>
      <c r="K12" s="312"/>
      <c r="L12" s="312"/>
      <c r="M12" s="312"/>
      <c r="N12" s="312"/>
      <c r="O12" s="312"/>
      <c r="P12" s="312"/>
      <c r="Q12" s="312"/>
      <c r="R12" s="31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3" t="s">
        <v>5</v>
      </c>
      <c r="B13" s="294"/>
      <c r="C13" s="294"/>
      <c r="D13" s="294"/>
      <c r="E13" s="294"/>
      <c r="F13" s="294"/>
      <c r="G13" s="5">
        <v>45981</v>
      </c>
      <c r="H13" s="295" t="s">
        <v>6</v>
      </c>
      <c r="I13" s="292"/>
      <c r="J13" s="292"/>
      <c r="K13" s="292"/>
      <c r="L13" s="292"/>
      <c r="M13" s="292"/>
      <c r="N13" s="292"/>
      <c r="O13" s="292"/>
      <c r="P13" s="292"/>
      <c r="Q13" s="292"/>
      <c r="R13" s="29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44" t="s">
        <v>7</v>
      </c>
      <c r="B14" s="44" t="s">
        <v>8</v>
      </c>
      <c r="C14" s="45" t="s">
        <v>9</v>
      </c>
      <c r="D14" s="44" t="s">
        <v>10</v>
      </c>
      <c r="E14" s="44" t="s">
        <v>11</v>
      </c>
      <c r="F14" s="44" t="s">
        <v>12</v>
      </c>
      <c r="G14" s="46" t="s">
        <v>13</v>
      </c>
      <c r="H14" s="44" t="s">
        <v>14</v>
      </c>
      <c r="I14" s="47" t="s">
        <v>15</v>
      </c>
      <c r="J14" s="48" t="s">
        <v>16</v>
      </c>
      <c r="K14" s="49" t="s">
        <v>17</v>
      </c>
      <c r="L14" s="48" t="s">
        <v>18</v>
      </c>
      <c r="M14" s="48" t="s">
        <v>19</v>
      </c>
      <c r="N14" s="48" t="s">
        <v>20</v>
      </c>
      <c r="O14" s="44" t="s">
        <v>21</v>
      </c>
      <c r="P14" s="45" t="s">
        <v>22</v>
      </c>
      <c r="Q14" s="48" t="s">
        <v>23</v>
      </c>
      <c r="R14" s="44"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50" t="s">
        <v>428</v>
      </c>
      <c r="B15" s="50" t="s">
        <v>1514</v>
      </c>
      <c r="C15" s="51">
        <v>0.17708333333333329</v>
      </c>
      <c r="D15" s="50" t="s">
        <v>406</v>
      </c>
      <c r="E15" s="50" t="s">
        <v>93</v>
      </c>
      <c r="F15" s="50" t="s">
        <v>909</v>
      </c>
      <c r="G15" s="288"/>
      <c r="H15" s="33"/>
      <c r="I15" s="34"/>
      <c r="J15" s="34"/>
      <c r="K15" s="34"/>
      <c r="L15" s="34"/>
      <c r="M15" s="34"/>
      <c r="N15" s="34"/>
      <c r="O15" s="35"/>
      <c r="P15" s="34"/>
      <c r="Q15" s="36"/>
      <c r="R15" s="3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31" t="s">
        <v>404</v>
      </c>
      <c r="B16" s="31" t="s">
        <v>1511</v>
      </c>
      <c r="C16" s="32">
        <v>0.47569444444444442</v>
      </c>
      <c r="D16" s="31" t="s">
        <v>406</v>
      </c>
      <c r="E16" s="31" t="s">
        <v>120</v>
      </c>
      <c r="F16" s="31" t="s">
        <v>1476</v>
      </c>
      <c r="G16" s="289"/>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252" t="s">
        <v>25</v>
      </c>
      <c r="B17" s="252" t="s">
        <v>1507</v>
      </c>
      <c r="C17" s="253">
        <v>0.59722222222222221</v>
      </c>
      <c r="D17" s="252" t="s">
        <v>27</v>
      </c>
      <c r="E17" s="252" t="s">
        <v>101</v>
      </c>
      <c r="F17" s="252" t="s">
        <v>1508</v>
      </c>
      <c r="G17" s="290"/>
      <c r="H17" s="254" t="s">
        <v>1509</v>
      </c>
      <c r="I17" s="270">
        <v>0.97209999999999996</v>
      </c>
      <c r="J17" s="256">
        <v>174</v>
      </c>
      <c r="K17" s="257">
        <v>45978</v>
      </c>
      <c r="L17" s="256">
        <v>50</v>
      </c>
      <c r="M17" s="256">
        <v>1</v>
      </c>
      <c r="N17" s="256">
        <v>8</v>
      </c>
      <c r="O17" s="258" t="s">
        <v>703</v>
      </c>
      <c r="P17" s="259">
        <v>0.59722222222222221</v>
      </c>
      <c r="Q17" s="256">
        <v>179</v>
      </c>
      <c r="R17" s="260" t="s">
        <v>1515</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6"/>
      <c r="B18" s="312"/>
      <c r="C18" s="312"/>
      <c r="D18" s="312"/>
      <c r="E18" s="312"/>
      <c r="F18" s="312"/>
      <c r="G18" s="312"/>
      <c r="H18" s="312"/>
      <c r="I18" s="312"/>
      <c r="J18" s="312"/>
      <c r="K18" s="312"/>
      <c r="L18" s="312"/>
      <c r="M18" s="312"/>
      <c r="N18" s="312"/>
      <c r="O18" s="312"/>
      <c r="P18" s="312"/>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45982</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86" t="s">
        <v>25</v>
      </c>
      <c r="B21" s="86" t="s">
        <v>1507</v>
      </c>
      <c r="C21" s="87">
        <v>0.3263888888888889</v>
      </c>
      <c r="D21" s="86" t="s">
        <v>27</v>
      </c>
      <c r="E21" s="86" t="s">
        <v>93</v>
      </c>
      <c r="F21" s="86" t="s">
        <v>1516</v>
      </c>
      <c r="G21" s="307"/>
      <c r="H21" s="77" t="s">
        <v>1509</v>
      </c>
      <c r="I21" s="78">
        <v>0.87150000000000005</v>
      </c>
      <c r="J21" s="79">
        <v>156</v>
      </c>
      <c r="K21" s="80">
        <v>45977</v>
      </c>
      <c r="L21" s="79">
        <v>20</v>
      </c>
      <c r="M21" s="79">
        <v>0</v>
      </c>
      <c r="N21" s="79">
        <v>5</v>
      </c>
      <c r="O21" s="81" t="s">
        <v>257</v>
      </c>
      <c r="P21" s="82">
        <v>0.3263888888888889</v>
      </c>
      <c r="Q21" s="79">
        <v>179</v>
      </c>
      <c r="R21" s="83" t="s">
        <v>1517</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0"/>
      <c r="B22" s="311"/>
      <c r="C22" s="311"/>
      <c r="D22" s="311"/>
      <c r="E22" s="311"/>
      <c r="F22" s="311"/>
      <c r="G22" s="312"/>
      <c r="H22" s="313"/>
      <c r="I22" s="313"/>
      <c r="J22" s="313"/>
      <c r="K22" s="313"/>
      <c r="L22" s="313"/>
      <c r="M22" s="313"/>
      <c r="N22" s="313"/>
      <c r="O22" s="314"/>
      <c r="P22" s="313"/>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3" t="s">
        <v>5</v>
      </c>
      <c r="B23" s="294"/>
      <c r="C23" s="294"/>
      <c r="D23" s="294"/>
      <c r="E23" s="294"/>
      <c r="F23" s="294"/>
      <c r="G23" s="5">
        <v>45983</v>
      </c>
      <c r="H23" s="295" t="s">
        <v>6</v>
      </c>
      <c r="I23" s="292"/>
      <c r="J23" s="292"/>
      <c r="K23" s="292"/>
      <c r="L23" s="292"/>
      <c r="M23" s="292"/>
      <c r="N23" s="292"/>
      <c r="O23" s="292"/>
      <c r="P23" s="292"/>
      <c r="Q23" s="292"/>
      <c r="R23" s="29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44" t="s">
        <v>7</v>
      </c>
      <c r="B24" s="44" t="s">
        <v>8</v>
      </c>
      <c r="C24" s="45" t="s">
        <v>9</v>
      </c>
      <c r="D24" s="44" t="s">
        <v>10</v>
      </c>
      <c r="E24" s="44" t="s">
        <v>11</v>
      </c>
      <c r="F24" s="44" t="s">
        <v>12</v>
      </c>
      <c r="G24" s="46" t="s">
        <v>13</v>
      </c>
      <c r="H24" s="44" t="s">
        <v>14</v>
      </c>
      <c r="I24" s="47" t="s">
        <v>15</v>
      </c>
      <c r="J24" s="48" t="s">
        <v>16</v>
      </c>
      <c r="K24" s="49" t="s">
        <v>17</v>
      </c>
      <c r="L24" s="48" t="s">
        <v>18</v>
      </c>
      <c r="M24" s="48" t="s">
        <v>19</v>
      </c>
      <c r="N24" s="48" t="s">
        <v>20</v>
      </c>
      <c r="O24" s="44" t="s">
        <v>21</v>
      </c>
      <c r="P24" s="45" t="s">
        <v>22</v>
      </c>
      <c r="Q24" s="48" t="s">
        <v>23</v>
      </c>
      <c r="R24" s="44"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107" t="s">
        <v>25</v>
      </c>
      <c r="B25" s="107" t="s">
        <v>1507</v>
      </c>
      <c r="C25" s="108">
        <v>0.28472222222222221</v>
      </c>
      <c r="D25" s="107" t="s">
        <v>27</v>
      </c>
      <c r="E25" s="107" t="s">
        <v>93</v>
      </c>
      <c r="F25" s="107" t="s">
        <v>1248</v>
      </c>
      <c r="G25" s="307"/>
      <c r="H25" s="67" t="s">
        <v>1509</v>
      </c>
      <c r="I25" s="68">
        <v>0.88829999999999998</v>
      </c>
      <c r="J25" s="69">
        <v>159</v>
      </c>
      <c r="K25" s="70">
        <v>45977</v>
      </c>
      <c r="L25" s="69">
        <v>31</v>
      </c>
      <c r="M25" s="69">
        <v>0</v>
      </c>
      <c r="N25" s="69">
        <v>12</v>
      </c>
      <c r="O25" s="71" t="s">
        <v>791</v>
      </c>
      <c r="P25" s="72">
        <v>0.28472222222222221</v>
      </c>
      <c r="Q25" s="69">
        <v>179</v>
      </c>
      <c r="R25" s="73" t="s">
        <v>1518</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6"/>
      <c r="B26" s="312"/>
      <c r="C26" s="312"/>
      <c r="D26" s="312"/>
      <c r="E26" s="312"/>
      <c r="F26" s="312"/>
      <c r="G26" s="312"/>
      <c r="H26" s="312"/>
      <c r="I26" s="312"/>
      <c r="J26" s="312"/>
      <c r="K26" s="312"/>
      <c r="L26" s="312"/>
      <c r="M26" s="312"/>
      <c r="N26" s="312"/>
      <c r="O26" s="312"/>
      <c r="P26" s="312"/>
      <c r="Q26" s="312"/>
      <c r="R26" s="31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3" t="s">
        <v>5</v>
      </c>
      <c r="B27" s="294"/>
      <c r="C27" s="294"/>
      <c r="D27" s="294"/>
      <c r="E27" s="294"/>
      <c r="F27" s="294"/>
      <c r="G27" s="5">
        <v>45984</v>
      </c>
      <c r="H27" s="295" t="s">
        <v>6</v>
      </c>
      <c r="I27" s="292"/>
      <c r="J27" s="292"/>
      <c r="K27" s="292"/>
      <c r="L27" s="292"/>
      <c r="M27" s="292"/>
      <c r="N27" s="292"/>
      <c r="O27" s="292"/>
      <c r="P27" s="292"/>
      <c r="Q27" s="292"/>
      <c r="R27" s="29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44" t="s">
        <v>7</v>
      </c>
      <c r="B28" s="44" t="s">
        <v>8</v>
      </c>
      <c r="C28" s="45" t="s">
        <v>9</v>
      </c>
      <c r="D28" s="44" t="s">
        <v>10</v>
      </c>
      <c r="E28" s="44" t="s">
        <v>11</v>
      </c>
      <c r="F28" s="44" t="s">
        <v>12</v>
      </c>
      <c r="G28" s="46" t="s">
        <v>13</v>
      </c>
      <c r="H28" s="44" t="s">
        <v>14</v>
      </c>
      <c r="I28" s="47" t="s">
        <v>15</v>
      </c>
      <c r="J28" s="48" t="s">
        <v>16</v>
      </c>
      <c r="K28" s="49" t="s">
        <v>17</v>
      </c>
      <c r="L28" s="48" t="s">
        <v>18</v>
      </c>
      <c r="M28" s="48" t="s">
        <v>19</v>
      </c>
      <c r="N28" s="48" t="s">
        <v>20</v>
      </c>
      <c r="O28" s="44" t="s">
        <v>21</v>
      </c>
      <c r="P28" s="45" t="s">
        <v>22</v>
      </c>
      <c r="Q28" s="48" t="s">
        <v>23</v>
      </c>
      <c r="R28" s="44"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107" t="s">
        <v>25</v>
      </c>
      <c r="B29" s="107" t="s">
        <v>1507</v>
      </c>
      <c r="C29" s="108">
        <v>0.375</v>
      </c>
      <c r="D29" s="107" t="s">
        <v>27</v>
      </c>
      <c r="E29" s="107" t="s">
        <v>87</v>
      </c>
      <c r="F29" s="107" t="s">
        <v>1248</v>
      </c>
      <c r="G29" s="307"/>
      <c r="H29" s="67" t="s">
        <v>1509</v>
      </c>
      <c r="I29" s="68">
        <v>0.87150000000000005</v>
      </c>
      <c r="J29" s="69">
        <v>156</v>
      </c>
      <c r="K29" s="70">
        <v>45976</v>
      </c>
      <c r="L29" s="69">
        <v>6</v>
      </c>
      <c r="M29" s="69">
        <v>0</v>
      </c>
      <c r="N29" s="69">
        <v>0</v>
      </c>
      <c r="O29" s="71" t="s">
        <v>787</v>
      </c>
      <c r="P29" s="72">
        <v>0.375</v>
      </c>
      <c r="Q29" s="69">
        <v>179</v>
      </c>
      <c r="R29" s="73" t="s">
        <v>1519</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0"/>
      <c r="B30" s="311"/>
      <c r="C30" s="311"/>
      <c r="D30" s="311"/>
      <c r="E30" s="311"/>
      <c r="F30" s="311"/>
      <c r="G30" s="312"/>
      <c r="H30" s="313"/>
      <c r="I30" s="313"/>
      <c r="J30" s="313"/>
      <c r="K30" s="313"/>
      <c r="L30" s="313"/>
      <c r="M30" s="313"/>
      <c r="N30" s="313"/>
      <c r="O30" s="314"/>
      <c r="P30" s="313"/>
      <c r="Q30" s="312"/>
      <c r="R30" s="31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45985</v>
      </c>
      <c r="H31" s="295" t="s">
        <v>6</v>
      </c>
      <c r="I31" s="292"/>
      <c r="J31" s="292"/>
      <c r="K31" s="292"/>
      <c r="L31" s="292"/>
      <c r="M31" s="292"/>
      <c r="N31" s="292"/>
      <c r="O31" s="292"/>
      <c r="P31" s="292"/>
      <c r="Q31" s="292"/>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44" t="s">
        <v>7</v>
      </c>
      <c r="B32" s="44" t="s">
        <v>8</v>
      </c>
      <c r="C32" s="45" t="s">
        <v>9</v>
      </c>
      <c r="D32" s="44" t="s">
        <v>10</v>
      </c>
      <c r="E32" s="44" t="s">
        <v>11</v>
      </c>
      <c r="F32" s="44" t="s">
        <v>12</v>
      </c>
      <c r="G32" s="46" t="s">
        <v>13</v>
      </c>
      <c r="H32" s="44" t="s">
        <v>14</v>
      </c>
      <c r="I32" s="47" t="s">
        <v>15</v>
      </c>
      <c r="J32" s="48" t="s">
        <v>16</v>
      </c>
      <c r="K32" s="49" t="s">
        <v>17</v>
      </c>
      <c r="L32" s="48" t="s">
        <v>18</v>
      </c>
      <c r="M32" s="48" t="s">
        <v>19</v>
      </c>
      <c r="N32" s="48" t="s">
        <v>20</v>
      </c>
      <c r="O32" s="44" t="s">
        <v>21</v>
      </c>
      <c r="P32" s="45" t="s">
        <v>22</v>
      </c>
      <c r="Q32" s="48" t="s">
        <v>23</v>
      </c>
      <c r="R32" s="44"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98" t="s">
        <v>25</v>
      </c>
      <c r="B33" s="98" t="s">
        <v>1507</v>
      </c>
      <c r="C33" s="99">
        <v>0.3263888888888889</v>
      </c>
      <c r="D33" s="98" t="s">
        <v>27</v>
      </c>
      <c r="E33" s="98" t="s">
        <v>80</v>
      </c>
      <c r="F33" s="98" t="s">
        <v>1477</v>
      </c>
      <c r="G33" s="307"/>
      <c r="H33" s="254" t="s">
        <v>1509</v>
      </c>
      <c r="I33" s="255">
        <v>0.72629999999999995</v>
      </c>
      <c r="J33" s="256">
        <v>130</v>
      </c>
      <c r="K33" s="257">
        <v>45977</v>
      </c>
      <c r="L33" s="256">
        <v>8</v>
      </c>
      <c r="M33" s="256">
        <v>0</v>
      </c>
      <c r="N33" s="256">
        <v>1</v>
      </c>
      <c r="O33" s="258" t="s">
        <v>220</v>
      </c>
      <c r="P33" s="259">
        <v>0.3263888888888889</v>
      </c>
      <c r="Q33" s="256">
        <v>179</v>
      </c>
      <c r="R33" s="260" t="s">
        <v>1520</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45986</v>
      </c>
      <c r="H35" s="295" t="s">
        <v>6</v>
      </c>
      <c r="I35" s="292"/>
      <c r="J35" s="292"/>
      <c r="K35" s="292"/>
      <c r="L35" s="292"/>
      <c r="M35" s="292"/>
      <c r="N35" s="292"/>
      <c r="O35" s="292"/>
      <c r="P35" s="292"/>
      <c r="Q35" s="292"/>
      <c r="R35" s="29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44" t="s">
        <v>7</v>
      </c>
      <c r="B36" s="44" t="s">
        <v>8</v>
      </c>
      <c r="C36" s="45" t="s">
        <v>9</v>
      </c>
      <c r="D36" s="44" t="s">
        <v>10</v>
      </c>
      <c r="E36" s="44" t="s">
        <v>11</v>
      </c>
      <c r="F36" s="44" t="s">
        <v>12</v>
      </c>
      <c r="G36" s="46" t="s">
        <v>13</v>
      </c>
      <c r="H36" s="44" t="s">
        <v>14</v>
      </c>
      <c r="I36" s="47" t="s">
        <v>15</v>
      </c>
      <c r="J36" s="48" t="s">
        <v>16</v>
      </c>
      <c r="K36" s="49" t="s">
        <v>17</v>
      </c>
      <c r="L36" s="48" t="s">
        <v>18</v>
      </c>
      <c r="M36" s="48" t="s">
        <v>19</v>
      </c>
      <c r="N36" s="48" t="s">
        <v>20</v>
      </c>
      <c r="O36" s="44" t="s">
        <v>21</v>
      </c>
      <c r="P36" s="45" t="s">
        <v>22</v>
      </c>
      <c r="Q36" s="48" t="s">
        <v>23</v>
      </c>
      <c r="R36" s="44"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50" t="s">
        <v>428</v>
      </c>
      <c r="B37" s="50" t="s">
        <v>1514</v>
      </c>
      <c r="C37" s="51">
        <v>0.17708333333333329</v>
      </c>
      <c r="D37" s="50" t="s">
        <v>27</v>
      </c>
      <c r="E37" s="50" t="s">
        <v>80</v>
      </c>
      <c r="F37" s="50" t="s">
        <v>581</v>
      </c>
      <c r="G37" s="288"/>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64" t="s">
        <v>25</v>
      </c>
      <c r="B38" s="64" t="s">
        <v>1507</v>
      </c>
      <c r="C38" s="65">
        <v>0.99305555555555547</v>
      </c>
      <c r="D38" s="64" t="s">
        <v>27</v>
      </c>
      <c r="E38" s="64" t="s">
        <v>63</v>
      </c>
      <c r="F38" s="64" t="s">
        <v>491</v>
      </c>
      <c r="G38" s="290"/>
      <c r="H38" s="67" t="s">
        <v>1509</v>
      </c>
      <c r="I38" s="68">
        <v>0.93300000000000005</v>
      </c>
      <c r="J38" s="69">
        <v>167</v>
      </c>
      <c r="K38" s="70">
        <v>45960</v>
      </c>
      <c r="L38" s="69">
        <v>0</v>
      </c>
      <c r="M38" s="69">
        <v>0</v>
      </c>
      <c r="N38" s="69">
        <v>0</v>
      </c>
      <c r="O38" s="71" t="s">
        <v>216</v>
      </c>
      <c r="P38" s="72">
        <v>0.99305555555555547</v>
      </c>
      <c r="Q38" s="69">
        <v>179</v>
      </c>
      <c r="R38" s="73" t="s">
        <v>1521</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5" customHeight="1">
      <c r="A39" s="310"/>
      <c r="B39" s="311"/>
      <c r="C39" s="311"/>
      <c r="D39" s="311"/>
      <c r="E39" s="311"/>
      <c r="F39" s="311"/>
      <c r="G39" s="312"/>
      <c r="H39" s="313"/>
      <c r="I39" s="313"/>
      <c r="J39" s="313"/>
      <c r="K39" s="313"/>
      <c r="L39" s="313"/>
      <c r="M39" s="313"/>
      <c r="N39" s="313"/>
      <c r="O39" s="314"/>
      <c r="P39" s="313"/>
      <c r="Q39" s="312"/>
      <c r="R39" s="31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15" customHeight="1">
      <c r="A40" s="293" t="s">
        <v>5</v>
      </c>
      <c r="B40" s="294"/>
      <c r="C40" s="294"/>
      <c r="D40" s="294"/>
      <c r="E40" s="294"/>
      <c r="F40" s="294"/>
      <c r="G40" s="5">
        <v>45987</v>
      </c>
      <c r="H40" s="295" t="s">
        <v>6</v>
      </c>
      <c r="I40" s="292"/>
      <c r="J40" s="292"/>
      <c r="K40" s="292"/>
      <c r="L40" s="292"/>
      <c r="M40" s="292"/>
      <c r="N40" s="292"/>
      <c r="O40" s="292"/>
      <c r="P40" s="292"/>
      <c r="Q40" s="292"/>
      <c r="R40" s="29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c r="A41" s="44" t="s">
        <v>7</v>
      </c>
      <c r="B41" s="44" t="s">
        <v>8</v>
      </c>
      <c r="C41" s="45" t="s">
        <v>9</v>
      </c>
      <c r="D41" s="44" t="s">
        <v>10</v>
      </c>
      <c r="E41" s="44" t="s">
        <v>11</v>
      </c>
      <c r="F41" s="44" t="s">
        <v>12</v>
      </c>
      <c r="G41" s="46" t="s">
        <v>13</v>
      </c>
      <c r="H41" s="44" t="s">
        <v>14</v>
      </c>
      <c r="I41" s="47" t="s">
        <v>15</v>
      </c>
      <c r="J41" s="48" t="s">
        <v>16</v>
      </c>
      <c r="K41" s="49" t="s">
        <v>17</v>
      </c>
      <c r="L41" s="48" t="s">
        <v>18</v>
      </c>
      <c r="M41" s="48" t="s">
        <v>19</v>
      </c>
      <c r="N41" s="48" t="s">
        <v>20</v>
      </c>
      <c r="O41" s="44" t="s">
        <v>21</v>
      </c>
      <c r="P41" s="45" t="s">
        <v>22</v>
      </c>
      <c r="Q41" s="48" t="s">
        <v>23</v>
      </c>
      <c r="R41" s="44"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107" t="s">
        <v>25</v>
      </c>
      <c r="B42" s="107" t="s">
        <v>1507</v>
      </c>
      <c r="C42" s="108">
        <v>0.98611111111111116</v>
      </c>
      <c r="D42" s="107" t="s">
        <v>27</v>
      </c>
      <c r="E42" s="107" t="s">
        <v>53</v>
      </c>
      <c r="F42" s="107" t="s">
        <v>1477</v>
      </c>
      <c r="G42" s="307"/>
      <c r="H42" s="67" t="s">
        <v>1509</v>
      </c>
      <c r="I42" s="271">
        <v>0.81010000000000004</v>
      </c>
      <c r="J42" s="69">
        <v>145</v>
      </c>
      <c r="K42" s="70">
        <v>45977</v>
      </c>
      <c r="L42" s="69">
        <v>11</v>
      </c>
      <c r="M42" s="69">
        <v>0</v>
      </c>
      <c r="N42" s="69">
        <v>3</v>
      </c>
      <c r="O42" s="71" t="s">
        <v>777</v>
      </c>
      <c r="P42" s="72">
        <v>0.98611111111111116</v>
      </c>
      <c r="Q42" s="69">
        <v>179</v>
      </c>
      <c r="R42" s="73" t="s">
        <v>1522</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5" customHeight="1">
      <c r="A43" s="310"/>
      <c r="B43" s="311"/>
      <c r="C43" s="311"/>
      <c r="D43" s="311"/>
      <c r="E43" s="311"/>
      <c r="F43" s="311"/>
      <c r="G43" s="312"/>
      <c r="H43" s="313"/>
      <c r="I43" s="313"/>
      <c r="J43" s="313"/>
      <c r="K43" s="313"/>
      <c r="L43" s="313"/>
      <c r="M43" s="313"/>
      <c r="N43" s="313"/>
      <c r="O43" s="314"/>
      <c r="P43" s="313"/>
      <c r="Q43" s="312"/>
      <c r="R43" s="31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15" customHeight="1">
      <c r="A44" s="293" t="s">
        <v>5</v>
      </c>
      <c r="B44" s="294"/>
      <c r="C44" s="294"/>
      <c r="D44" s="294"/>
      <c r="E44" s="294"/>
      <c r="F44" s="294"/>
      <c r="G44" s="5">
        <v>45988</v>
      </c>
      <c r="H44" s="295" t="s">
        <v>6</v>
      </c>
      <c r="I44" s="292"/>
      <c r="J44" s="292"/>
      <c r="K44" s="292"/>
      <c r="L44" s="292"/>
      <c r="M44" s="292"/>
      <c r="N44" s="292"/>
      <c r="O44" s="292"/>
      <c r="P44" s="292"/>
      <c r="Q44" s="292"/>
      <c r="R44" s="292"/>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c r="A45" s="44" t="s">
        <v>7</v>
      </c>
      <c r="B45" s="44" t="s">
        <v>8</v>
      </c>
      <c r="C45" s="45" t="s">
        <v>9</v>
      </c>
      <c r="D45" s="44" t="s">
        <v>10</v>
      </c>
      <c r="E45" s="44" t="s">
        <v>11</v>
      </c>
      <c r="F45" s="44" t="s">
        <v>12</v>
      </c>
      <c r="G45" s="46" t="s">
        <v>13</v>
      </c>
      <c r="H45" s="44" t="s">
        <v>14</v>
      </c>
      <c r="I45" s="47" t="s">
        <v>15</v>
      </c>
      <c r="J45" s="48" t="s">
        <v>16</v>
      </c>
      <c r="K45" s="49" t="s">
        <v>17</v>
      </c>
      <c r="L45" s="48" t="s">
        <v>18</v>
      </c>
      <c r="M45" s="48" t="s">
        <v>19</v>
      </c>
      <c r="N45" s="48" t="s">
        <v>20</v>
      </c>
      <c r="O45" s="44" t="s">
        <v>21</v>
      </c>
      <c r="P45" s="45" t="s">
        <v>22</v>
      </c>
      <c r="Q45" s="48" t="s">
        <v>23</v>
      </c>
      <c r="R45" s="44"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50" t="s">
        <v>428</v>
      </c>
      <c r="B46" s="50" t="s">
        <v>1514</v>
      </c>
      <c r="C46" s="51">
        <v>0.17708333333333329</v>
      </c>
      <c r="D46" s="50" t="s">
        <v>27</v>
      </c>
      <c r="E46" s="50" t="s">
        <v>80</v>
      </c>
      <c r="F46" s="50" t="s">
        <v>581</v>
      </c>
      <c r="G46" s="288"/>
      <c r="H46" s="33"/>
      <c r="I46" s="34"/>
      <c r="J46" s="34"/>
      <c r="K46" s="34"/>
      <c r="L46" s="34"/>
      <c r="M46" s="34"/>
      <c r="N46" s="34"/>
      <c r="O46" s="35"/>
      <c r="P46" s="34"/>
      <c r="Q46" s="36"/>
      <c r="R46" s="3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 customHeight="1">
      <c r="A47" s="252" t="s">
        <v>25</v>
      </c>
      <c r="B47" s="252" t="s">
        <v>1507</v>
      </c>
      <c r="C47" s="253">
        <v>0.59722222222222221</v>
      </c>
      <c r="D47" s="252" t="s">
        <v>27</v>
      </c>
      <c r="E47" s="252" t="s">
        <v>120</v>
      </c>
      <c r="F47" s="252" t="s">
        <v>1523</v>
      </c>
      <c r="G47" s="290"/>
      <c r="H47" s="254" t="s">
        <v>1509</v>
      </c>
      <c r="I47" s="270">
        <v>0.94969999999999999</v>
      </c>
      <c r="J47" s="256">
        <v>170</v>
      </c>
      <c r="K47" s="257">
        <v>45977</v>
      </c>
      <c r="L47" s="256">
        <v>6</v>
      </c>
      <c r="M47" s="256">
        <v>0</v>
      </c>
      <c r="N47" s="256">
        <v>2</v>
      </c>
      <c r="O47" s="258" t="s">
        <v>333</v>
      </c>
      <c r="P47" s="259">
        <v>0.59722222222222221</v>
      </c>
      <c r="Q47" s="256">
        <v>179</v>
      </c>
      <c r="R47" s="260" t="s">
        <v>1524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5" customHeight="1">
      <c r="A48" s="310"/>
      <c r="B48" s="311"/>
      <c r="C48" s="311"/>
      <c r="D48" s="311"/>
      <c r="E48" s="311"/>
      <c r="F48" s="311"/>
      <c r="G48" s="312"/>
      <c r="H48" s="313"/>
      <c r="I48" s="313"/>
      <c r="J48" s="313"/>
      <c r="K48" s="313"/>
      <c r="L48" s="313"/>
      <c r="M48" s="313"/>
      <c r="N48" s="313"/>
      <c r="O48" s="314"/>
      <c r="P48" s="313"/>
      <c r="Q48" s="312"/>
      <c r="R48" s="31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15" customHeight="1">
      <c r="A49" s="293" t="s">
        <v>5</v>
      </c>
      <c r="B49" s="294"/>
      <c r="C49" s="294"/>
      <c r="D49" s="294"/>
      <c r="E49" s="294"/>
      <c r="F49" s="294"/>
      <c r="G49" s="5">
        <v>45989</v>
      </c>
      <c r="H49" s="295" t="s">
        <v>6</v>
      </c>
      <c r="I49" s="292"/>
      <c r="J49" s="292"/>
      <c r="K49" s="292"/>
      <c r="L49" s="292"/>
      <c r="M49" s="292"/>
      <c r="N49" s="292"/>
      <c r="O49" s="292"/>
      <c r="P49" s="292"/>
      <c r="Q49" s="292"/>
      <c r="R49" s="29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c r="A50" s="44" t="s">
        <v>7</v>
      </c>
      <c r="B50" s="44" t="s">
        <v>8</v>
      </c>
      <c r="C50" s="45" t="s">
        <v>9</v>
      </c>
      <c r="D50" s="44" t="s">
        <v>10</v>
      </c>
      <c r="E50" s="44" t="s">
        <v>11</v>
      </c>
      <c r="F50" s="44" t="s">
        <v>12</v>
      </c>
      <c r="G50" s="46" t="s">
        <v>13</v>
      </c>
      <c r="H50" s="44" t="s">
        <v>14</v>
      </c>
      <c r="I50" s="47" t="s">
        <v>15</v>
      </c>
      <c r="J50" s="48" t="s">
        <v>16</v>
      </c>
      <c r="K50" s="49" t="s">
        <v>17</v>
      </c>
      <c r="L50" s="48" t="s">
        <v>18</v>
      </c>
      <c r="M50" s="48" t="s">
        <v>19</v>
      </c>
      <c r="N50" s="48" t="s">
        <v>20</v>
      </c>
      <c r="O50" s="44" t="s">
        <v>21</v>
      </c>
      <c r="P50" s="45" t="s">
        <v>22</v>
      </c>
      <c r="Q50" s="48" t="s">
        <v>23</v>
      </c>
      <c r="R50" s="44"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 customHeight="1">
      <c r="A51" s="107" t="s">
        <v>25</v>
      </c>
      <c r="B51" s="107" t="s">
        <v>1507</v>
      </c>
      <c r="C51" s="108">
        <v>0.3263888888888889</v>
      </c>
      <c r="D51" s="107" t="s">
        <v>27</v>
      </c>
      <c r="E51" s="107" t="s">
        <v>63</v>
      </c>
      <c r="F51" s="107" t="s">
        <v>1477</v>
      </c>
      <c r="G51" s="307"/>
      <c r="H51" s="67" t="s">
        <v>1509</v>
      </c>
      <c r="I51" s="271">
        <v>0.73180000000000001</v>
      </c>
      <c r="J51" s="69">
        <v>131</v>
      </c>
      <c r="K51" s="70">
        <v>45977</v>
      </c>
      <c r="L51" s="69">
        <v>42</v>
      </c>
      <c r="M51" s="69">
        <v>0</v>
      </c>
      <c r="N51" s="69">
        <v>7</v>
      </c>
      <c r="O51" s="71" t="s">
        <v>266</v>
      </c>
      <c r="P51" s="72">
        <v>0.3263888888888889</v>
      </c>
      <c r="Q51" s="69">
        <v>179</v>
      </c>
      <c r="R51" s="73" t="s">
        <v>1525</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5" customHeight="1">
      <c r="A52" s="310"/>
      <c r="B52" s="311"/>
      <c r="C52" s="311"/>
      <c r="D52" s="311"/>
      <c r="E52" s="311"/>
      <c r="F52" s="311"/>
      <c r="G52" s="312"/>
      <c r="H52" s="313"/>
      <c r="I52" s="313"/>
      <c r="J52" s="313"/>
      <c r="K52" s="313"/>
      <c r="L52" s="313"/>
      <c r="M52" s="313"/>
      <c r="N52" s="313"/>
      <c r="O52" s="314"/>
      <c r="P52" s="313"/>
      <c r="Q52" s="312"/>
      <c r="R52" s="31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15" customHeight="1">
      <c r="A53" s="293" t="s">
        <v>5</v>
      </c>
      <c r="B53" s="294"/>
      <c r="C53" s="294"/>
      <c r="D53" s="294"/>
      <c r="E53" s="294"/>
      <c r="F53" s="294"/>
      <c r="G53" s="5">
        <v>45990</v>
      </c>
      <c r="H53" s="295" t="s">
        <v>6</v>
      </c>
      <c r="I53" s="292"/>
      <c r="J53" s="292"/>
      <c r="K53" s="292"/>
      <c r="L53" s="292"/>
      <c r="M53" s="292"/>
      <c r="N53" s="292"/>
      <c r="O53" s="292"/>
      <c r="P53" s="292"/>
      <c r="Q53" s="292"/>
      <c r="R53" s="292"/>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c r="A54" s="44" t="s">
        <v>7</v>
      </c>
      <c r="B54" s="44" t="s">
        <v>8</v>
      </c>
      <c r="C54" s="45" t="s">
        <v>9</v>
      </c>
      <c r="D54" s="44" t="s">
        <v>10</v>
      </c>
      <c r="E54" s="44" t="s">
        <v>11</v>
      </c>
      <c r="F54" s="44" t="s">
        <v>12</v>
      </c>
      <c r="G54" s="46" t="s">
        <v>13</v>
      </c>
      <c r="H54" s="44" t="s">
        <v>14</v>
      </c>
      <c r="I54" s="47" t="s">
        <v>15</v>
      </c>
      <c r="J54" s="48" t="s">
        <v>16</v>
      </c>
      <c r="K54" s="49" t="s">
        <v>17</v>
      </c>
      <c r="L54" s="48" t="s">
        <v>18</v>
      </c>
      <c r="M54" s="48" t="s">
        <v>19</v>
      </c>
      <c r="N54" s="48" t="s">
        <v>20</v>
      </c>
      <c r="O54" s="44" t="s">
        <v>21</v>
      </c>
      <c r="P54" s="45" t="s">
        <v>22</v>
      </c>
      <c r="Q54" s="48" t="s">
        <v>23</v>
      </c>
      <c r="R54" s="44"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195" t="s">
        <v>25</v>
      </c>
      <c r="B55" s="195" t="s">
        <v>1507</v>
      </c>
      <c r="C55" s="196">
        <v>0.28472222222222221</v>
      </c>
      <c r="D55" s="195" t="s">
        <v>27</v>
      </c>
      <c r="E55" s="195" t="s">
        <v>101</v>
      </c>
      <c r="F55" s="195" t="s">
        <v>1508</v>
      </c>
      <c r="G55" s="307"/>
      <c r="H55" s="55" t="s">
        <v>1509</v>
      </c>
      <c r="I55" s="56">
        <v>0.91059999999999997</v>
      </c>
      <c r="J55" s="57">
        <v>163</v>
      </c>
      <c r="K55" s="58">
        <v>45977</v>
      </c>
      <c r="L55" s="57">
        <v>8</v>
      </c>
      <c r="M55" s="57">
        <v>0</v>
      </c>
      <c r="N55" s="57">
        <v>2</v>
      </c>
      <c r="O55" s="59" t="s">
        <v>703</v>
      </c>
      <c r="P55" s="60">
        <v>0.28472222222222221</v>
      </c>
      <c r="Q55" s="57">
        <v>179</v>
      </c>
      <c r="R55" s="61" t="s">
        <v>1526</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5" customHeight="1">
      <c r="A56" s="316"/>
      <c r="B56" s="312"/>
      <c r="C56" s="312"/>
      <c r="D56" s="312"/>
      <c r="E56" s="312"/>
      <c r="F56" s="312"/>
      <c r="G56" s="312"/>
      <c r="H56" s="312"/>
      <c r="I56" s="312"/>
      <c r="J56" s="312"/>
      <c r="K56" s="312"/>
      <c r="L56" s="312"/>
      <c r="M56" s="312"/>
      <c r="N56" s="312"/>
      <c r="O56" s="312"/>
      <c r="P56" s="312"/>
      <c r="Q56" s="312"/>
      <c r="R56" s="31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15" customHeight="1">
      <c r="A57" s="293" t="s">
        <v>5</v>
      </c>
      <c r="B57" s="294"/>
      <c r="C57" s="294"/>
      <c r="D57" s="294"/>
      <c r="E57" s="294"/>
      <c r="F57" s="294"/>
      <c r="G57" s="5">
        <v>45991</v>
      </c>
      <c r="H57" s="295" t="s">
        <v>6</v>
      </c>
      <c r="I57" s="292"/>
      <c r="J57" s="292"/>
      <c r="K57" s="292"/>
      <c r="L57" s="292"/>
      <c r="M57" s="292"/>
      <c r="N57" s="292"/>
      <c r="O57" s="292"/>
      <c r="P57" s="292"/>
      <c r="Q57" s="292"/>
      <c r="R57" s="292"/>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c r="A58" s="44" t="s">
        <v>7</v>
      </c>
      <c r="B58" s="44" t="s">
        <v>8</v>
      </c>
      <c r="C58" s="45" t="s">
        <v>9</v>
      </c>
      <c r="D58" s="44" t="s">
        <v>10</v>
      </c>
      <c r="E58" s="44" t="s">
        <v>11</v>
      </c>
      <c r="F58" s="44" t="s">
        <v>12</v>
      </c>
      <c r="G58" s="46" t="s">
        <v>13</v>
      </c>
      <c r="H58" s="44" t="s">
        <v>14</v>
      </c>
      <c r="I58" s="47" t="s">
        <v>15</v>
      </c>
      <c r="J58" s="48" t="s">
        <v>16</v>
      </c>
      <c r="K58" s="49" t="s">
        <v>17</v>
      </c>
      <c r="L58" s="48" t="s">
        <v>18</v>
      </c>
      <c r="M58" s="48" t="s">
        <v>19</v>
      </c>
      <c r="N58" s="48" t="s">
        <v>20</v>
      </c>
      <c r="O58" s="44" t="s">
        <v>21</v>
      </c>
      <c r="P58" s="45" t="s">
        <v>22</v>
      </c>
      <c r="Q58" s="48" t="s">
        <v>23</v>
      </c>
      <c r="R58" s="44"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 customHeight="1">
      <c r="A59" s="107" t="s">
        <v>25</v>
      </c>
      <c r="B59" s="107" t="s">
        <v>1507</v>
      </c>
      <c r="C59" s="108">
        <v>0.375</v>
      </c>
      <c r="D59" s="107" t="s">
        <v>27</v>
      </c>
      <c r="E59" s="107" t="s">
        <v>93</v>
      </c>
      <c r="F59" s="107" t="s">
        <v>607</v>
      </c>
      <c r="G59" s="307"/>
      <c r="H59" s="67" t="s">
        <v>1509</v>
      </c>
      <c r="I59" s="68">
        <v>0.89939999999999998</v>
      </c>
      <c r="J59" s="69">
        <v>161</v>
      </c>
      <c r="K59" s="70">
        <v>45978</v>
      </c>
      <c r="L59" s="69">
        <v>32</v>
      </c>
      <c r="M59" s="69">
        <v>1</v>
      </c>
      <c r="N59" s="69">
        <v>3</v>
      </c>
      <c r="O59" s="71" t="s">
        <v>336</v>
      </c>
      <c r="P59" s="72">
        <v>0.375</v>
      </c>
      <c r="Q59" s="69">
        <v>179</v>
      </c>
      <c r="R59" s="73" t="s">
        <v>1527</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5" customHeight="1">
      <c r="A60" s="316"/>
      <c r="B60" s="312"/>
      <c r="C60" s="312"/>
      <c r="D60" s="312"/>
      <c r="E60" s="312"/>
      <c r="F60" s="312"/>
      <c r="G60" s="312"/>
      <c r="H60" s="312"/>
      <c r="I60" s="312"/>
      <c r="J60" s="312"/>
      <c r="K60" s="312"/>
      <c r="L60" s="312"/>
      <c r="M60" s="312"/>
      <c r="N60" s="312"/>
      <c r="O60" s="312"/>
      <c r="P60" s="312"/>
      <c r="Q60" s="312"/>
      <c r="R60" s="31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sheetData>
  <mergeCells count="61">
    <mergeCell ref="A60:R60"/>
    <mergeCell ref="G33"/>
    <mergeCell ref="G15:G17"/>
    <mergeCell ref="G59"/>
    <mergeCell ref="G37:G38"/>
    <mergeCell ref="A56:R56"/>
    <mergeCell ref="A57:F57"/>
    <mergeCell ref="G2:J2"/>
    <mergeCell ref="A35:F35"/>
    <mergeCell ref="A4:F4"/>
    <mergeCell ref="H49:R49"/>
    <mergeCell ref="A53:F53"/>
    <mergeCell ref="G42"/>
    <mergeCell ref="A22:R22"/>
    <mergeCell ref="G46:G47"/>
    <mergeCell ref="A13:F13"/>
    <mergeCell ref="A19:F19"/>
    <mergeCell ref="A43:R43"/>
    <mergeCell ref="A44:F44"/>
    <mergeCell ref="A52:R52"/>
    <mergeCell ref="A31:F31"/>
    <mergeCell ref="A23:F23"/>
    <mergeCell ref="G21"/>
    <mergeCell ref="H57:R57"/>
    <mergeCell ref="A34:R34"/>
    <mergeCell ref="H13:R13"/>
    <mergeCell ref="A48:R48"/>
    <mergeCell ref="H27:R27"/>
    <mergeCell ref="A30:R30"/>
    <mergeCell ref="A39:R39"/>
    <mergeCell ref="A49:F49"/>
    <mergeCell ref="G55"/>
    <mergeCell ref="G29"/>
    <mergeCell ref="A27:F27"/>
    <mergeCell ref="G25"/>
    <mergeCell ref="H44:R44"/>
    <mergeCell ref="H40:R40"/>
    <mergeCell ref="A26:R26"/>
    <mergeCell ref="H31:R31"/>
    <mergeCell ref="G6"/>
    <mergeCell ref="H23:R23"/>
    <mergeCell ref="H8:R8"/>
    <mergeCell ref="A8:F8"/>
    <mergeCell ref="A40:F40"/>
    <mergeCell ref="H19:R19"/>
    <mergeCell ref="O1:Q1"/>
    <mergeCell ref="A7:R7"/>
    <mergeCell ref="H53:R53"/>
    <mergeCell ref="H35:R35"/>
    <mergeCell ref="G51"/>
    <mergeCell ref="A2:F2"/>
    <mergeCell ref="A3:R3"/>
    <mergeCell ref="J1:M1"/>
    <mergeCell ref="K2:R2"/>
    <mergeCell ref="D1:F1"/>
    <mergeCell ref="A1:C1"/>
    <mergeCell ref="G1:H1"/>
    <mergeCell ref="H4:R4"/>
    <mergeCell ref="G10:G11"/>
    <mergeCell ref="A12:R12"/>
    <mergeCell ref="A18:R18"/>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15"/>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7.285156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189</v>
      </c>
      <c r="B2" s="111">
        <v>45979</v>
      </c>
      <c r="C2" s="112" t="s">
        <v>1509</v>
      </c>
      <c r="D2" s="113">
        <v>0.99305555555555547</v>
      </c>
      <c r="E2" s="112" t="s">
        <v>1506</v>
      </c>
      <c r="F2" s="112" t="s">
        <v>190</v>
      </c>
      <c r="G2" s="114">
        <v>0.92179999999999995</v>
      </c>
      <c r="H2" s="115">
        <v>179</v>
      </c>
      <c r="I2" s="115">
        <v>165</v>
      </c>
      <c r="J2" s="115">
        <v>109</v>
      </c>
      <c r="K2" s="111">
        <v>45977</v>
      </c>
      <c r="L2" s="115">
        <v>0</v>
      </c>
      <c r="M2" s="115">
        <v>3</v>
      </c>
      <c r="N2" s="115">
        <v>12</v>
      </c>
      <c r="O2" s="112" t="s">
        <v>703</v>
      </c>
      <c r="P2" s="116"/>
      <c r="Q2" s="116"/>
      <c r="R2" s="116"/>
      <c r="S2" s="116"/>
      <c r="T2" s="116"/>
      <c r="U2" s="116"/>
      <c r="V2" s="116"/>
      <c r="W2" s="115" t="s">
        <v>130</v>
      </c>
      <c r="X2" s="115" t="s">
        <v>703</v>
      </c>
      <c r="Y2" s="115" t="s">
        <v>218</v>
      </c>
      <c r="Z2" s="115" t="s">
        <v>1528</v>
      </c>
      <c r="AA2" s="115" t="s">
        <v>240</v>
      </c>
      <c r="AB2" s="115" t="s">
        <v>267</v>
      </c>
      <c r="AC2" s="116"/>
      <c r="AD2" s="116"/>
      <c r="AE2" s="115" t="s">
        <v>631</v>
      </c>
      <c r="AF2" s="116"/>
      <c r="AG2" s="116"/>
      <c r="AH2" s="115" t="s">
        <v>1529</v>
      </c>
      <c r="AI2" s="116"/>
    </row>
    <row r="3" spans="1:35" ht="18">
      <c r="A3" s="117" t="s">
        <v>332</v>
      </c>
      <c r="B3" s="118">
        <v>45980</v>
      </c>
      <c r="C3" s="119" t="s">
        <v>1509</v>
      </c>
      <c r="D3" s="120">
        <v>0.98611111111111116</v>
      </c>
      <c r="E3" s="119" t="s">
        <v>1506</v>
      </c>
      <c r="F3" s="119" t="s">
        <v>190</v>
      </c>
      <c r="G3" s="121">
        <v>0.87709999999999999</v>
      </c>
      <c r="H3" s="122">
        <v>179</v>
      </c>
      <c r="I3" s="122">
        <v>157</v>
      </c>
      <c r="J3" s="122">
        <v>92</v>
      </c>
      <c r="K3" s="118">
        <v>45975</v>
      </c>
      <c r="L3" s="122">
        <v>0</v>
      </c>
      <c r="M3" s="122">
        <v>0</v>
      </c>
      <c r="N3" s="122">
        <v>9</v>
      </c>
      <c r="O3" s="119" t="s">
        <v>717</v>
      </c>
      <c r="P3" s="123"/>
      <c r="Q3" s="123"/>
      <c r="R3" s="123"/>
      <c r="S3" s="123"/>
      <c r="T3" s="123"/>
      <c r="U3" s="123"/>
      <c r="V3" s="123"/>
      <c r="W3" s="123"/>
      <c r="X3" s="122" t="s">
        <v>1484</v>
      </c>
      <c r="Y3" s="122" t="s">
        <v>352</v>
      </c>
      <c r="Z3" s="122" t="s">
        <v>787</v>
      </c>
      <c r="AA3" s="122" t="s">
        <v>777</v>
      </c>
      <c r="AB3" s="122" t="s">
        <v>252</v>
      </c>
      <c r="AC3" s="123"/>
      <c r="AD3" s="123"/>
      <c r="AE3" s="122" t="s">
        <v>1454</v>
      </c>
      <c r="AF3" s="123"/>
      <c r="AG3" s="123"/>
      <c r="AH3" s="122" t="s">
        <v>225</v>
      </c>
      <c r="AI3" s="123"/>
    </row>
    <row r="4" spans="1:35" ht="18">
      <c r="A4" s="110" t="s">
        <v>214</v>
      </c>
      <c r="B4" s="111">
        <v>45981</v>
      </c>
      <c r="C4" s="112" t="s">
        <v>1509</v>
      </c>
      <c r="D4" s="113">
        <v>0.59722222222222221</v>
      </c>
      <c r="E4" s="112" t="s">
        <v>1506</v>
      </c>
      <c r="F4" s="112" t="s">
        <v>190</v>
      </c>
      <c r="G4" s="114">
        <v>0.97209999999999996</v>
      </c>
      <c r="H4" s="115">
        <v>179</v>
      </c>
      <c r="I4" s="115">
        <v>174</v>
      </c>
      <c r="J4" s="115">
        <v>0</v>
      </c>
      <c r="K4" s="111">
        <v>45978</v>
      </c>
      <c r="L4" s="115">
        <v>1</v>
      </c>
      <c r="M4" s="115">
        <v>8</v>
      </c>
      <c r="N4" s="115">
        <v>50</v>
      </c>
      <c r="O4" s="112" t="s">
        <v>703</v>
      </c>
      <c r="P4" s="116"/>
      <c r="Q4" s="116"/>
      <c r="R4" s="116"/>
      <c r="S4" s="116"/>
      <c r="T4" s="116"/>
      <c r="U4" s="116"/>
      <c r="V4" s="115" t="s">
        <v>244</v>
      </c>
      <c r="W4" s="116"/>
      <c r="X4" s="115" t="s">
        <v>327</v>
      </c>
      <c r="Y4" s="115" t="s">
        <v>731</v>
      </c>
      <c r="Z4" s="115" t="s">
        <v>1530</v>
      </c>
      <c r="AA4" s="115" t="s">
        <v>1531</v>
      </c>
      <c r="AB4" s="115" t="s">
        <v>1279</v>
      </c>
      <c r="AC4" s="115" t="s">
        <v>202</v>
      </c>
      <c r="AD4" s="115" t="s">
        <v>203</v>
      </c>
      <c r="AE4" s="115" t="s">
        <v>376</v>
      </c>
      <c r="AF4" s="116"/>
      <c r="AG4" s="116"/>
      <c r="AH4" s="116"/>
      <c r="AI4" s="116"/>
    </row>
    <row r="5" spans="1:35" ht="18">
      <c r="A5" s="117" t="s">
        <v>747</v>
      </c>
      <c r="B5" s="118">
        <v>45982</v>
      </c>
      <c r="C5" s="119" t="s">
        <v>1509</v>
      </c>
      <c r="D5" s="120">
        <v>0.3263888888888889</v>
      </c>
      <c r="E5" s="119" t="s">
        <v>1506</v>
      </c>
      <c r="F5" s="119" t="s">
        <v>190</v>
      </c>
      <c r="G5" s="121">
        <v>0.87150000000000005</v>
      </c>
      <c r="H5" s="122">
        <v>179</v>
      </c>
      <c r="I5" s="122">
        <v>156</v>
      </c>
      <c r="J5" s="122">
        <v>0</v>
      </c>
      <c r="K5" s="118">
        <v>45977</v>
      </c>
      <c r="L5" s="122">
        <v>0</v>
      </c>
      <c r="M5" s="122">
        <v>5</v>
      </c>
      <c r="N5" s="122">
        <v>20</v>
      </c>
      <c r="O5" s="119" t="s">
        <v>257</v>
      </c>
      <c r="P5" s="123"/>
      <c r="Q5" s="123"/>
      <c r="R5" s="123"/>
      <c r="S5" s="123"/>
      <c r="T5" s="123"/>
      <c r="U5" s="123"/>
      <c r="V5" s="123"/>
      <c r="W5" s="123"/>
      <c r="X5" s="122" t="s">
        <v>263</v>
      </c>
      <c r="Y5" s="122" t="s">
        <v>1532</v>
      </c>
      <c r="Z5" s="122" t="s">
        <v>1533</v>
      </c>
      <c r="AA5" s="122" t="s">
        <v>220</v>
      </c>
      <c r="AB5" s="122" t="s">
        <v>210</v>
      </c>
      <c r="AC5" s="122" t="s">
        <v>1032</v>
      </c>
      <c r="AD5" s="122" t="s">
        <v>203</v>
      </c>
      <c r="AE5" s="122" t="s">
        <v>330</v>
      </c>
      <c r="AF5" s="123"/>
      <c r="AG5" s="123"/>
      <c r="AH5" s="123"/>
      <c r="AI5" s="123"/>
    </row>
    <row r="6" spans="1:35" ht="18">
      <c r="A6" s="110" t="s">
        <v>227</v>
      </c>
      <c r="B6" s="111">
        <v>45983</v>
      </c>
      <c r="C6" s="112" t="s">
        <v>1509</v>
      </c>
      <c r="D6" s="113">
        <v>0.28472222222222221</v>
      </c>
      <c r="E6" s="112" t="s">
        <v>1506</v>
      </c>
      <c r="F6" s="112" t="s">
        <v>190</v>
      </c>
      <c r="G6" s="114">
        <v>0.88829999999999998</v>
      </c>
      <c r="H6" s="115">
        <v>179</v>
      </c>
      <c r="I6" s="115">
        <v>159</v>
      </c>
      <c r="J6" s="115">
        <v>72</v>
      </c>
      <c r="K6" s="111">
        <v>45977</v>
      </c>
      <c r="L6" s="115">
        <v>0</v>
      </c>
      <c r="M6" s="115">
        <v>12</v>
      </c>
      <c r="N6" s="115">
        <v>31</v>
      </c>
      <c r="O6" s="112" t="s">
        <v>791</v>
      </c>
      <c r="P6" s="116"/>
      <c r="Q6" s="116"/>
      <c r="R6" s="116"/>
      <c r="S6" s="116"/>
      <c r="T6" s="116"/>
      <c r="U6" s="116"/>
      <c r="V6" s="116"/>
      <c r="W6" s="116"/>
      <c r="X6" s="115" t="s">
        <v>703</v>
      </c>
      <c r="Y6" s="115" t="s">
        <v>191</v>
      </c>
      <c r="Z6" s="115" t="s">
        <v>732</v>
      </c>
      <c r="AA6" s="115" t="s">
        <v>220</v>
      </c>
      <c r="AB6" s="115" t="s">
        <v>201</v>
      </c>
      <c r="AC6" s="115" t="s">
        <v>211</v>
      </c>
      <c r="AD6" s="116"/>
      <c r="AE6" s="116"/>
      <c r="AF6" s="116"/>
      <c r="AG6" s="116"/>
      <c r="AH6" s="115" t="s">
        <v>1534</v>
      </c>
      <c r="AI6" s="116"/>
    </row>
    <row r="7" spans="1:35" ht="18">
      <c r="A7" s="117" t="s">
        <v>236</v>
      </c>
      <c r="B7" s="118">
        <v>45984</v>
      </c>
      <c r="C7" s="119" t="s">
        <v>1509</v>
      </c>
      <c r="D7" s="120">
        <v>0.375</v>
      </c>
      <c r="E7" s="119" t="s">
        <v>1506</v>
      </c>
      <c r="F7" s="119" t="s">
        <v>190</v>
      </c>
      <c r="G7" s="121">
        <v>0.87150000000000005</v>
      </c>
      <c r="H7" s="122">
        <v>179</v>
      </c>
      <c r="I7" s="122">
        <v>156</v>
      </c>
      <c r="J7" s="122">
        <v>113</v>
      </c>
      <c r="K7" s="118">
        <v>45976</v>
      </c>
      <c r="L7" s="122">
        <v>0</v>
      </c>
      <c r="M7" s="122">
        <v>0</v>
      </c>
      <c r="N7" s="122">
        <v>6</v>
      </c>
      <c r="O7" s="119" t="s">
        <v>787</v>
      </c>
      <c r="P7" s="123"/>
      <c r="Q7" s="123"/>
      <c r="R7" s="123"/>
      <c r="S7" s="123"/>
      <c r="T7" s="123"/>
      <c r="U7" s="123"/>
      <c r="V7" s="123"/>
      <c r="W7" s="123"/>
      <c r="X7" s="123"/>
      <c r="Y7" s="123"/>
      <c r="Z7" s="122" t="s">
        <v>573</v>
      </c>
      <c r="AA7" s="122" t="s">
        <v>209</v>
      </c>
      <c r="AB7" s="122" t="s">
        <v>267</v>
      </c>
      <c r="AC7" s="122" t="s">
        <v>1032</v>
      </c>
      <c r="AD7" s="123"/>
      <c r="AE7" s="123"/>
      <c r="AF7" s="122" t="s">
        <v>1535</v>
      </c>
      <c r="AG7" s="123"/>
      <c r="AH7" s="122" t="s">
        <v>1534</v>
      </c>
      <c r="AI7" s="123"/>
    </row>
    <row r="8" spans="1:35" ht="18">
      <c r="A8" s="110" t="s">
        <v>378</v>
      </c>
      <c r="B8" s="111">
        <v>45985</v>
      </c>
      <c r="C8" s="112" t="s">
        <v>1509</v>
      </c>
      <c r="D8" s="113">
        <v>0.3263888888888889</v>
      </c>
      <c r="E8" s="112" t="s">
        <v>1506</v>
      </c>
      <c r="F8" s="112" t="s">
        <v>190</v>
      </c>
      <c r="G8" s="114">
        <v>0.72629999999999995</v>
      </c>
      <c r="H8" s="115">
        <v>179</v>
      </c>
      <c r="I8" s="115">
        <v>130</v>
      </c>
      <c r="J8" s="115">
        <v>88</v>
      </c>
      <c r="K8" s="111">
        <v>45977</v>
      </c>
      <c r="L8" s="115">
        <v>0</v>
      </c>
      <c r="M8" s="115">
        <v>1</v>
      </c>
      <c r="N8" s="115">
        <v>8</v>
      </c>
      <c r="O8" s="112" t="s">
        <v>220</v>
      </c>
      <c r="P8" s="116"/>
      <c r="Q8" s="116"/>
      <c r="R8" s="116"/>
      <c r="S8" s="116"/>
      <c r="T8" s="116"/>
      <c r="U8" s="116"/>
      <c r="V8" s="116"/>
      <c r="W8" s="116"/>
      <c r="X8" s="116"/>
      <c r="Y8" s="116"/>
      <c r="Z8" s="115" t="s">
        <v>805</v>
      </c>
      <c r="AA8" s="116"/>
      <c r="AB8" s="115" t="s">
        <v>714</v>
      </c>
      <c r="AC8" s="116"/>
      <c r="AD8" s="116"/>
      <c r="AE8" s="115" t="s">
        <v>1536</v>
      </c>
      <c r="AF8" s="116"/>
      <c r="AG8" s="116"/>
      <c r="AH8" s="115" t="s">
        <v>700</v>
      </c>
      <c r="AI8" s="116"/>
    </row>
    <row r="9" spans="1:35" ht="18">
      <c r="A9" s="117" t="s">
        <v>189</v>
      </c>
      <c r="B9" s="118">
        <v>45986</v>
      </c>
      <c r="C9" s="119" t="s">
        <v>1509</v>
      </c>
      <c r="D9" s="120">
        <v>0.99305555555555547</v>
      </c>
      <c r="E9" s="119" t="s">
        <v>1506</v>
      </c>
      <c r="F9" s="119" t="s">
        <v>190</v>
      </c>
      <c r="G9" s="121">
        <v>0.93300000000000005</v>
      </c>
      <c r="H9" s="122">
        <v>179</v>
      </c>
      <c r="I9" s="122">
        <v>167</v>
      </c>
      <c r="J9" s="122">
        <v>158</v>
      </c>
      <c r="K9" s="118">
        <v>45960</v>
      </c>
      <c r="L9" s="122">
        <v>0</v>
      </c>
      <c r="M9" s="122">
        <v>0</v>
      </c>
      <c r="N9" s="122">
        <v>0</v>
      </c>
      <c r="O9" s="119" t="s">
        <v>216</v>
      </c>
      <c r="P9" s="123"/>
      <c r="Q9" s="123"/>
      <c r="R9" s="123"/>
      <c r="S9" s="123"/>
      <c r="T9" s="123"/>
      <c r="U9" s="123"/>
      <c r="V9" s="123"/>
      <c r="W9" s="123"/>
      <c r="X9" s="123"/>
      <c r="Y9" s="122" t="s">
        <v>386</v>
      </c>
      <c r="Z9" s="123"/>
      <c r="AA9" s="123"/>
      <c r="AB9" s="122" t="s">
        <v>230</v>
      </c>
      <c r="AC9" s="123"/>
      <c r="AD9" s="123"/>
      <c r="AE9" s="123"/>
      <c r="AF9" s="123"/>
      <c r="AG9" s="123"/>
      <c r="AH9" s="122" t="s">
        <v>971</v>
      </c>
      <c r="AI9" s="123"/>
    </row>
    <row r="10" spans="1:35" ht="18">
      <c r="A10" s="110" t="s">
        <v>332</v>
      </c>
      <c r="B10" s="111">
        <v>45987</v>
      </c>
      <c r="C10" s="112" t="s">
        <v>1509</v>
      </c>
      <c r="D10" s="113">
        <v>0.98611111111111116</v>
      </c>
      <c r="E10" s="112" t="s">
        <v>1506</v>
      </c>
      <c r="F10" s="112" t="s">
        <v>190</v>
      </c>
      <c r="G10" s="114">
        <v>0.81010000000000004</v>
      </c>
      <c r="H10" s="115">
        <v>179</v>
      </c>
      <c r="I10" s="115">
        <v>145</v>
      </c>
      <c r="J10" s="115">
        <v>117</v>
      </c>
      <c r="K10" s="111">
        <v>45977</v>
      </c>
      <c r="L10" s="115">
        <v>0</v>
      </c>
      <c r="M10" s="115">
        <v>3</v>
      </c>
      <c r="N10" s="115">
        <v>11</v>
      </c>
      <c r="O10" s="112" t="s">
        <v>777</v>
      </c>
      <c r="P10" s="116"/>
      <c r="Q10" s="116"/>
      <c r="R10" s="116"/>
      <c r="S10" s="116"/>
      <c r="T10" s="116"/>
      <c r="U10" s="116"/>
      <c r="V10" s="116"/>
      <c r="W10" s="116"/>
      <c r="X10" s="116"/>
      <c r="Y10" s="116"/>
      <c r="Z10" s="116"/>
      <c r="AA10" s="115" t="s">
        <v>240</v>
      </c>
      <c r="AB10" s="115" t="s">
        <v>252</v>
      </c>
      <c r="AC10" s="115" t="s">
        <v>268</v>
      </c>
      <c r="AD10" s="115" t="s">
        <v>608</v>
      </c>
      <c r="AE10" s="115" t="s">
        <v>784</v>
      </c>
      <c r="AF10" s="116"/>
      <c r="AG10" s="116"/>
      <c r="AH10" s="115" t="s">
        <v>786</v>
      </c>
      <c r="AI10" s="116"/>
    </row>
    <row r="11" spans="1:35" ht="18">
      <c r="A11" s="117" t="s">
        <v>214</v>
      </c>
      <c r="B11" s="118">
        <v>45988</v>
      </c>
      <c r="C11" s="119" t="s">
        <v>1509</v>
      </c>
      <c r="D11" s="120">
        <v>0.59722222222222221</v>
      </c>
      <c r="E11" s="119" t="s">
        <v>1506</v>
      </c>
      <c r="F11" s="119" t="s">
        <v>190</v>
      </c>
      <c r="G11" s="121">
        <v>0.94969999999999999</v>
      </c>
      <c r="H11" s="122">
        <v>179</v>
      </c>
      <c r="I11" s="122">
        <v>170</v>
      </c>
      <c r="J11" s="122">
        <v>137</v>
      </c>
      <c r="K11" s="118">
        <v>45977</v>
      </c>
      <c r="L11" s="122">
        <v>0</v>
      </c>
      <c r="M11" s="122">
        <v>2</v>
      </c>
      <c r="N11" s="122">
        <v>6</v>
      </c>
      <c r="O11" s="119" t="s">
        <v>333</v>
      </c>
      <c r="P11" s="123"/>
      <c r="Q11" s="123"/>
      <c r="R11" s="123"/>
      <c r="S11" s="123"/>
      <c r="T11" s="123"/>
      <c r="U11" s="123"/>
      <c r="V11" s="122" t="s">
        <v>339</v>
      </c>
      <c r="W11" s="123"/>
      <c r="X11" s="123"/>
      <c r="Y11" s="123"/>
      <c r="Z11" s="122" t="s">
        <v>573</v>
      </c>
      <c r="AA11" s="122" t="s">
        <v>588</v>
      </c>
      <c r="AB11" s="122" t="s">
        <v>1537</v>
      </c>
      <c r="AC11" s="123"/>
      <c r="AD11" s="123"/>
      <c r="AE11" s="123"/>
      <c r="AF11" s="123"/>
      <c r="AG11" s="123"/>
      <c r="AH11" s="122" t="s">
        <v>194</v>
      </c>
      <c r="AI11" s="123"/>
    </row>
    <row r="12" spans="1:35" ht="18">
      <c r="A12" s="110" t="s">
        <v>747</v>
      </c>
      <c r="B12" s="111">
        <v>45989</v>
      </c>
      <c r="C12" s="112" t="s">
        <v>1509</v>
      </c>
      <c r="D12" s="113">
        <v>0.3263888888888889</v>
      </c>
      <c r="E12" s="112" t="s">
        <v>1506</v>
      </c>
      <c r="F12" s="112" t="s">
        <v>190</v>
      </c>
      <c r="G12" s="114">
        <v>0.73180000000000001</v>
      </c>
      <c r="H12" s="115">
        <v>179</v>
      </c>
      <c r="I12" s="115">
        <v>131</v>
      </c>
      <c r="J12" s="115">
        <v>45</v>
      </c>
      <c r="K12" s="111">
        <v>45977</v>
      </c>
      <c r="L12" s="115">
        <v>0</v>
      </c>
      <c r="M12" s="115">
        <v>7</v>
      </c>
      <c r="N12" s="115">
        <v>42</v>
      </c>
      <c r="O12" s="112" t="s">
        <v>266</v>
      </c>
      <c r="P12" s="116"/>
      <c r="Q12" s="116"/>
      <c r="R12" s="116"/>
      <c r="S12" s="116"/>
      <c r="T12" s="116"/>
      <c r="U12" s="116"/>
      <c r="V12" s="116"/>
      <c r="W12" s="116"/>
      <c r="X12" s="116"/>
      <c r="Y12" s="116"/>
      <c r="Z12" s="116"/>
      <c r="AA12" s="115" t="s">
        <v>974</v>
      </c>
      <c r="AB12" s="115" t="s">
        <v>201</v>
      </c>
      <c r="AC12" s="115" t="s">
        <v>1538</v>
      </c>
      <c r="AD12" s="115" t="s">
        <v>203</v>
      </c>
      <c r="AE12" s="115" t="s">
        <v>1037</v>
      </c>
      <c r="AF12" s="116"/>
      <c r="AG12" s="116"/>
      <c r="AH12" s="115" t="s">
        <v>213</v>
      </c>
      <c r="AI12" s="116"/>
    </row>
    <row r="13" spans="1:35" ht="18">
      <c r="A13" s="117" t="s">
        <v>227</v>
      </c>
      <c r="B13" s="118">
        <v>45990</v>
      </c>
      <c r="C13" s="119" t="s">
        <v>1509</v>
      </c>
      <c r="D13" s="120">
        <v>0.28472222222222221</v>
      </c>
      <c r="E13" s="119" t="s">
        <v>1506</v>
      </c>
      <c r="F13" s="119" t="s">
        <v>190</v>
      </c>
      <c r="G13" s="121">
        <v>0.91059999999999997</v>
      </c>
      <c r="H13" s="122">
        <v>179</v>
      </c>
      <c r="I13" s="122">
        <v>163</v>
      </c>
      <c r="J13" s="122">
        <v>137</v>
      </c>
      <c r="K13" s="118">
        <v>45977</v>
      </c>
      <c r="L13" s="122">
        <v>0</v>
      </c>
      <c r="M13" s="122">
        <v>2</v>
      </c>
      <c r="N13" s="122">
        <v>8</v>
      </c>
      <c r="O13" s="119" t="s">
        <v>703</v>
      </c>
      <c r="P13" s="122" t="s">
        <v>1539</v>
      </c>
      <c r="Q13" s="123"/>
      <c r="R13" s="123"/>
      <c r="S13" s="123"/>
      <c r="T13" s="123"/>
      <c r="U13" s="123"/>
      <c r="V13" s="123"/>
      <c r="W13" s="123"/>
      <c r="X13" s="122" t="s">
        <v>341</v>
      </c>
      <c r="Y13" s="123"/>
      <c r="Z13" s="122" t="s">
        <v>787</v>
      </c>
      <c r="AA13" s="123"/>
      <c r="AB13" s="122" t="s">
        <v>349</v>
      </c>
      <c r="AC13" s="122" t="s">
        <v>336</v>
      </c>
      <c r="AD13" s="122" t="s">
        <v>644</v>
      </c>
      <c r="AE13" s="122" t="s">
        <v>330</v>
      </c>
      <c r="AF13" s="123"/>
      <c r="AG13" s="123"/>
      <c r="AH13" s="122" t="s">
        <v>194</v>
      </c>
      <c r="AI13" s="123"/>
    </row>
    <row r="14" spans="1:35" ht="18">
      <c r="A14" s="110" t="s">
        <v>236</v>
      </c>
      <c r="B14" s="111">
        <v>45991</v>
      </c>
      <c r="C14" s="112" t="s">
        <v>1509</v>
      </c>
      <c r="D14" s="113">
        <v>0.375</v>
      </c>
      <c r="E14" s="112" t="s">
        <v>1506</v>
      </c>
      <c r="F14" s="112" t="s">
        <v>190</v>
      </c>
      <c r="G14" s="114">
        <v>0.89939999999999998</v>
      </c>
      <c r="H14" s="115">
        <v>179</v>
      </c>
      <c r="I14" s="115">
        <v>161</v>
      </c>
      <c r="J14" s="115">
        <v>89</v>
      </c>
      <c r="K14" s="111">
        <v>45978</v>
      </c>
      <c r="L14" s="115">
        <v>1</v>
      </c>
      <c r="M14" s="115">
        <v>3</v>
      </c>
      <c r="N14" s="115">
        <v>32</v>
      </c>
      <c r="O14" s="112" t="s">
        <v>336</v>
      </c>
      <c r="P14" s="116"/>
      <c r="Q14" s="116"/>
      <c r="R14" s="116"/>
      <c r="S14" s="116"/>
      <c r="T14" s="116"/>
      <c r="U14" s="116"/>
      <c r="V14" s="116"/>
      <c r="W14" s="116"/>
      <c r="X14" s="116"/>
      <c r="Y14" s="115" t="s">
        <v>348</v>
      </c>
      <c r="Z14" s="116"/>
      <c r="AA14" s="116"/>
      <c r="AB14" s="115" t="s">
        <v>585</v>
      </c>
      <c r="AC14" s="115" t="s">
        <v>1051</v>
      </c>
      <c r="AD14" s="115" t="s">
        <v>375</v>
      </c>
      <c r="AE14" s="115" t="s">
        <v>381</v>
      </c>
      <c r="AF14" s="116"/>
      <c r="AG14" s="116"/>
      <c r="AH14" s="115" t="s">
        <v>800</v>
      </c>
      <c r="AI14" s="116"/>
    </row>
    <row r="15" spans="1:35" ht="18">
      <c r="A15" s="124" t="s">
        <v>270</v>
      </c>
      <c r="B15" s="125"/>
      <c r="C15" s="126">
        <f>COUNTA(C2:C14)</f>
        <v>13</v>
      </c>
      <c r="D15" s="125"/>
      <c r="E15" s="125"/>
      <c r="F15" s="125"/>
      <c r="G15" s="127">
        <f>AVERAGE(G2:G14)</f>
        <v>0.87409230769230772</v>
      </c>
      <c r="H15" s="128">
        <f>SUM(H2:H14)</f>
        <v>2327</v>
      </c>
      <c r="I15" s="128">
        <f>SUM(I2:I14)</f>
        <v>2034</v>
      </c>
      <c r="J15" s="128">
        <f>SUM(J2:J14)</f>
        <v>1157</v>
      </c>
      <c r="K15" s="125"/>
      <c r="L15" s="128">
        <f>SUM(L2:L14)</f>
        <v>2</v>
      </c>
      <c r="M15" s="128">
        <f>SUM(M2:M14)</f>
        <v>46</v>
      </c>
      <c r="N15" s="128">
        <f>SUM(N2:N14)</f>
        <v>235</v>
      </c>
      <c r="O15" s="125"/>
      <c r="P15" s="128">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28">
        <f t="shared" si="0"/>
        <v>0</v>
      </c>
      <c r="R15" s="128">
        <f t="shared" si="0"/>
        <v>0</v>
      </c>
      <c r="S15" s="128">
        <f t="shared" si="0"/>
        <v>0</v>
      </c>
      <c r="T15" s="128">
        <f t="shared" si="0"/>
        <v>0</v>
      </c>
      <c r="U15" s="128">
        <f t="shared" si="0"/>
        <v>0</v>
      </c>
      <c r="V15" s="128">
        <f t="shared" si="0"/>
        <v>0</v>
      </c>
      <c r="W15" s="128">
        <f t="shared" si="0"/>
        <v>0</v>
      </c>
      <c r="X15" s="128">
        <f t="shared" si="0"/>
        <v>0</v>
      </c>
      <c r="Y15" s="128">
        <f t="shared" si="0"/>
        <v>0</v>
      </c>
      <c r="Z15" s="128">
        <f t="shared" si="0"/>
        <v>0</v>
      </c>
      <c r="AA15" s="128">
        <f t="shared" si="0"/>
        <v>0</v>
      </c>
      <c r="AB15" s="128">
        <f t="shared" si="0"/>
        <v>0</v>
      </c>
      <c r="AC15" s="128">
        <f t="shared" si="0"/>
        <v>0</v>
      </c>
      <c r="AD15" s="128">
        <f t="shared" si="0"/>
        <v>0</v>
      </c>
      <c r="AE15" s="128">
        <f t="shared" si="0"/>
        <v>0</v>
      </c>
      <c r="AF15" s="128">
        <f t="shared" si="0"/>
        <v>0</v>
      </c>
      <c r="AG15" s="128">
        <f t="shared" si="0"/>
        <v>0</v>
      </c>
      <c r="AH15" s="128">
        <f t="shared" si="0"/>
        <v>0</v>
      </c>
      <c r="AI15" s="128">
        <f t="shared" si="0"/>
        <v>0</v>
      </c>
    </row>
  </sheetData>
  <autoFilter ref="A1:AI14"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9"/>
  <sheetViews>
    <sheetView workbookViewId="0"/>
  </sheetViews>
  <sheetFormatPr defaultRowHeight="14.45"/>
  <cols>
    <col min="1" max="1" width="13" bestFit="1" customWidth="1"/>
    <col min="2" max="2" width="17.85546875" bestFit="1" customWidth="1"/>
    <col min="3" max="3" width="16.140625" bestFit="1" customWidth="1"/>
    <col min="4" max="4" width="11.28515625" bestFit="1" customWidth="1"/>
    <col min="5" max="5" width="15.5703125" bestFit="1" customWidth="1"/>
    <col min="6" max="6" width="33.4257812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268">
        <v>45979</v>
      </c>
      <c r="B2" s="165" t="s">
        <v>25</v>
      </c>
      <c r="C2" s="166" t="s">
        <v>1507</v>
      </c>
      <c r="D2" s="165" t="s">
        <v>1506</v>
      </c>
      <c r="E2" s="167">
        <v>1.993055555555556</v>
      </c>
      <c r="F2" s="165" t="s">
        <v>27</v>
      </c>
      <c r="G2" s="250">
        <v>5</v>
      </c>
      <c r="H2" s="269">
        <v>868</v>
      </c>
    </row>
    <row r="3" spans="1:8" ht="18">
      <c r="A3" s="161">
        <v>45980</v>
      </c>
      <c r="B3" s="141" t="s">
        <v>404</v>
      </c>
      <c r="C3" s="142" t="s">
        <v>1511</v>
      </c>
      <c r="D3" s="141" t="s">
        <v>1506</v>
      </c>
      <c r="E3" s="143">
        <v>1.5902777777777779</v>
      </c>
      <c r="F3" s="141" t="s">
        <v>406</v>
      </c>
      <c r="G3" s="144">
        <v>9</v>
      </c>
      <c r="H3" s="162">
        <v>550</v>
      </c>
    </row>
    <row r="4" spans="1:8" ht="18">
      <c r="A4" s="164">
        <v>45980</v>
      </c>
      <c r="B4" s="165" t="s">
        <v>25</v>
      </c>
      <c r="C4" s="166" t="s">
        <v>1507</v>
      </c>
      <c r="D4" s="165" t="s">
        <v>1506</v>
      </c>
      <c r="E4" s="167">
        <v>1.9861111111111109</v>
      </c>
      <c r="F4" s="165" t="s">
        <v>27</v>
      </c>
      <c r="G4" s="250">
        <v>5</v>
      </c>
      <c r="H4" s="251">
        <v>988</v>
      </c>
    </row>
    <row r="5" spans="1:8" ht="18">
      <c r="A5" s="161">
        <v>45981</v>
      </c>
      <c r="B5" s="141" t="s">
        <v>428</v>
      </c>
      <c r="C5" s="142" t="s">
        <v>1514</v>
      </c>
      <c r="D5" s="141" t="s">
        <v>1506</v>
      </c>
      <c r="E5" s="143">
        <v>1.177083333333333</v>
      </c>
      <c r="F5" s="141" t="s">
        <v>406</v>
      </c>
      <c r="G5" s="144">
        <v>1</v>
      </c>
      <c r="H5" s="162">
        <v>521</v>
      </c>
    </row>
    <row r="6" spans="1:8" ht="18">
      <c r="A6" s="140">
        <v>45981</v>
      </c>
      <c r="B6" s="141" t="s">
        <v>404</v>
      </c>
      <c r="C6" s="142" t="s">
        <v>1511</v>
      </c>
      <c r="D6" s="141" t="s">
        <v>1506</v>
      </c>
      <c r="E6" s="143">
        <v>1.475694444444444</v>
      </c>
      <c r="F6" s="141" t="s">
        <v>406</v>
      </c>
      <c r="G6" s="144">
        <v>3</v>
      </c>
      <c r="H6" s="145">
        <v>650</v>
      </c>
    </row>
    <row r="7" spans="1:8" ht="18">
      <c r="A7" s="164">
        <v>45981</v>
      </c>
      <c r="B7" s="165" t="s">
        <v>25</v>
      </c>
      <c r="C7" s="166" t="s">
        <v>1507</v>
      </c>
      <c r="D7" s="165" t="s">
        <v>1506</v>
      </c>
      <c r="E7" s="167">
        <v>1.5972222222222221</v>
      </c>
      <c r="F7" s="165" t="s">
        <v>27</v>
      </c>
      <c r="G7" s="250">
        <v>5</v>
      </c>
      <c r="H7" s="251">
        <v>868</v>
      </c>
    </row>
    <row r="8" spans="1:8" ht="18">
      <c r="A8" s="268">
        <v>45982</v>
      </c>
      <c r="B8" s="165" t="s">
        <v>25</v>
      </c>
      <c r="C8" s="166" t="s">
        <v>1507</v>
      </c>
      <c r="D8" s="165" t="s">
        <v>1506</v>
      </c>
      <c r="E8" s="167">
        <v>1.3263888888888891</v>
      </c>
      <c r="F8" s="165" t="s">
        <v>27</v>
      </c>
      <c r="G8" s="250">
        <v>1</v>
      </c>
      <c r="H8" s="269">
        <v>748</v>
      </c>
    </row>
    <row r="9" spans="1:8" ht="18">
      <c r="A9" s="268">
        <v>45983</v>
      </c>
      <c r="B9" s="165" t="s">
        <v>25</v>
      </c>
      <c r="C9" s="166" t="s">
        <v>1507</v>
      </c>
      <c r="D9" s="165" t="s">
        <v>1506</v>
      </c>
      <c r="E9" s="167">
        <v>1.2847222222222221</v>
      </c>
      <c r="F9" s="165" t="s">
        <v>27</v>
      </c>
      <c r="G9" s="250">
        <v>1</v>
      </c>
      <c r="H9" s="269">
        <v>628</v>
      </c>
    </row>
    <row r="10" spans="1:8" ht="18">
      <c r="A10" s="268">
        <v>45984</v>
      </c>
      <c r="B10" s="165" t="s">
        <v>25</v>
      </c>
      <c r="C10" s="166" t="s">
        <v>1507</v>
      </c>
      <c r="D10" s="165" t="s">
        <v>1506</v>
      </c>
      <c r="E10" s="167">
        <v>1.375</v>
      </c>
      <c r="F10" s="165" t="s">
        <v>27</v>
      </c>
      <c r="G10" s="250">
        <v>2</v>
      </c>
      <c r="H10" s="269">
        <v>628</v>
      </c>
    </row>
    <row r="11" spans="1:8" ht="18">
      <c r="A11" s="268">
        <v>45985</v>
      </c>
      <c r="B11" s="165" t="s">
        <v>25</v>
      </c>
      <c r="C11" s="166" t="s">
        <v>1507</v>
      </c>
      <c r="D11" s="165" t="s">
        <v>1506</v>
      </c>
      <c r="E11" s="167">
        <v>1.3263888888888891</v>
      </c>
      <c r="F11" s="165" t="s">
        <v>27</v>
      </c>
      <c r="G11" s="250">
        <v>9</v>
      </c>
      <c r="H11" s="269">
        <v>538</v>
      </c>
    </row>
    <row r="12" spans="1:8" ht="18">
      <c r="A12" s="161">
        <v>45986</v>
      </c>
      <c r="B12" s="141" t="s">
        <v>428</v>
      </c>
      <c r="C12" s="142" t="s">
        <v>1514</v>
      </c>
      <c r="D12" s="141" t="s">
        <v>1506</v>
      </c>
      <c r="E12" s="143">
        <v>1.177083333333333</v>
      </c>
      <c r="F12" s="141" t="s">
        <v>27</v>
      </c>
      <c r="G12" s="144">
        <v>9</v>
      </c>
      <c r="H12" s="162">
        <v>471</v>
      </c>
    </row>
    <row r="13" spans="1:8" ht="18">
      <c r="A13" s="164">
        <v>45986</v>
      </c>
      <c r="B13" s="165" t="s">
        <v>25</v>
      </c>
      <c r="C13" s="166" t="s">
        <v>1507</v>
      </c>
      <c r="D13" s="165" t="s">
        <v>1506</v>
      </c>
      <c r="E13" s="167">
        <v>1.993055555555556</v>
      </c>
      <c r="F13" s="165" t="s">
        <v>27</v>
      </c>
      <c r="G13" s="250">
        <v>4</v>
      </c>
      <c r="H13" s="251">
        <v>988</v>
      </c>
    </row>
    <row r="14" spans="1:8" ht="18">
      <c r="A14" s="268">
        <v>45987</v>
      </c>
      <c r="B14" s="165" t="s">
        <v>25</v>
      </c>
      <c r="C14" s="166" t="s">
        <v>1507</v>
      </c>
      <c r="D14" s="165" t="s">
        <v>1506</v>
      </c>
      <c r="E14" s="167">
        <v>1.9861111111111109</v>
      </c>
      <c r="F14" s="165" t="s">
        <v>27</v>
      </c>
      <c r="G14" s="250">
        <v>7</v>
      </c>
      <c r="H14" s="269">
        <v>538</v>
      </c>
    </row>
    <row r="15" spans="1:8" ht="18">
      <c r="A15" s="161">
        <v>45988</v>
      </c>
      <c r="B15" s="141" t="s">
        <v>428</v>
      </c>
      <c r="C15" s="142" t="s">
        <v>1514</v>
      </c>
      <c r="D15" s="141" t="s">
        <v>1506</v>
      </c>
      <c r="E15" s="143">
        <v>1.177083333333333</v>
      </c>
      <c r="F15" s="141" t="s">
        <v>27</v>
      </c>
      <c r="G15" s="144">
        <v>9</v>
      </c>
      <c r="H15" s="162">
        <v>471</v>
      </c>
    </row>
    <row r="16" spans="1:8" ht="18">
      <c r="A16" s="164">
        <v>45988</v>
      </c>
      <c r="B16" s="165" t="s">
        <v>25</v>
      </c>
      <c r="C16" s="166" t="s">
        <v>1507</v>
      </c>
      <c r="D16" s="165" t="s">
        <v>1506</v>
      </c>
      <c r="E16" s="167">
        <v>1.5972222222222221</v>
      </c>
      <c r="F16" s="165" t="s">
        <v>27</v>
      </c>
      <c r="G16" s="250">
        <v>3</v>
      </c>
      <c r="H16" s="165" t="s">
        <v>1523</v>
      </c>
    </row>
    <row r="17" spans="1:8" ht="18">
      <c r="A17" s="268">
        <v>45989</v>
      </c>
      <c r="B17" s="165" t="s">
        <v>25</v>
      </c>
      <c r="C17" s="166" t="s">
        <v>1507</v>
      </c>
      <c r="D17" s="165" t="s">
        <v>1506</v>
      </c>
      <c r="E17" s="167">
        <v>1.3263888888888891</v>
      </c>
      <c r="F17" s="165" t="s">
        <v>27</v>
      </c>
      <c r="G17" s="250">
        <v>4</v>
      </c>
      <c r="H17" s="269">
        <v>538</v>
      </c>
    </row>
    <row r="18" spans="1:8" ht="18">
      <c r="A18" s="268">
        <v>45990</v>
      </c>
      <c r="B18" s="165" t="s">
        <v>25</v>
      </c>
      <c r="C18" s="166" t="s">
        <v>1507</v>
      </c>
      <c r="D18" s="165" t="s">
        <v>1506</v>
      </c>
      <c r="E18" s="167">
        <v>1.2847222222222221</v>
      </c>
      <c r="F18" s="165" t="s">
        <v>27</v>
      </c>
      <c r="G18" s="250">
        <v>5</v>
      </c>
      <c r="H18" s="269">
        <v>868</v>
      </c>
    </row>
    <row r="19" spans="1:8" ht="18">
      <c r="A19" s="268">
        <v>45991</v>
      </c>
      <c r="B19" s="165" t="s">
        <v>25</v>
      </c>
      <c r="C19" s="166" t="s">
        <v>1507</v>
      </c>
      <c r="D19" s="165" t="s">
        <v>1506</v>
      </c>
      <c r="E19" s="167">
        <v>1.375</v>
      </c>
      <c r="F19" s="165" t="s">
        <v>27</v>
      </c>
      <c r="G19" s="250">
        <v>1</v>
      </c>
      <c r="H19" s="269">
        <v>436</v>
      </c>
    </row>
  </sheetData>
  <dataValidations count="13">
    <dataValidation type="custom" allowBlank="1" showInputMessage="1" promptTitle="LOAD FACTOR ANALYSIS" prompt="SM-442_x000d__x000a_LF 92.2%_x000d__x000a_SOLD 165_x000d__x000a_LST-SOLD 16NOV_x000d__x000a_WEEKLY 12_x000d__x000a_TO-DAY NIL_x000d__x000a_Y-DAY 3_x000d__x000a_LOWEST AVAIL G5_x000d__x000a_CAPACITY 179_x000d__x000a_CLASSES L1 &amp; G5 &amp; S6 &amp; +5 more" sqref="A2 B2 C2 D2 E2 F2 G2 H2" xr:uid="{00000000-0002-0000-3900-000000000000}">
      <formula1>TRUE</formula1>
    </dataValidation>
    <dataValidation type="custom" allowBlank="1" showInputMessage="1" promptTitle="LOAD FACTOR ANALYSIS" prompt="SM-442_x000d__x000a_LF 87.7%_x000d__x000a_SOLD 157_x000d__x000a_LST-SOLD 14NOV_x000d__x000a_WEEKLY 9_x000d__x000a_TO-DAY NIL_x000d__x000a_Y-DAY NIL_x000d__x000a_LOWEST AVAIL L5_x000d__x000a_CAPACITY 179_x000d__x000a_CLASSES G11 &amp; S29 &amp; W2 &amp; +4 more" sqref="A4 B4 C4 D4 E4 F4 G4 H4" xr:uid="{00000000-0002-0000-3900-000001000000}">
      <formula1>TRUE</formula1>
    </dataValidation>
    <dataValidation type="custom" allowBlank="1" showInputMessage="1" promptTitle="LOAD FACTOR ANALYSIS" prompt="SM-442_x000d__x000a_LF 97.2%_x000d__x000a_SOLD 174_x000d__x000a_LST-SOLD 17NOV_x000d__x000a_WEEKLY 50_x000d__x000a_TO-DAY 1_x000d__x000a_Y-DAY 8_x000d__x000a_LOWEST AVAIL G5_x000d__x000a_CAPACITY 179_x000d__x000a_CLASSES V1 &amp; G8 &amp; S16 &amp; +6 more" sqref="A7 B7 C7 D7 E7 F7 G7 H7" xr:uid="{00000000-0002-0000-3900-000002000000}">
      <formula1>TRUE</formula1>
    </dataValidation>
    <dataValidation type="custom" allowBlank="1" showInputMessage="1" promptTitle="LOAD FACTOR ANALYSIS" prompt="SM-442_x000d__x000a_LF 87.2%_x000d__x000a_SOLD 156_x000d__x000a_LST-SOLD 16NOV_x000d__x000a_WEEKLY 20_x000d__x000a_TO-DAY NIL_x000d__x000a_Y-DAY 5_x000d__x000a_LOWEST AVAIL S1_x000d__x000a_CAPACITY 179_x000d__x000a_CLASSES G3 &amp; S49 &amp; W47 &amp; +5 more" sqref="A8 B8 C8 D8 E8 F8 G8 H8" xr:uid="{00000000-0002-0000-3900-000003000000}">
      <formula1>TRUE</formula1>
    </dataValidation>
    <dataValidation type="custom" allowBlank="1" showInputMessage="1" promptTitle="LOAD FACTOR ANALYSIS" prompt="SM-442_x000d__x000a_LF 88.8%_x000d__x000a_SOLD 159_x000d__x000a_LST-SOLD 16NOV_x000d__x000a_WEEKLY 31_x000d__x000a_TO-DAY NIL_x000d__x000a_Y-DAY 12_x000d__x000a_LOWEST AVAIL W1_x000d__x000a_CAPACITY 179_x000d__x000a_CLASSES G5 &amp; S13 &amp; W31 &amp; +4 more" sqref="A9 B9 C9 D9 E9 F9 G9 H9" xr:uid="{00000000-0002-0000-3900-000004000000}">
      <formula1>TRUE</formula1>
    </dataValidation>
    <dataValidation type="custom" allowBlank="1" showInputMessage="1" promptTitle="LOAD FACTOR ANALYSIS" prompt="SM-442_x000d__x000a_LF 87.2%_x000d__x000a_SOLD 156_x000d__x000a_LST-SOLD 15NOV_x000d__x000a_WEEKLY 6_x000d__x000a_TO-DAY NIL_x000d__x000a_Y-DAY NIL_x000d__x000a_LOWEST AVAIL W2_x000d__x000a_CAPACITY 179_x000d__x000a_CLASSES W6 &amp; T18 &amp; X4 &amp; +3 more" sqref="A10 B10 C10 D10 E10 F10 G10 H10" xr:uid="{00000000-0002-0000-3900-000005000000}">
      <formula1>TRUE</formula1>
    </dataValidation>
    <dataValidation type="custom" allowBlank="1" showInputMessage="1" promptTitle="LOAD FACTOR ANALYSIS" prompt="SM-442_x000d__x000a_LF 72.6%_x000d__x000a_SOLD 130_x000d__x000a_LST-SOLD 16NOV_x000d__x000a_WEEKLY 8_x000d__x000a_TO-DAY NIL_x000d__x000a_Y-DAY 1_x000d__x000a_LOWEST AVAIL T9_x000d__x000a_CAPACITY 179_x000d__x000a_CLASSES W3 &amp; X15 &amp; I24 &amp; +1 more" sqref="A11 B11 C11 D11 E11 F11 G11 H11" xr:uid="{00000000-0002-0000-3900-000006000000}">
      <formula1>TRUE</formula1>
    </dataValidation>
    <dataValidation type="custom" allowBlank="1" showInputMessage="1" promptTitle="LOAD FACTOR ANALYSIS" prompt="SM-442_x000d__x000a_LF 93.3%_x000d__x000a_SOLD 167_x000d__x000a_LST-SOLD 30OCT_x000d__x000a_WEEKLY NIL_x000d__x000a_TO-DAY NIL_x000d__x000a_Y-DAY NIL_x000d__x000a_LOWEST AVAIL L4_x000d__x000a_CAPACITY 179_x000d__x000a_CLASSES S3 &amp; X5 &amp; P159" sqref="A13 B13 C13 D13 E13 F13 G13 H13" xr:uid="{00000000-0002-0000-3900-000007000000}">
      <formula1>TRUE</formula1>
    </dataValidation>
    <dataValidation type="custom" allowBlank="1" showInputMessage="1" promptTitle="LOAD FACTOR ANALYSIS" prompt="SM-442_x000d__x000a_LF 81.0%_x000d__x000a_SOLD 145_x000d__x000a_LST-SOLD 16NOV_x000d__x000a_WEEKLY 11_x000d__x000a_TO-DAY NIL_x000d__x000a_Y-DAY 3_x000d__x000a_LOWEST AVAIL T7_x000d__x000a_CAPACITY 179_x000d__x000a_CLASSES T5 &amp; X3 &amp; U4 &amp; +3 more" sqref="A14 B14 C14 D14 E14 F14 G14 H14" xr:uid="{00000000-0002-0000-3900-000008000000}">
      <formula1>TRUE</formula1>
    </dataValidation>
    <dataValidation type="custom" allowBlank="1" showInputMessage="1" promptTitle="LOAD FACTOR ANALYSIS" prompt="SM-442_x000d__x000a_LF 95.0%_x000d__x000a_SOLD 170_x000d__x000a_LST-SOLD 16NOV_x000d__x000a_WEEKLY 6_x000d__x000a_TO-DAY NIL_x000d__x000a_Y-DAY 2_x000d__x000a_LOWEST AVAIL K3_x000d__x000a_CAPACITY 179_x000d__x000a_CLASSES V5 &amp; W6 &amp; T1 &amp; +2 more" sqref="A16 B16 C16 D16 E16 F16 G16 H16" xr:uid="{00000000-0002-0000-3900-000009000000}">
      <formula1>TRUE</formula1>
    </dataValidation>
    <dataValidation type="custom" allowBlank="1" showInputMessage="1" promptTitle="LOAD FACTOR ANALYSIS" prompt="SM-442_x000d__x000a_LF 73.2%_x000d__x000a_SOLD 131_x000d__x000a_LST-SOLD 16NOV_x000d__x000a_WEEKLY 42_x000d__x000a_TO-DAY NIL_x000d__x000a_Y-DAY 7_x000d__x000a_LOWEST AVAIL T4_x000d__x000a_CAPACITY 179_x000d__x000a_CLASSES T6 &amp; X10 &amp; U32 &amp; +3 more" sqref="A17 B17 C17 D17 E17 F17 G17 H17" xr:uid="{00000000-0002-0000-3900-00000A000000}">
      <formula1>TRUE</formula1>
    </dataValidation>
    <dataValidation type="custom" allowBlank="1" showInputMessage="1" promptTitle="LOAD FACTOR ANALYSIS" prompt="SM-442_x000d__x000a_LF 91.1%_x000d__x000a_SOLD 163_x000d__x000a_LST-SOLD 16NOV_x000d__x000a_WEEKLY 8_x000d__x000a_TO-DAY NIL_x000d__x000a_Y-DAY 2_x000d__x000a_LOWEST AVAIL G5_x000d__x000a_CAPACITY 179_x000d__x000a_CLASSES Y1 &amp; G4 &amp; W2 &amp; +5 more" sqref="A18 B18 C18 D18 E18 F18 G18 H18" xr:uid="{00000000-0002-0000-3900-00000B000000}">
      <formula1>TRUE</formula1>
    </dataValidation>
    <dataValidation type="custom" allowBlank="1" showInputMessage="1" promptTitle="LOAD FACTOR ANALYSIS" prompt="SM-442_x000d__x000a_LF 89.9%_x000d__x000a_SOLD 161_x000d__x000a_LST-SOLD 17NOV_x000d__x000a_WEEKLY 32_x000d__x000a_TO-DAY 1_x000d__x000a_Y-DAY 3_x000d__x000a_LOWEST AVAIL U1_x000d__x000a_CAPACITY 179_x000d__x000a_CLASSES S2 &amp; X6 &amp; U14 &amp; +3 more" sqref="A19 B19 C19 D19 E19 F19 G19 H19" xr:uid="{00000000-0002-0000-3900-00000C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54"/>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6"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49.7109375" bestFit="1" customWidth="1"/>
  </cols>
  <sheetData>
    <row r="1" spans="1:92" ht="28.9" customHeight="1">
      <c r="A1" s="296" t="s">
        <v>0</v>
      </c>
      <c r="B1" s="297"/>
      <c r="C1" s="297"/>
      <c r="D1" s="296" t="s">
        <v>1540</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45978.376543103659</v>
      </c>
      <c r="H2" s="285"/>
      <c r="I2" s="285"/>
      <c r="J2" s="285"/>
      <c r="K2" s="299">
        <v>45978.376543104147</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50" t="s">
        <v>428</v>
      </c>
      <c r="B6" s="50" t="s">
        <v>1541</v>
      </c>
      <c r="C6" s="51">
        <v>0.95833333333333337</v>
      </c>
      <c r="D6" s="50" t="s">
        <v>406</v>
      </c>
      <c r="E6" s="50" t="s">
        <v>63</v>
      </c>
      <c r="F6" s="50" t="s">
        <v>1542</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31" t="s">
        <v>399</v>
      </c>
      <c r="B7" s="31" t="s">
        <v>1543</v>
      </c>
      <c r="C7" s="32">
        <v>0.2951388888888889</v>
      </c>
      <c r="D7" s="31" t="s">
        <v>401</v>
      </c>
      <c r="E7" s="31" t="s">
        <v>118</v>
      </c>
      <c r="F7" s="31" t="s">
        <v>1544</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62" t="s">
        <v>399</v>
      </c>
      <c r="B8" s="62" t="s">
        <v>1543</v>
      </c>
      <c r="C8" s="63">
        <v>0.2951388888888889</v>
      </c>
      <c r="D8" s="62" t="s">
        <v>48</v>
      </c>
      <c r="E8" s="62" t="s">
        <v>111</v>
      </c>
      <c r="F8" s="62" t="s">
        <v>1545</v>
      </c>
      <c r="G8" s="290"/>
      <c r="H8" s="308"/>
      <c r="I8" s="191"/>
      <c r="J8" s="191"/>
      <c r="K8" s="191"/>
      <c r="L8" s="191"/>
      <c r="M8" s="191"/>
      <c r="N8" s="191"/>
      <c r="O8" s="192"/>
      <c r="P8" s="191"/>
      <c r="Q8" s="193"/>
      <c r="R8" s="30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0"/>
      <c r="B9" s="311"/>
      <c r="C9" s="311"/>
      <c r="D9" s="311"/>
      <c r="E9" s="311"/>
      <c r="F9" s="311"/>
      <c r="G9" s="312"/>
      <c r="H9" s="313"/>
      <c r="I9" s="313"/>
      <c r="J9" s="313"/>
      <c r="K9" s="313"/>
      <c r="L9" s="313"/>
      <c r="M9" s="313"/>
      <c r="N9" s="313"/>
      <c r="O9" s="314"/>
      <c r="P9" s="313"/>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3" t="s">
        <v>5</v>
      </c>
      <c r="B10" s="294"/>
      <c r="C10" s="294"/>
      <c r="D10" s="294"/>
      <c r="E10" s="294"/>
      <c r="F10" s="294"/>
      <c r="G10" s="5">
        <v>45981</v>
      </c>
      <c r="H10" s="295" t="s">
        <v>6</v>
      </c>
      <c r="I10" s="292"/>
      <c r="J10" s="292"/>
      <c r="K10" s="292"/>
      <c r="L10" s="292"/>
      <c r="M10" s="292"/>
      <c r="N10" s="292"/>
      <c r="O10" s="292"/>
      <c r="P10" s="292"/>
      <c r="Q10" s="292"/>
      <c r="R10" s="292"/>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4" t="s">
        <v>7</v>
      </c>
      <c r="B11" s="44" t="s">
        <v>8</v>
      </c>
      <c r="C11" s="45" t="s">
        <v>9</v>
      </c>
      <c r="D11" s="44" t="s">
        <v>10</v>
      </c>
      <c r="E11" s="44" t="s">
        <v>11</v>
      </c>
      <c r="F11" s="44" t="s">
        <v>12</v>
      </c>
      <c r="G11" s="46" t="s">
        <v>13</v>
      </c>
      <c r="H11" s="44" t="s">
        <v>14</v>
      </c>
      <c r="I11" s="47" t="s">
        <v>15</v>
      </c>
      <c r="J11" s="48" t="s">
        <v>16</v>
      </c>
      <c r="K11" s="49" t="s">
        <v>17</v>
      </c>
      <c r="L11" s="48" t="s">
        <v>18</v>
      </c>
      <c r="M11" s="48" t="s">
        <v>19</v>
      </c>
      <c r="N11" s="48" t="s">
        <v>20</v>
      </c>
      <c r="O11" s="44" t="s">
        <v>21</v>
      </c>
      <c r="P11" s="45" t="s">
        <v>22</v>
      </c>
      <c r="Q11" s="48" t="s">
        <v>23</v>
      </c>
      <c r="R11" s="44"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86" t="s">
        <v>25</v>
      </c>
      <c r="B12" s="86" t="s">
        <v>1546</v>
      </c>
      <c r="C12" s="87">
        <v>4.5138888888888888E-2</v>
      </c>
      <c r="D12" s="86" t="s">
        <v>27</v>
      </c>
      <c r="E12" s="86" t="s">
        <v>80</v>
      </c>
      <c r="F12" s="86" t="s">
        <v>1547</v>
      </c>
      <c r="G12" s="307"/>
      <c r="H12" s="77" t="s">
        <v>1548</v>
      </c>
      <c r="I12" s="264">
        <v>0.47620000000000001</v>
      </c>
      <c r="J12" s="79">
        <v>80</v>
      </c>
      <c r="K12" s="80">
        <v>45977</v>
      </c>
      <c r="L12" s="79">
        <v>37</v>
      </c>
      <c r="M12" s="79">
        <v>0</v>
      </c>
      <c r="N12" s="79">
        <v>7</v>
      </c>
      <c r="O12" s="81" t="s">
        <v>1549</v>
      </c>
      <c r="P12" s="82">
        <v>4.5138888888888888E-2</v>
      </c>
      <c r="Q12" s="79">
        <v>168</v>
      </c>
      <c r="R12" s="83" t="s">
        <v>1550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3" t="s">
        <v>5</v>
      </c>
      <c r="B14" s="294"/>
      <c r="C14" s="294"/>
      <c r="D14" s="294"/>
      <c r="E14" s="294"/>
      <c r="F14" s="294"/>
      <c r="G14" s="5">
        <v>45982</v>
      </c>
      <c r="H14" s="295" t="s">
        <v>6</v>
      </c>
      <c r="I14" s="292"/>
      <c r="J14" s="292"/>
      <c r="K14" s="292"/>
      <c r="L14" s="292"/>
      <c r="M14" s="292"/>
      <c r="N14" s="292"/>
      <c r="O14" s="292"/>
      <c r="P14" s="292"/>
      <c r="Q14" s="292"/>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4" t="s">
        <v>7</v>
      </c>
      <c r="B15" s="44" t="s">
        <v>8</v>
      </c>
      <c r="C15" s="45" t="s">
        <v>9</v>
      </c>
      <c r="D15" s="44" t="s">
        <v>10</v>
      </c>
      <c r="E15" s="44" t="s">
        <v>11</v>
      </c>
      <c r="F15" s="44" t="s">
        <v>12</v>
      </c>
      <c r="G15" s="46" t="s">
        <v>13</v>
      </c>
      <c r="H15" s="44" t="s">
        <v>14</v>
      </c>
      <c r="I15" s="47" t="s">
        <v>15</v>
      </c>
      <c r="J15" s="48" t="s">
        <v>16</v>
      </c>
      <c r="K15" s="49" t="s">
        <v>17</v>
      </c>
      <c r="L15" s="48" t="s">
        <v>18</v>
      </c>
      <c r="M15" s="48" t="s">
        <v>19</v>
      </c>
      <c r="N15" s="48" t="s">
        <v>20</v>
      </c>
      <c r="O15" s="44" t="s">
        <v>21</v>
      </c>
      <c r="P15" s="45" t="s">
        <v>22</v>
      </c>
      <c r="Q15" s="48" t="s">
        <v>23</v>
      </c>
      <c r="R15" s="44"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50" t="s">
        <v>428</v>
      </c>
      <c r="B16" s="50" t="s">
        <v>1541</v>
      </c>
      <c r="C16" s="51">
        <v>0.1145833333333333</v>
      </c>
      <c r="D16" s="50" t="s">
        <v>406</v>
      </c>
      <c r="E16" s="50" t="s">
        <v>63</v>
      </c>
      <c r="F16" s="50" t="s">
        <v>859</v>
      </c>
      <c r="G16" s="288"/>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261" t="s">
        <v>25</v>
      </c>
      <c r="B17" s="261" t="s">
        <v>1551</v>
      </c>
      <c r="C17" s="262">
        <v>3.472222222222222E-3</v>
      </c>
      <c r="D17" s="261" t="s">
        <v>27</v>
      </c>
      <c r="E17" s="261" t="s">
        <v>80</v>
      </c>
      <c r="F17" s="261" t="s">
        <v>1552</v>
      </c>
      <c r="G17" s="290"/>
      <c r="H17" s="231" t="s">
        <v>1553</v>
      </c>
      <c r="I17" s="263">
        <v>0.60119999999999996</v>
      </c>
      <c r="J17" s="233">
        <v>101</v>
      </c>
      <c r="K17" s="234">
        <v>45977</v>
      </c>
      <c r="L17" s="233">
        <v>25</v>
      </c>
      <c r="M17" s="233">
        <v>0</v>
      </c>
      <c r="N17" s="233">
        <v>3</v>
      </c>
      <c r="O17" s="235" t="s">
        <v>323</v>
      </c>
      <c r="P17" s="236">
        <v>3.472222222222222E-3</v>
      </c>
      <c r="Q17" s="233">
        <v>168</v>
      </c>
      <c r="R17" s="237" t="s">
        <v>1554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0"/>
      <c r="B18" s="311"/>
      <c r="C18" s="311"/>
      <c r="D18" s="311"/>
      <c r="E18" s="311"/>
      <c r="F18" s="311"/>
      <c r="G18" s="312"/>
      <c r="H18" s="313"/>
      <c r="I18" s="313"/>
      <c r="J18" s="313"/>
      <c r="K18" s="313"/>
      <c r="L18" s="313"/>
      <c r="M18" s="313"/>
      <c r="N18" s="313"/>
      <c r="O18" s="314"/>
      <c r="P18" s="313"/>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15" customHeight="1">
      <c r="A19" s="293" t="s">
        <v>5</v>
      </c>
      <c r="B19" s="294"/>
      <c r="C19" s="294"/>
      <c r="D19" s="294"/>
      <c r="E19" s="294"/>
      <c r="F19" s="294"/>
      <c r="G19" s="5">
        <v>45983</v>
      </c>
      <c r="H19" s="295" t="s">
        <v>6</v>
      </c>
      <c r="I19" s="292"/>
      <c r="J19" s="292"/>
      <c r="K19" s="292"/>
      <c r="L19" s="292"/>
      <c r="M19" s="292"/>
      <c r="N19" s="292"/>
      <c r="O19" s="292"/>
      <c r="P19" s="292"/>
      <c r="Q19" s="292"/>
      <c r="R19" s="29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c r="A20" s="44" t="s">
        <v>7</v>
      </c>
      <c r="B20" s="44" t="s">
        <v>8</v>
      </c>
      <c r="C20" s="45" t="s">
        <v>9</v>
      </c>
      <c r="D20" s="44" t="s">
        <v>10</v>
      </c>
      <c r="E20" s="44" t="s">
        <v>11</v>
      </c>
      <c r="F20" s="44" t="s">
        <v>12</v>
      </c>
      <c r="G20" s="46" t="s">
        <v>13</v>
      </c>
      <c r="H20" s="44" t="s">
        <v>14</v>
      </c>
      <c r="I20" s="47" t="s">
        <v>15</v>
      </c>
      <c r="J20" s="48" t="s">
        <v>16</v>
      </c>
      <c r="K20" s="49" t="s">
        <v>17</v>
      </c>
      <c r="L20" s="48" t="s">
        <v>18</v>
      </c>
      <c r="M20" s="48" t="s">
        <v>19</v>
      </c>
      <c r="N20" s="48" t="s">
        <v>20</v>
      </c>
      <c r="O20" s="44" t="s">
        <v>21</v>
      </c>
      <c r="P20" s="45" t="s">
        <v>22</v>
      </c>
      <c r="Q20" s="48" t="s">
        <v>23</v>
      </c>
      <c r="R20" s="44"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 customHeight="1">
      <c r="A21" s="238" t="s">
        <v>428</v>
      </c>
      <c r="B21" s="238" t="s">
        <v>1555</v>
      </c>
      <c r="C21" s="239">
        <v>0.19791666666666671</v>
      </c>
      <c r="D21" s="238" t="s">
        <v>406</v>
      </c>
      <c r="E21" s="238" t="s">
        <v>63</v>
      </c>
      <c r="F21" s="238" t="s">
        <v>1542</v>
      </c>
      <c r="G21" s="307"/>
      <c r="H21" s="308"/>
      <c r="I21" s="191"/>
      <c r="J21" s="191"/>
      <c r="K21" s="191"/>
      <c r="L21" s="191"/>
      <c r="M21" s="191"/>
      <c r="N21" s="191"/>
      <c r="O21" s="192"/>
      <c r="P21" s="191"/>
      <c r="Q21" s="193"/>
      <c r="R21" s="30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5" customHeight="1">
      <c r="A22" s="310"/>
      <c r="B22" s="311"/>
      <c r="C22" s="311"/>
      <c r="D22" s="311"/>
      <c r="E22" s="311"/>
      <c r="F22" s="311"/>
      <c r="G22" s="312"/>
      <c r="H22" s="313"/>
      <c r="I22" s="313"/>
      <c r="J22" s="313"/>
      <c r="K22" s="313"/>
      <c r="L22" s="313"/>
      <c r="M22" s="313"/>
      <c r="N22" s="313"/>
      <c r="O22" s="314"/>
      <c r="P22" s="313"/>
      <c r="Q22" s="312"/>
      <c r="R22" s="31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15" customHeight="1">
      <c r="A23" s="293" t="s">
        <v>5</v>
      </c>
      <c r="B23" s="294"/>
      <c r="C23" s="294"/>
      <c r="D23" s="294"/>
      <c r="E23" s="294"/>
      <c r="F23" s="294"/>
      <c r="G23" s="5">
        <v>45984</v>
      </c>
      <c r="H23" s="295" t="s">
        <v>6</v>
      </c>
      <c r="I23" s="292"/>
      <c r="J23" s="292"/>
      <c r="K23" s="292"/>
      <c r="L23" s="292"/>
      <c r="M23" s="292"/>
      <c r="N23" s="292"/>
      <c r="O23" s="292"/>
      <c r="P23" s="292"/>
      <c r="Q23" s="292"/>
      <c r="R23" s="29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c r="A24" s="44" t="s">
        <v>7</v>
      </c>
      <c r="B24" s="44" t="s">
        <v>8</v>
      </c>
      <c r="C24" s="45" t="s">
        <v>9</v>
      </c>
      <c r="D24" s="44" t="s">
        <v>10</v>
      </c>
      <c r="E24" s="44" t="s">
        <v>11</v>
      </c>
      <c r="F24" s="44" t="s">
        <v>12</v>
      </c>
      <c r="G24" s="46" t="s">
        <v>13</v>
      </c>
      <c r="H24" s="44" t="s">
        <v>14</v>
      </c>
      <c r="I24" s="47" t="s">
        <v>15</v>
      </c>
      <c r="J24" s="48" t="s">
        <v>16</v>
      </c>
      <c r="K24" s="49" t="s">
        <v>17</v>
      </c>
      <c r="L24" s="48" t="s">
        <v>18</v>
      </c>
      <c r="M24" s="48" t="s">
        <v>19</v>
      </c>
      <c r="N24" s="48" t="s">
        <v>20</v>
      </c>
      <c r="O24" s="44" t="s">
        <v>21</v>
      </c>
      <c r="P24" s="45" t="s">
        <v>22</v>
      </c>
      <c r="Q24" s="48" t="s">
        <v>23</v>
      </c>
      <c r="R24" s="44"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 customHeight="1">
      <c r="A25" s="50" t="s">
        <v>399</v>
      </c>
      <c r="B25" s="50" t="s">
        <v>1543</v>
      </c>
      <c r="C25" s="51">
        <v>0.99652777777777779</v>
      </c>
      <c r="D25" s="50" t="s">
        <v>401</v>
      </c>
      <c r="E25" s="50" t="s">
        <v>118</v>
      </c>
      <c r="F25" s="50" t="s">
        <v>1556</v>
      </c>
      <c r="G25" s="288"/>
      <c r="H25" s="33"/>
      <c r="I25" s="34"/>
      <c r="J25" s="34"/>
      <c r="K25" s="34"/>
      <c r="L25" s="34"/>
      <c r="M25" s="34"/>
      <c r="N25" s="34"/>
      <c r="O25" s="35"/>
      <c r="P25" s="34"/>
      <c r="Q25" s="36"/>
      <c r="R25" s="3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38" t="s">
        <v>399</v>
      </c>
      <c r="B26" s="38" t="s">
        <v>1543</v>
      </c>
      <c r="C26" s="39">
        <v>0.99652777777777779</v>
      </c>
      <c r="D26" s="38" t="s">
        <v>48</v>
      </c>
      <c r="E26" s="38" t="s">
        <v>111</v>
      </c>
      <c r="F26" s="38" t="s">
        <v>560</v>
      </c>
      <c r="G26" s="289"/>
      <c r="H26" s="33"/>
      <c r="I26" s="34"/>
      <c r="J26" s="34"/>
      <c r="K26" s="34"/>
      <c r="L26" s="34"/>
      <c r="M26" s="34"/>
      <c r="N26" s="34"/>
      <c r="O26" s="35"/>
      <c r="P26" s="34"/>
      <c r="Q26" s="36"/>
      <c r="R26" s="3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252" t="s">
        <v>25</v>
      </c>
      <c r="B27" s="252" t="s">
        <v>1551</v>
      </c>
      <c r="C27" s="253">
        <v>3.472222222222222E-3</v>
      </c>
      <c r="D27" s="252" t="s">
        <v>27</v>
      </c>
      <c r="E27" s="252" t="s">
        <v>101</v>
      </c>
      <c r="F27" s="252" t="s">
        <v>558</v>
      </c>
      <c r="G27" s="290"/>
      <c r="H27" s="254" t="s">
        <v>1553</v>
      </c>
      <c r="I27" s="255">
        <v>0.74399999999999999</v>
      </c>
      <c r="J27" s="256">
        <v>125</v>
      </c>
      <c r="K27" s="257">
        <v>45977</v>
      </c>
      <c r="L27" s="256">
        <v>48</v>
      </c>
      <c r="M27" s="256">
        <v>0</v>
      </c>
      <c r="N27" s="256">
        <v>6</v>
      </c>
      <c r="O27" s="258" t="s">
        <v>703</v>
      </c>
      <c r="P27" s="259">
        <v>3.472222222222222E-3</v>
      </c>
      <c r="Q27" s="256">
        <v>168</v>
      </c>
      <c r="R27" s="260" t="s">
        <v>1557</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5" customHeight="1">
      <c r="A28" s="310"/>
      <c r="B28" s="311"/>
      <c r="C28" s="311"/>
      <c r="D28" s="311"/>
      <c r="E28" s="311"/>
      <c r="F28" s="311"/>
      <c r="G28" s="312"/>
      <c r="H28" s="313"/>
      <c r="I28" s="313"/>
      <c r="J28" s="313"/>
      <c r="K28" s="313"/>
      <c r="L28" s="313"/>
      <c r="M28" s="313"/>
      <c r="N28" s="313"/>
      <c r="O28" s="314"/>
      <c r="P28" s="313"/>
      <c r="Q28" s="312"/>
      <c r="R28" s="31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15" customHeight="1">
      <c r="A29" s="293" t="s">
        <v>5</v>
      </c>
      <c r="B29" s="294"/>
      <c r="C29" s="294"/>
      <c r="D29" s="294"/>
      <c r="E29" s="294"/>
      <c r="F29" s="294"/>
      <c r="G29" s="5">
        <v>45986</v>
      </c>
      <c r="H29" s="295" t="s">
        <v>6</v>
      </c>
      <c r="I29" s="292"/>
      <c r="J29" s="292"/>
      <c r="K29" s="292"/>
      <c r="L29" s="292"/>
      <c r="M29" s="292"/>
      <c r="N29" s="292"/>
      <c r="O29" s="292"/>
      <c r="P29" s="292"/>
      <c r="Q29" s="292"/>
      <c r="R29" s="292"/>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c r="A30" s="44" t="s">
        <v>7</v>
      </c>
      <c r="B30" s="44" t="s">
        <v>8</v>
      </c>
      <c r="C30" s="45" t="s">
        <v>9</v>
      </c>
      <c r="D30" s="44" t="s">
        <v>10</v>
      </c>
      <c r="E30" s="44" t="s">
        <v>11</v>
      </c>
      <c r="F30" s="44" t="s">
        <v>12</v>
      </c>
      <c r="G30" s="46" t="s">
        <v>13</v>
      </c>
      <c r="H30" s="44" t="s">
        <v>14</v>
      </c>
      <c r="I30" s="47" t="s">
        <v>15</v>
      </c>
      <c r="J30" s="48" t="s">
        <v>16</v>
      </c>
      <c r="K30" s="49" t="s">
        <v>17</v>
      </c>
      <c r="L30" s="48" t="s">
        <v>18</v>
      </c>
      <c r="M30" s="48" t="s">
        <v>19</v>
      </c>
      <c r="N30" s="48" t="s">
        <v>20</v>
      </c>
      <c r="O30" s="44" t="s">
        <v>21</v>
      </c>
      <c r="P30" s="45" t="s">
        <v>22</v>
      </c>
      <c r="Q30" s="48" t="s">
        <v>23</v>
      </c>
      <c r="R30" s="44"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50" t="s">
        <v>428</v>
      </c>
      <c r="B31" s="50" t="s">
        <v>1541</v>
      </c>
      <c r="C31" s="51">
        <v>0.95833333333333337</v>
      </c>
      <c r="D31" s="50" t="s">
        <v>27</v>
      </c>
      <c r="E31" s="50" t="s">
        <v>63</v>
      </c>
      <c r="F31" s="50" t="s">
        <v>988</v>
      </c>
      <c r="G31" s="288"/>
      <c r="H31" s="33"/>
      <c r="I31" s="34"/>
      <c r="J31" s="34"/>
      <c r="K31" s="34"/>
      <c r="L31" s="34"/>
      <c r="M31" s="34"/>
      <c r="N31" s="34"/>
      <c r="O31" s="35"/>
      <c r="P31" s="34"/>
      <c r="Q31" s="36"/>
      <c r="R31" s="3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 customHeight="1">
      <c r="A32" s="31" t="s">
        <v>399</v>
      </c>
      <c r="B32" s="31" t="s">
        <v>1543</v>
      </c>
      <c r="C32" s="32">
        <v>0.2951388888888889</v>
      </c>
      <c r="D32" s="31" t="s">
        <v>401</v>
      </c>
      <c r="E32" s="31" t="s">
        <v>118</v>
      </c>
      <c r="F32" s="31" t="s">
        <v>1558</v>
      </c>
      <c r="G32" s="289"/>
      <c r="H32" s="33"/>
      <c r="I32" s="34"/>
      <c r="J32" s="34"/>
      <c r="K32" s="34"/>
      <c r="L32" s="34"/>
      <c r="M32" s="34"/>
      <c r="N32" s="34"/>
      <c r="O32" s="35"/>
      <c r="P32" s="34"/>
      <c r="Q32" s="36"/>
      <c r="R32" s="3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62" t="s">
        <v>399</v>
      </c>
      <c r="B33" s="62" t="s">
        <v>1543</v>
      </c>
      <c r="C33" s="63">
        <v>0.2951388888888889</v>
      </c>
      <c r="D33" s="62" t="s">
        <v>48</v>
      </c>
      <c r="E33" s="62" t="s">
        <v>111</v>
      </c>
      <c r="F33" s="62" t="s">
        <v>1559</v>
      </c>
      <c r="G33" s="290"/>
      <c r="H33" s="308"/>
      <c r="I33" s="191"/>
      <c r="J33" s="191"/>
      <c r="K33" s="191"/>
      <c r="L33" s="191"/>
      <c r="M33" s="191"/>
      <c r="N33" s="191"/>
      <c r="O33" s="192"/>
      <c r="P33" s="191"/>
      <c r="Q33" s="193"/>
      <c r="R33" s="30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5" customHeight="1">
      <c r="A34" s="310"/>
      <c r="B34" s="311"/>
      <c r="C34" s="311"/>
      <c r="D34" s="311"/>
      <c r="E34" s="311"/>
      <c r="F34" s="311"/>
      <c r="G34" s="312"/>
      <c r="H34" s="313"/>
      <c r="I34" s="313"/>
      <c r="J34" s="313"/>
      <c r="K34" s="313"/>
      <c r="L34" s="313"/>
      <c r="M34" s="313"/>
      <c r="N34" s="313"/>
      <c r="O34" s="314"/>
      <c r="P34" s="313"/>
      <c r="Q34" s="312"/>
      <c r="R34" s="31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15" customHeight="1">
      <c r="A35" s="293" t="s">
        <v>5</v>
      </c>
      <c r="B35" s="294"/>
      <c r="C35" s="294"/>
      <c r="D35" s="294"/>
      <c r="E35" s="294"/>
      <c r="F35" s="294"/>
      <c r="G35" s="5">
        <v>45988</v>
      </c>
      <c r="H35" s="295" t="s">
        <v>6</v>
      </c>
      <c r="I35" s="292"/>
      <c r="J35" s="292"/>
      <c r="K35" s="292"/>
      <c r="L35" s="292"/>
      <c r="M35" s="292"/>
      <c r="N35" s="292"/>
      <c r="O35" s="292"/>
      <c r="P35" s="292"/>
      <c r="Q35" s="292"/>
      <c r="R35" s="292"/>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c r="A36" s="44" t="s">
        <v>7</v>
      </c>
      <c r="B36" s="44" t="s">
        <v>8</v>
      </c>
      <c r="C36" s="45" t="s">
        <v>9</v>
      </c>
      <c r="D36" s="44" t="s">
        <v>10</v>
      </c>
      <c r="E36" s="44" t="s">
        <v>11</v>
      </c>
      <c r="F36" s="44" t="s">
        <v>12</v>
      </c>
      <c r="G36" s="46" t="s">
        <v>13</v>
      </c>
      <c r="H36" s="44" t="s">
        <v>14</v>
      </c>
      <c r="I36" s="47" t="s">
        <v>15</v>
      </c>
      <c r="J36" s="48" t="s">
        <v>16</v>
      </c>
      <c r="K36" s="49" t="s">
        <v>17</v>
      </c>
      <c r="L36" s="48" t="s">
        <v>18</v>
      </c>
      <c r="M36" s="48" t="s">
        <v>19</v>
      </c>
      <c r="N36" s="48" t="s">
        <v>20</v>
      </c>
      <c r="O36" s="44" t="s">
        <v>21</v>
      </c>
      <c r="P36" s="45" t="s">
        <v>22</v>
      </c>
      <c r="Q36" s="48" t="s">
        <v>23</v>
      </c>
      <c r="R36" s="44"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195" t="s">
        <v>25</v>
      </c>
      <c r="B37" s="195" t="s">
        <v>1546</v>
      </c>
      <c r="C37" s="196">
        <v>4.5138888888888888E-2</v>
      </c>
      <c r="D37" s="195" t="s">
        <v>27</v>
      </c>
      <c r="E37" s="195" t="s">
        <v>80</v>
      </c>
      <c r="F37" s="195" t="s">
        <v>1560</v>
      </c>
      <c r="G37" s="288"/>
      <c r="H37" s="197" t="s">
        <v>1548</v>
      </c>
      <c r="I37" s="219">
        <v>0.22620000000000001</v>
      </c>
      <c r="J37" s="199">
        <v>38</v>
      </c>
      <c r="K37" s="200">
        <v>45977</v>
      </c>
      <c r="L37" s="199">
        <v>22</v>
      </c>
      <c r="M37" s="199">
        <v>0</v>
      </c>
      <c r="N37" s="199">
        <v>2</v>
      </c>
      <c r="O37" s="201" t="s">
        <v>250</v>
      </c>
      <c r="P37" s="202">
        <v>4.5138888888888888E-2</v>
      </c>
      <c r="Q37" s="199">
        <v>168</v>
      </c>
      <c r="R37" s="203" t="s">
        <v>1561</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84" t="s">
        <v>428</v>
      </c>
      <c r="B38" s="84" t="s">
        <v>1541</v>
      </c>
      <c r="C38" s="85">
        <v>0.99652777777777779</v>
      </c>
      <c r="D38" s="84" t="s">
        <v>27</v>
      </c>
      <c r="E38" s="84" t="s">
        <v>101</v>
      </c>
      <c r="F38" s="84" t="s">
        <v>1562</v>
      </c>
      <c r="G38" s="290"/>
      <c r="H38" s="308"/>
      <c r="I38" s="191"/>
      <c r="J38" s="191"/>
      <c r="K38" s="191"/>
      <c r="L38" s="191"/>
      <c r="M38" s="191"/>
      <c r="N38" s="191"/>
      <c r="O38" s="192"/>
      <c r="P38" s="191"/>
      <c r="Q38" s="193"/>
      <c r="R38" s="30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5" customHeight="1">
      <c r="A39" s="310"/>
      <c r="B39" s="311"/>
      <c r="C39" s="311"/>
      <c r="D39" s="311"/>
      <c r="E39" s="311"/>
      <c r="F39" s="311"/>
      <c r="G39" s="312"/>
      <c r="H39" s="313"/>
      <c r="I39" s="313"/>
      <c r="J39" s="313"/>
      <c r="K39" s="313"/>
      <c r="L39" s="313"/>
      <c r="M39" s="313"/>
      <c r="N39" s="313"/>
      <c r="O39" s="314"/>
      <c r="P39" s="313"/>
      <c r="Q39" s="312"/>
      <c r="R39" s="31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15" customHeight="1">
      <c r="A40" s="293" t="s">
        <v>5</v>
      </c>
      <c r="B40" s="294"/>
      <c r="C40" s="294"/>
      <c r="D40" s="294"/>
      <c r="E40" s="294"/>
      <c r="F40" s="294"/>
      <c r="G40" s="5">
        <v>45989</v>
      </c>
      <c r="H40" s="295" t="s">
        <v>6</v>
      </c>
      <c r="I40" s="292"/>
      <c r="J40" s="292"/>
      <c r="K40" s="292"/>
      <c r="L40" s="292"/>
      <c r="M40" s="292"/>
      <c r="N40" s="292"/>
      <c r="O40" s="292"/>
      <c r="P40" s="292"/>
      <c r="Q40" s="292"/>
      <c r="R40" s="29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c r="A41" s="44" t="s">
        <v>7</v>
      </c>
      <c r="B41" s="44" t="s">
        <v>8</v>
      </c>
      <c r="C41" s="45" t="s">
        <v>9</v>
      </c>
      <c r="D41" s="44" t="s">
        <v>10</v>
      </c>
      <c r="E41" s="44" t="s">
        <v>11</v>
      </c>
      <c r="F41" s="44" t="s">
        <v>12</v>
      </c>
      <c r="G41" s="46" t="s">
        <v>13</v>
      </c>
      <c r="H41" s="44" t="s">
        <v>14</v>
      </c>
      <c r="I41" s="47" t="s">
        <v>15</v>
      </c>
      <c r="J41" s="48" t="s">
        <v>16</v>
      </c>
      <c r="K41" s="49" t="s">
        <v>17</v>
      </c>
      <c r="L41" s="48" t="s">
        <v>18</v>
      </c>
      <c r="M41" s="48" t="s">
        <v>19</v>
      </c>
      <c r="N41" s="48" t="s">
        <v>20</v>
      </c>
      <c r="O41" s="44" t="s">
        <v>21</v>
      </c>
      <c r="P41" s="45" t="s">
        <v>22</v>
      </c>
      <c r="Q41" s="48" t="s">
        <v>23</v>
      </c>
      <c r="R41" s="44"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50" t="s">
        <v>399</v>
      </c>
      <c r="B42" s="50" t="s">
        <v>1543</v>
      </c>
      <c r="C42" s="51">
        <v>0.91666666666666663</v>
      </c>
      <c r="D42" s="50" t="s">
        <v>401</v>
      </c>
      <c r="E42" s="50" t="s">
        <v>118</v>
      </c>
      <c r="F42" s="50" t="s">
        <v>818</v>
      </c>
      <c r="G42" s="288"/>
      <c r="H42" s="33"/>
      <c r="I42" s="34"/>
      <c r="J42" s="34"/>
      <c r="K42" s="34"/>
      <c r="L42" s="34"/>
      <c r="M42" s="34"/>
      <c r="N42" s="34"/>
      <c r="O42" s="35"/>
      <c r="P42" s="34"/>
      <c r="Q42" s="36"/>
      <c r="R42" s="3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38" t="s">
        <v>399</v>
      </c>
      <c r="B43" s="38" t="s">
        <v>1543</v>
      </c>
      <c r="C43" s="39">
        <v>0.91666666666666663</v>
      </c>
      <c r="D43" s="38" t="s">
        <v>48</v>
      </c>
      <c r="E43" s="38" t="s">
        <v>111</v>
      </c>
      <c r="F43" s="38" t="s">
        <v>1563</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74" t="s">
        <v>25</v>
      </c>
      <c r="B44" s="74" t="s">
        <v>1551</v>
      </c>
      <c r="C44" s="75">
        <v>3.472222222222222E-3</v>
      </c>
      <c r="D44" s="74" t="s">
        <v>27</v>
      </c>
      <c r="E44" s="74" t="s">
        <v>80</v>
      </c>
      <c r="F44" s="74" t="s">
        <v>1560</v>
      </c>
      <c r="G44" s="290"/>
      <c r="H44" s="77" t="s">
        <v>1553</v>
      </c>
      <c r="I44" s="264">
        <v>0.27379999999999999</v>
      </c>
      <c r="J44" s="79">
        <v>46</v>
      </c>
      <c r="K44" s="80">
        <v>45977</v>
      </c>
      <c r="L44" s="79">
        <v>15</v>
      </c>
      <c r="M44" s="79">
        <v>0</v>
      </c>
      <c r="N44" s="79">
        <v>3</v>
      </c>
      <c r="O44" s="81" t="s">
        <v>250</v>
      </c>
      <c r="P44" s="82">
        <v>3.472222222222222E-3</v>
      </c>
      <c r="Q44" s="79">
        <v>168</v>
      </c>
      <c r="R44" s="83" t="s">
        <v>1564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0"/>
      <c r="B45" s="311"/>
      <c r="C45" s="311"/>
      <c r="D45" s="311"/>
      <c r="E45" s="311"/>
      <c r="F45" s="311"/>
      <c r="G45" s="312"/>
      <c r="H45" s="313"/>
      <c r="I45" s="313"/>
      <c r="J45" s="313"/>
      <c r="K45" s="313"/>
      <c r="L45" s="313"/>
      <c r="M45" s="313"/>
      <c r="N45" s="313"/>
      <c r="O45" s="314"/>
      <c r="P45" s="313"/>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45990</v>
      </c>
      <c r="H46" s="295" t="s">
        <v>6</v>
      </c>
      <c r="I46" s="292"/>
      <c r="J46" s="292"/>
      <c r="K46" s="292"/>
      <c r="L46" s="292"/>
      <c r="M46" s="292"/>
      <c r="N46" s="292"/>
      <c r="O46" s="292"/>
      <c r="P46" s="292"/>
      <c r="Q46" s="292"/>
      <c r="R46" s="29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44" t="s">
        <v>7</v>
      </c>
      <c r="B47" s="44" t="s">
        <v>8</v>
      </c>
      <c r="C47" s="45" t="s">
        <v>9</v>
      </c>
      <c r="D47" s="44" t="s">
        <v>10</v>
      </c>
      <c r="E47" s="44" t="s">
        <v>11</v>
      </c>
      <c r="F47" s="44" t="s">
        <v>12</v>
      </c>
      <c r="G47" s="46" t="s">
        <v>13</v>
      </c>
      <c r="H47" s="44" t="s">
        <v>14</v>
      </c>
      <c r="I47" s="47" t="s">
        <v>15</v>
      </c>
      <c r="J47" s="48" t="s">
        <v>16</v>
      </c>
      <c r="K47" s="49" t="s">
        <v>17</v>
      </c>
      <c r="L47" s="48" t="s">
        <v>18</v>
      </c>
      <c r="M47" s="48" t="s">
        <v>19</v>
      </c>
      <c r="N47" s="48" t="s">
        <v>20</v>
      </c>
      <c r="O47" s="44" t="s">
        <v>21</v>
      </c>
      <c r="P47" s="45" t="s">
        <v>22</v>
      </c>
      <c r="Q47" s="48" t="s">
        <v>23</v>
      </c>
      <c r="R47" s="44"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238" t="s">
        <v>428</v>
      </c>
      <c r="B48" s="238" t="s">
        <v>1555</v>
      </c>
      <c r="C48" s="239">
        <v>0.19791666666666671</v>
      </c>
      <c r="D48" s="238" t="s">
        <v>27</v>
      </c>
      <c r="E48" s="238" t="s">
        <v>63</v>
      </c>
      <c r="F48" s="238" t="s">
        <v>1512</v>
      </c>
      <c r="G48" s="307"/>
      <c r="H48" s="308"/>
      <c r="I48" s="191"/>
      <c r="J48" s="191"/>
      <c r="K48" s="191"/>
      <c r="L48" s="191"/>
      <c r="M48" s="191"/>
      <c r="N48" s="191"/>
      <c r="O48" s="192"/>
      <c r="P48" s="191"/>
      <c r="Q48" s="193"/>
      <c r="R48" s="30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5" customHeight="1">
      <c r="A49" s="310"/>
      <c r="B49" s="311"/>
      <c r="C49" s="311"/>
      <c r="D49" s="311"/>
      <c r="E49" s="311"/>
      <c r="F49" s="311"/>
      <c r="G49" s="312"/>
      <c r="H49" s="313"/>
      <c r="I49" s="313"/>
      <c r="J49" s="313"/>
      <c r="K49" s="313"/>
      <c r="L49" s="313"/>
      <c r="M49" s="313"/>
      <c r="N49" s="313"/>
      <c r="O49" s="314"/>
      <c r="P49" s="313"/>
      <c r="Q49" s="312"/>
      <c r="R49" s="31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15" customHeight="1">
      <c r="A50" s="293" t="s">
        <v>5</v>
      </c>
      <c r="B50" s="294"/>
      <c r="C50" s="294"/>
      <c r="D50" s="294"/>
      <c r="E50" s="294"/>
      <c r="F50" s="294"/>
      <c r="G50" s="5">
        <v>45991</v>
      </c>
      <c r="H50" s="295" t="s">
        <v>6</v>
      </c>
      <c r="I50" s="292"/>
      <c r="J50" s="292"/>
      <c r="K50" s="292"/>
      <c r="L50" s="292"/>
      <c r="M50" s="292"/>
      <c r="N50" s="292"/>
      <c r="O50" s="292"/>
      <c r="P50" s="292"/>
      <c r="Q50" s="292"/>
      <c r="R50" s="292"/>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c r="A51" s="44" t="s">
        <v>7</v>
      </c>
      <c r="B51" s="44" t="s">
        <v>8</v>
      </c>
      <c r="C51" s="45" t="s">
        <v>9</v>
      </c>
      <c r="D51" s="44" t="s">
        <v>10</v>
      </c>
      <c r="E51" s="44" t="s">
        <v>11</v>
      </c>
      <c r="F51" s="44" t="s">
        <v>12</v>
      </c>
      <c r="G51" s="46" t="s">
        <v>13</v>
      </c>
      <c r="H51" s="44" t="s">
        <v>14</v>
      </c>
      <c r="I51" s="47" t="s">
        <v>15</v>
      </c>
      <c r="J51" s="48" t="s">
        <v>16</v>
      </c>
      <c r="K51" s="49" t="s">
        <v>17</v>
      </c>
      <c r="L51" s="48" t="s">
        <v>18</v>
      </c>
      <c r="M51" s="48" t="s">
        <v>19</v>
      </c>
      <c r="N51" s="48" t="s">
        <v>20</v>
      </c>
      <c r="O51" s="44" t="s">
        <v>21</v>
      </c>
      <c r="P51" s="45" t="s">
        <v>22</v>
      </c>
      <c r="Q51" s="48" t="s">
        <v>23</v>
      </c>
      <c r="R51" s="44"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 customHeight="1">
      <c r="A52" s="50" t="s">
        <v>428</v>
      </c>
      <c r="B52" s="50" t="s">
        <v>1541</v>
      </c>
      <c r="C52" s="51">
        <v>0.91666666666666663</v>
      </c>
      <c r="D52" s="50" t="s">
        <v>27</v>
      </c>
      <c r="E52" s="50" t="s">
        <v>311</v>
      </c>
      <c r="F52" s="50" t="s">
        <v>1512</v>
      </c>
      <c r="G52" s="288"/>
      <c r="H52" s="33"/>
      <c r="I52" s="34"/>
      <c r="J52" s="34"/>
      <c r="K52" s="34"/>
      <c r="L52" s="34"/>
      <c r="M52" s="34"/>
      <c r="N52" s="34"/>
      <c r="O52" s="35"/>
      <c r="P52" s="34"/>
      <c r="Q52" s="36"/>
      <c r="R52" s="3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 customHeight="1">
      <c r="A53" s="261" t="s">
        <v>25</v>
      </c>
      <c r="B53" s="261" t="s">
        <v>1551</v>
      </c>
      <c r="C53" s="262">
        <v>3.472222222222222E-3</v>
      </c>
      <c r="D53" s="261" t="s">
        <v>27</v>
      </c>
      <c r="E53" s="261" t="s">
        <v>80</v>
      </c>
      <c r="F53" s="261" t="s">
        <v>1560</v>
      </c>
      <c r="G53" s="290"/>
      <c r="H53" s="231" t="s">
        <v>1553</v>
      </c>
      <c r="I53" s="272">
        <v>0.26190000000000002</v>
      </c>
      <c r="J53" s="233">
        <v>44</v>
      </c>
      <c r="K53" s="234">
        <v>45977</v>
      </c>
      <c r="L53" s="233">
        <v>7</v>
      </c>
      <c r="M53" s="233">
        <v>0</v>
      </c>
      <c r="N53" s="233">
        <v>1</v>
      </c>
      <c r="O53" s="235" t="s">
        <v>250</v>
      </c>
      <c r="P53" s="236">
        <v>3.472222222222222E-3</v>
      </c>
      <c r="Q53" s="233">
        <v>168</v>
      </c>
      <c r="R53" s="237" t="s">
        <v>1565</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5" customHeight="1">
      <c r="A54" s="316"/>
      <c r="B54" s="312"/>
      <c r="C54" s="312"/>
      <c r="D54" s="312"/>
      <c r="E54" s="312"/>
      <c r="F54" s="312"/>
      <c r="G54" s="312"/>
      <c r="H54" s="312"/>
      <c r="I54" s="312"/>
      <c r="J54" s="312"/>
      <c r="K54" s="312"/>
      <c r="L54" s="312"/>
      <c r="M54" s="312"/>
      <c r="N54" s="312"/>
      <c r="O54" s="312"/>
      <c r="P54" s="312"/>
      <c r="Q54" s="312"/>
      <c r="R54" s="31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sheetData>
  <mergeCells count="49">
    <mergeCell ref="D1:F1"/>
    <mergeCell ref="A34:R34"/>
    <mergeCell ref="A39:R39"/>
    <mergeCell ref="A1:C1"/>
    <mergeCell ref="G1:H1"/>
    <mergeCell ref="A28:R28"/>
    <mergeCell ref="A13:R13"/>
    <mergeCell ref="K2:R2"/>
    <mergeCell ref="A9:R9"/>
    <mergeCell ref="H19:R19"/>
    <mergeCell ref="A54:R54"/>
    <mergeCell ref="H29:R29"/>
    <mergeCell ref="A50:F50"/>
    <mergeCell ref="H10:R10"/>
    <mergeCell ref="G52:G53"/>
    <mergeCell ref="A49:R49"/>
    <mergeCell ref="A45:R45"/>
    <mergeCell ref="H14:R14"/>
    <mergeCell ref="G42:G44"/>
    <mergeCell ref="A40:F40"/>
    <mergeCell ref="H50:R50"/>
    <mergeCell ref="A18:R18"/>
    <mergeCell ref="H40:R40"/>
    <mergeCell ref="G31:G33"/>
    <mergeCell ref="A14:F14"/>
    <mergeCell ref="G25:G27"/>
    <mergeCell ref="A23:F23"/>
    <mergeCell ref="G21"/>
    <mergeCell ref="H46:R46"/>
    <mergeCell ref="G37:G38"/>
    <mergeCell ref="H23:R23"/>
    <mergeCell ref="G48"/>
    <mergeCell ref="G16:G17"/>
    <mergeCell ref="O1:Q1"/>
    <mergeCell ref="A46:F46"/>
    <mergeCell ref="H35:R35"/>
    <mergeCell ref="A2:F2"/>
    <mergeCell ref="A3:R3"/>
    <mergeCell ref="G2:J2"/>
    <mergeCell ref="A35:F35"/>
    <mergeCell ref="A4:F4"/>
    <mergeCell ref="J1:M1"/>
    <mergeCell ref="A22:R22"/>
    <mergeCell ref="A29:F29"/>
    <mergeCell ref="A10:F10"/>
    <mergeCell ref="A19:F19"/>
    <mergeCell ref="H4:R4"/>
    <mergeCell ref="G12"/>
    <mergeCell ref="G6:G8"/>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214</v>
      </c>
      <c r="B2" s="111">
        <v>45981</v>
      </c>
      <c r="C2" s="112" t="s">
        <v>1548</v>
      </c>
      <c r="D2" s="113">
        <v>4.5138888888888888E-2</v>
      </c>
      <c r="E2" s="112" t="s">
        <v>1540</v>
      </c>
      <c r="F2" s="112" t="s">
        <v>190</v>
      </c>
      <c r="G2" s="114">
        <v>0.47620000000000001</v>
      </c>
      <c r="H2" s="115">
        <v>168</v>
      </c>
      <c r="I2" s="115">
        <v>80</v>
      </c>
      <c r="J2" s="115">
        <v>0</v>
      </c>
      <c r="K2" s="111">
        <v>45977</v>
      </c>
      <c r="L2" s="115">
        <v>0</v>
      </c>
      <c r="M2" s="115">
        <v>7</v>
      </c>
      <c r="N2" s="115">
        <v>37</v>
      </c>
      <c r="O2" s="112" t="s">
        <v>1549</v>
      </c>
      <c r="P2" s="116"/>
      <c r="Q2" s="116"/>
      <c r="R2" s="116"/>
      <c r="S2" s="116"/>
      <c r="T2" s="115" t="s">
        <v>1566</v>
      </c>
      <c r="U2" s="115" t="s">
        <v>1567</v>
      </c>
      <c r="V2" s="115" t="s">
        <v>1568</v>
      </c>
      <c r="W2" s="115" t="s">
        <v>1569</v>
      </c>
      <c r="X2" s="115" t="s">
        <v>327</v>
      </c>
      <c r="Y2" s="115" t="s">
        <v>348</v>
      </c>
      <c r="Z2" s="115" t="s">
        <v>573</v>
      </c>
      <c r="AA2" s="116"/>
      <c r="AB2" s="116"/>
      <c r="AC2" s="116"/>
      <c r="AD2" s="116"/>
      <c r="AE2" s="116"/>
      <c r="AF2" s="116"/>
      <c r="AG2" s="116"/>
      <c r="AH2" s="116"/>
      <c r="AI2" s="116"/>
    </row>
    <row r="3" spans="1:35" ht="18">
      <c r="A3" s="117" t="s">
        <v>747</v>
      </c>
      <c r="B3" s="118">
        <v>45982</v>
      </c>
      <c r="C3" s="119" t="s">
        <v>1553</v>
      </c>
      <c r="D3" s="120">
        <v>3.472222222222222E-3</v>
      </c>
      <c r="E3" s="119" t="s">
        <v>1540</v>
      </c>
      <c r="F3" s="119" t="s">
        <v>190</v>
      </c>
      <c r="G3" s="121">
        <v>0.60119999999999996</v>
      </c>
      <c r="H3" s="122">
        <v>168</v>
      </c>
      <c r="I3" s="122">
        <v>101</v>
      </c>
      <c r="J3" s="122">
        <v>0</v>
      </c>
      <c r="K3" s="118">
        <v>45977</v>
      </c>
      <c r="L3" s="122">
        <v>0</v>
      </c>
      <c r="M3" s="122">
        <v>3</v>
      </c>
      <c r="N3" s="122">
        <v>25</v>
      </c>
      <c r="O3" s="119" t="s">
        <v>323</v>
      </c>
      <c r="P3" s="123"/>
      <c r="Q3" s="123"/>
      <c r="R3" s="123"/>
      <c r="S3" s="122" t="s">
        <v>1570</v>
      </c>
      <c r="T3" s="122" t="s">
        <v>1571</v>
      </c>
      <c r="U3" s="122" t="s">
        <v>1572</v>
      </c>
      <c r="V3" s="122" t="s">
        <v>1573</v>
      </c>
      <c r="W3" s="122" t="s">
        <v>196</v>
      </c>
      <c r="X3" s="122" t="s">
        <v>361</v>
      </c>
      <c r="Y3" s="122" t="s">
        <v>257</v>
      </c>
      <c r="Z3" s="122" t="s">
        <v>219</v>
      </c>
      <c r="AA3" s="123"/>
      <c r="AB3" s="123"/>
      <c r="AC3" s="123"/>
      <c r="AD3" s="123"/>
      <c r="AE3" s="123"/>
      <c r="AF3" s="123"/>
      <c r="AG3" s="123"/>
      <c r="AH3" s="123"/>
      <c r="AI3" s="123"/>
    </row>
    <row r="4" spans="1:35" ht="18">
      <c r="A4" s="110" t="s">
        <v>236</v>
      </c>
      <c r="B4" s="111">
        <v>45984</v>
      </c>
      <c r="C4" s="112" t="s">
        <v>1553</v>
      </c>
      <c r="D4" s="113">
        <v>3.472222222222222E-3</v>
      </c>
      <c r="E4" s="112" t="s">
        <v>1540</v>
      </c>
      <c r="F4" s="112" t="s">
        <v>190</v>
      </c>
      <c r="G4" s="114">
        <v>0.74399999999999999</v>
      </c>
      <c r="H4" s="115">
        <v>168</v>
      </c>
      <c r="I4" s="115">
        <v>125</v>
      </c>
      <c r="J4" s="115">
        <v>0</v>
      </c>
      <c r="K4" s="111">
        <v>45977</v>
      </c>
      <c r="L4" s="115">
        <v>0</v>
      </c>
      <c r="M4" s="115">
        <v>6</v>
      </c>
      <c r="N4" s="115">
        <v>48</v>
      </c>
      <c r="O4" s="112" t="s">
        <v>703</v>
      </c>
      <c r="P4" s="116"/>
      <c r="Q4" s="116"/>
      <c r="R4" s="116"/>
      <c r="S4" s="116"/>
      <c r="T4" s="116"/>
      <c r="U4" s="116"/>
      <c r="V4" s="116"/>
      <c r="W4" s="116"/>
      <c r="X4" s="115" t="s">
        <v>238</v>
      </c>
      <c r="Y4" s="115" t="s">
        <v>1574</v>
      </c>
      <c r="Z4" s="115" t="s">
        <v>1575</v>
      </c>
      <c r="AA4" s="115" t="s">
        <v>690</v>
      </c>
      <c r="AB4" s="115" t="s">
        <v>720</v>
      </c>
      <c r="AC4" s="115" t="s">
        <v>374</v>
      </c>
      <c r="AD4" s="115" t="s">
        <v>375</v>
      </c>
      <c r="AE4" s="116"/>
      <c r="AF4" s="116"/>
      <c r="AG4" s="116"/>
      <c r="AH4" s="116"/>
      <c r="AI4" s="116"/>
    </row>
    <row r="5" spans="1:35" ht="18">
      <c r="A5" s="117" t="s">
        <v>214</v>
      </c>
      <c r="B5" s="118">
        <v>45988</v>
      </c>
      <c r="C5" s="119" t="s">
        <v>1548</v>
      </c>
      <c r="D5" s="120">
        <v>4.5138888888888888E-2</v>
      </c>
      <c r="E5" s="119" t="s">
        <v>1540</v>
      </c>
      <c r="F5" s="119" t="s">
        <v>190</v>
      </c>
      <c r="G5" s="121">
        <v>0.22620000000000001</v>
      </c>
      <c r="H5" s="122">
        <v>168</v>
      </c>
      <c r="I5" s="122">
        <v>38</v>
      </c>
      <c r="J5" s="122">
        <v>0</v>
      </c>
      <c r="K5" s="118">
        <v>45977</v>
      </c>
      <c r="L5" s="122">
        <v>0</v>
      </c>
      <c r="M5" s="122">
        <v>2</v>
      </c>
      <c r="N5" s="122">
        <v>22</v>
      </c>
      <c r="O5" s="119" t="s">
        <v>250</v>
      </c>
      <c r="P5" s="123"/>
      <c r="Q5" s="123"/>
      <c r="R5" s="123"/>
      <c r="S5" s="123"/>
      <c r="T5" s="123"/>
      <c r="U5" s="123"/>
      <c r="V5" s="123"/>
      <c r="W5" s="123"/>
      <c r="X5" s="123"/>
      <c r="Y5" s="122" t="s">
        <v>257</v>
      </c>
      <c r="Z5" s="122" t="s">
        <v>787</v>
      </c>
      <c r="AA5" s="122" t="s">
        <v>751</v>
      </c>
      <c r="AB5" s="122" t="s">
        <v>1576</v>
      </c>
      <c r="AC5" s="123"/>
      <c r="AD5" s="122" t="s">
        <v>608</v>
      </c>
      <c r="AE5" s="123"/>
      <c r="AF5" s="123"/>
      <c r="AG5" s="123"/>
      <c r="AH5" s="123"/>
      <c r="AI5" s="123"/>
    </row>
    <row r="6" spans="1:35" ht="18">
      <c r="A6" s="110" t="s">
        <v>747</v>
      </c>
      <c r="B6" s="111">
        <v>45989</v>
      </c>
      <c r="C6" s="112" t="s">
        <v>1553</v>
      </c>
      <c r="D6" s="113">
        <v>3.472222222222222E-3</v>
      </c>
      <c r="E6" s="112" t="s">
        <v>1540</v>
      </c>
      <c r="F6" s="112" t="s">
        <v>190</v>
      </c>
      <c r="G6" s="114">
        <v>0.27379999999999999</v>
      </c>
      <c r="H6" s="115">
        <v>168</v>
      </c>
      <c r="I6" s="115">
        <v>46</v>
      </c>
      <c r="J6" s="115">
        <v>0</v>
      </c>
      <c r="K6" s="111">
        <v>45977</v>
      </c>
      <c r="L6" s="115">
        <v>0</v>
      </c>
      <c r="M6" s="115">
        <v>3</v>
      </c>
      <c r="N6" s="115">
        <v>15</v>
      </c>
      <c r="O6" s="112" t="s">
        <v>250</v>
      </c>
      <c r="P6" s="116"/>
      <c r="Q6" s="116"/>
      <c r="R6" s="116"/>
      <c r="S6" s="116"/>
      <c r="T6" s="116"/>
      <c r="U6" s="116"/>
      <c r="V6" s="116"/>
      <c r="W6" s="116"/>
      <c r="X6" s="116"/>
      <c r="Y6" s="116"/>
      <c r="Z6" s="115" t="s">
        <v>805</v>
      </c>
      <c r="AA6" s="115" t="s">
        <v>229</v>
      </c>
      <c r="AB6" s="115" t="s">
        <v>1537</v>
      </c>
      <c r="AC6" s="115" t="s">
        <v>231</v>
      </c>
      <c r="AD6" s="115" t="s">
        <v>203</v>
      </c>
      <c r="AE6" s="116"/>
      <c r="AF6" s="116"/>
      <c r="AG6" s="116"/>
      <c r="AH6" s="116"/>
      <c r="AI6" s="116"/>
    </row>
    <row r="7" spans="1:35" ht="18">
      <c r="A7" s="117" t="s">
        <v>236</v>
      </c>
      <c r="B7" s="118">
        <v>45991</v>
      </c>
      <c r="C7" s="119" t="s">
        <v>1553</v>
      </c>
      <c r="D7" s="120">
        <v>3.472222222222222E-3</v>
      </c>
      <c r="E7" s="119" t="s">
        <v>1540</v>
      </c>
      <c r="F7" s="119" t="s">
        <v>190</v>
      </c>
      <c r="G7" s="121">
        <v>0.26190000000000002</v>
      </c>
      <c r="H7" s="122">
        <v>168</v>
      </c>
      <c r="I7" s="122">
        <v>44</v>
      </c>
      <c r="J7" s="122">
        <v>0</v>
      </c>
      <c r="K7" s="118">
        <v>45977</v>
      </c>
      <c r="L7" s="122">
        <v>0</v>
      </c>
      <c r="M7" s="122">
        <v>1</v>
      </c>
      <c r="N7" s="122">
        <v>7</v>
      </c>
      <c r="O7" s="119" t="s">
        <v>250</v>
      </c>
      <c r="P7" s="123"/>
      <c r="Q7" s="123"/>
      <c r="R7" s="123"/>
      <c r="S7" s="123"/>
      <c r="T7" s="123"/>
      <c r="U7" s="123"/>
      <c r="V7" s="123"/>
      <c r="W7" s="123"/>
      <c r="X7" s="123"/>
      <c r="Y7" s="122" t="s">
        <v>257</v>
      </c>
      <c r="Z7" s="122" t="s">
        <v>787</v>
      </c>
      <c r="AA7" s="122" t="s">
        <v>588</v>
      </c>
      <c r="AB7" s="122" t="s">
        <v>958</v>
      </c>
      <c r="AC7" s="122" t="s">
        <v>258</v>
      </c>
      <c r="AD7" s="122" t="s">
        <v>223</v>
      </c>
      <c r="AE7" s="122" t="s">
        <v>350</v>
      </c>
      <c r="AF7" s="123"/>
      <c r="AG7" s="123"/>
      <c r="AH7" s="123"/>
      <c r="AI7" s="123"/>
    </row>
    <row r="8" spans="1:35" ht="18">
      <c r="A8" s="124" t="s">
        <v>270</v>
      </c>
      <c r="B8" s="125"/>
      <c r="C8" s="126">
        <f>COUNTA(C2:C7)</f>
        <v>6</v>
      </c>
      <c r="D8" s="125"/>
      <c r="E8" s="125"/>
      <c r="F8" s="125"/>
      <c r="G8" s="127">
        <f>AVERAGE(G2:G7)</f>
        <v>0.43055000000000004</v>
      </c>
      <c r="H8" s="128">
        <f>SUM(H2:H7)</f>
        <v>1008</v>
      </c>
      <c r="I8" s="128">
        <f>SUM(I2:I7)</f>
        <v>434</v>
      </c>
      <c r="J8" s="128">
        <f>SUM(J2:J7)</f>
        <v>0</v>
      </c>
      <c r="K8" s="125"/>
      <c r="L8" s="128">
        <f>SUM(L2:L7)</f>
        <v>0</v>
      </c>
      <c r="M8" s="128">
        <f>SUM(M2:M7)</f>
        <v>22</v>
      </c>
      <c r="N8" s="128">
        <f>SUM(N2:N7)</f>
        <v>154</v>
      </c>
      <c r="O8" s="125"/>
      <c r="P8" s="128">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8">
        <f t="shared" si="0"/>
        <v>0</v>
      </c>
      <c r="R8" s="128">
        <f t="shared" si="0"/>
        <v>0</v>
      </c>
      <c r="S8" s="128">
        <f t="shared" si="0"/>
        <v>0</v>
      </c>
      <c r="T8" s="128">
        <f t="shared" si="0"/>
        <v>0</v>
      </c>
      <c r="U8" s="128">
        <f t="shared" si="0"/>
        <v>0</v>
      </c>
      <c r="V8" s="128">
        <f t="shared" si="0"/>
        <v>0</v>
      </c>
      <c r="W8" s="128">
        <f t="shared" si="0"/>
        <v>0</v>
      </c>
      <c r="X8" s="128">
        <f t="shared" si="0"/>
        <v>0</v>
      </c>
      <c r="Y8" s="128">
        <f t="shared" si="0"/>
        <v>0</v>
      </c>
      <c r="Z8" s="128">
        <f t="shared" si="0"/>
        <v>0</v>
      </c>
      <c r="AA8" s="128">
        <f t="shared" si="0"/>
        <v>0</v>
      </c>
      <c r="AB8" s="128">
        <f t="shared" si="0"/>
        <v>0</v>
      </c>
      <c r="AC8" s="128">
        <f t="shared" si="0"/>
        <v>0</v>
      </c>
      <c r="AD8" s="128">
        <f t="shared" si="0"/>
        <v>0</v>
      </c>
      <c r="AE8" s="128">
        <f t="shared" si="0"/>
        <v>0</v>
      </c>
      <c r="AF8" s="128">
        <f t="shared" si="0"/>
        <v>0</v>
      </c>
      <c r="AG8" s="128">
        <f t="shared" si="0"/>
        <v>0</v>
      </c>
      <c r="AH8" s="128">
        <f t="shared" si="0"/>
        <v>0</v>
      </c>
      <c r="AI8" s="128">
        <f t="shared" si="0"/>
        <v>0</v>
      </c>
    </row>
  </sheetData>
  <autoFilter ref="A1:AI7"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22"/>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428</v>
      </c>
      <c r="C2" s="142" t="s">
        <v>1541</v>
      </c>
      <c r="D2" s="141" t="s">
        <v>1540</v>
      </c>
      <c r="E2" s="143">
        <v>1.958333333333333</v>
      </c>
      <c r="F2" s="141" t="s">
        <v>406</v>
      </c>
      <c r="G2" s="144">
        <v>4</v>
      </c>
      <c r="H2" s="162">
        <v>863</v>
      </c>
    </row>
    <row r="3" spans="1:8" ht="18">
      <c r="A3" s="140">
        <v>45979</v>
      </c>
      <c r="B3" s="141" t="s">
        <v>399</v>
      </c>
      <c r="C3" s="142" t="s">
        <v>1543</v>
      </c>
      <c r="D3" s="141" t="s">
        <v>1540</v>
      </c>
      <c r="E3" s="143">
        <v>1.2951388888888891</v>
      </c>
      <c r="F3" s="141" t="s">
        <v>401</v>
      </c>
      <c r="G3" s="144">
        <v>9</v>
      </c>
      <c r="H3" s="141" t="s">
        <v>1544</v>
      </c>
    </row>
    <row r="4" spans="1:8" ht="18">
      <c r="A4" s="168">
        <v>45979</v>
      </c>
      <c r="B4" s="169" t="s">
        <v>399</v>
      </c>
      <c r="C4" s="170" t="s">
        <v>1543</v>
      </c>
      <c r="D4" s="169" t="s">
        <v>1540</v>
      </c>
      <c r="E4" s="171">
        <v>1.2951388888888891</v>
      </c>
      <c r="F4" s="169" t="s">
        <v>48</v>
      </c>
      <c r="G4" s="172">
        <v>9</v>
      </c>
      <c r="H4" s="169" t="s">
        <v>1545</v>
      </c>
    </row>
    <row r="5" spans="1:8" ht="18">
      <c r="A5" s="268">
        <v>45981</v>
      </c>
      <c r="B5" s="165" t="s">
        <v>25</v>
      </c>
      <c r="C5" s="166" t="s">
        <v>1546</v>
      </c>
      <c r="D5" s="165" t="s">
        <v>1540</v>
      </c>
      <c r="E5" s="167">
        <v>1.0451388888888891</v>
      </c>
      <c r="F5" s="165" t="s">
        <v>27</v>
      </c>
      <c r="G5" s="250">
        <v>9</v>
      </c>
      <c r="H5" s="273" t="s">
        <v>1547</v>
      </c>
    </row>
    <row r="6" spans="1:8" ht="18">
      <c r="A6" s="161">
        <v>45982</v>
      </c>
      <c r="B6" s="141" t="s">
        <v>428</v>
      </c>
      <c r="C6" s="142" t="s">
        <v>1541</v>
      </c>
      <c r="D6" s="141" t="s">
        <v>1540</v>
      </c>
      <c r="E6" s="143">
        <v>1.114583333333333</v>
      </c>
      <c r="F6" s="141" t="s">
        <v>406</v>
      </c>
      <c r="G6" s="144">
        <v>4</v>
      </c>
      <c r="H6" s="207" t="s">
        <v>859</v>
      </c>
    </row>
    <row r="7" spans="1:8" ht="18">
      <c r="A7" s="164">
        <v>45982</v>
      </c>
      <c r="B7" s="165" t="s">
        <v>25</v>
      </c>
      <c r="C7" s="166" t="s">
        <v>1551</v>
      </c>
      <c r="D7" s="165" t="s">
        <v>1540</v>
      </c>
      <c r="E7" s="167">
        <v>1.0034722222222221</v>
      </c>
      <c r="F7" s="165" t="s">
        <v>27</v>
      </c>
      <c r="G7" s="250">
        <v>9</v>
      </c>
      <c r="H7" s="165" t="s">
        <v>1552</v>
      </c>
    </row>
    <row r="8" spans="1:8" ht="18">
      <c r="A8" s="244">
        <v>45983</v>
      </c>
      <c r="B8" s="175" t="s">
        <v>428</v>
      </c>
      <c r="C8" s="176" t="s">
        <v>1555</v>
      </c>
      <c r="D8" s="175" t="s">
        <v>1540</v>
      </c>
      <c r="E8" s="177">
        <v>1.197916666666667</v>
      </c>
      <c r="F8" s="175" t="s">
        <v>406</v>
      </c>
      <c r="G8" s="178">
        <v>4</v>
      </c>
      <c r="H8" s="245">
        <v>863</v>
      </c>
    </row>
    <row r="9" spans="1:8" ht="18">
      <c r="A9" s="161">
        <v>45984</v>
      </c>
      <c r="B9" s="141" t="s">
        <v>399</v>
      </c>
      <c r="C9" s="142" t="s">
        <v>1543</v>
      </c>
      <c r="D9" s="141" t="s">
        <v>1540</v>
      </c>
      <c r="E9" s="143">
        <v>1.9965277777777779</v>
      </c>
      <c r="F9" s="141" t="s">
        <v>401</v>
      </c>
      <c r="G9" s="144">
        <v>9</v>
      </c>
      <c r="H9" s="162">
        <v>684</v>
      </c>
    </row>
    <row r="10" spans="1:8" ht="18">
      <c r="A10" s="146">
        <v>45984</v>
      </c>
      <c r="B10" s="147" t="s">
        <v>399</v>
      </c>
      <c r="C10" s="148" t="s">
        <v>1543</v>
      </c>
      <c r="D10" s="147" t="s">
        <v>1540</v>
      </c>
      <c r="E10" s="149">
        <v>1.9965277777777779</v>
      </c>
      <c r="F10" s="147" t="s">
        <v>48</v>
      </c>
      <c r="G10" s="150">
        <v>9</v>
      </c>
      <c r="H10" s="163">
        <v>811</v>
      </c>
    </row>
    <row r="11" spans="1:8" ht="18">
      <c r="A11" s="164">
        <v>45984</v>
      </c>
      <c r="B11" s="165" t="s">
        <v>25</v>
      </c>
      <c r="C11" s="166" t="s">
        <v>1551</v>
      </c>
      <c r="D11" s="165" t="s">
        <v>1540</v>
      </c>
      <c r="E11" s="167">
        <v>1.0034722222222221</v>
      </c>
      <c r="F11" s="165" t="s">
        <v>27</v>
      </c>
      <c r="G11" s="250">
        <v>5</v>
      </c>
      <c r="H11" s="251">
        <v>786</v>
      </c>
    </row>
    <row r="12" spans="1:8" ht="18">
      <c r="A12" s="161">
        <v>45986</v>
      </c>
      <c r="B12" s="141" t="s">
        <v>428</v>
      </c>
      <c r="C12" s="142" t="s">
        <v>1541</v>
      </c>
      <c r="D12" s="141" t="s">
        <v>1540</v>
      </c>
      <c r="E12" s="143">
        <v>1.958333333333333</v>
      </c>
      <c r="F12" s="141" t="s">
        <v>27</v>
      </c>
      <c r="G12" s="144">
        <v>4</v>
      </c>
      <c r="H12" s="162">
        <v>640</v>
      </c>
    </row>
    <row r="13" spans="1:8" ht="18">
      <c r="A13" s="140">
        <v>45986</v>
      </c>
      <c r="B13" s="141" t="s">
        <v>399</v>
      </c>
      <c r="C13" s="142" t="s">
        <v>1543</v>
      </c>
      <c r="D13" s="141" t="s">
        <v>1540</v>
      </c>
      <c r="E13" s="143">
        <v>1.2951388888888891</v>
      </c>
      <c r="F13" s="141" t="s">
        <v>401</v>
      </c>
      <c r="G13" s="144">
        <v>9</v>
      </c>
      <c r="H13" s="145">
        <v>655</v>
      </c>
    </row>
    <row r="14" spans="1:8" ht="18">
      <c r="A14" s="168">
        <v>45986</v>
      </c>
      <c r="B14" s="169" t="s">
        <v>399</v>
      </c>
      <c r="C14" s="170" t="s">
        <v>1543</v>
      </c>
      <c r="D14" s="169" t="s">
        <v>1540</v>
      </c>
      <c r="E14" s="171">
        <v>1.2951388888888891</v>
      </c>
      <c r="F14" s="169" t="s">
        <v>48</v>
      </c>
      <c r="G14" s="172">
        <v>9</v>
      </c>
      <c r="H14" s="249">
        <v>782</v>
      </c>
    </row>
    <row r="15" spans="1:8" ht="18">
      <c r="A15" s="130">
        <v>45988</v>
      </c>
      <c r="B15" s="131" t="s">
        <v>25</v>
      </c>
      <c r="C15" s="132" t="s">
        <v>1546</v>
      </c>
      <c r="D15" s="131" t="s">
        <v>1540</v>
      </c>
      <c r="E15" s="133">
        <v>1.0451388888888891</v>
      </c>
      <c r="F15" s="131" t="s">
        <v>27</v>
      </c>
      <c r="G15" s="134">
        <v>9</v>
      </c>
      <c r="H15" s="135">
        <v>564</v>
      </c>
    </row>
    <row r="16" spans="1:8" ht="18">
      <c r="A16" s="174">
        <v>45988</v>
      </c>
      <c r="B16" s="175" t="s">
        <v>428</v>
      </c>
      <c r="C16" s="176" t="s">
        <v>1541</v>
      </c>
      <c r="D16" s="175" t="s">
        <v>1540</v>
      </c>
      <c r="E16" s="177">
        <v>1.9965277777777779</v>
      </c>
      <c r="F16" s="175" t="s">
        <v>27</v>
      </c>
      <c r="G16" s="178">
        <v>5</v>
      </c>
      <c r="H16" s="222">
        <v>571</v>
      </c>
    </row>
    <row r="17" spans="1:8" ht="18">
      <c r="A17" s="161">
        <v>45989</v>
      </c>
      <c r="B17" s="141" t="s">
        <v>399</v>
      </c>
      <c r="C17" s="142" t="s">
        <v>1543</v>
      </c>
      <c r="D17" s="141" t="s">
        <v>1540</v>
      </c>
      <c r="E17" s="143">
        <v>1.916666666666667</v>
      </c>
      <c r="F17" s="141" t="s">
        <v>401</v>
      </c>
      <c r="G17" s="144">
        <v>9</v>
      </c>
      <c r="H17" s="162">
        <v>537</v>
      </c>
    </row>
    <row r="18" spans="1:8" ht="18">
      <c r="A18" s="146">
        <v>45989</v>
      </c>
      <c r="B18" s="147" t="s">
        <v>399</v>
      </c>
      <c r="C18" s="148" t="s">
        <v>1543</v>
      </c>
      <c r="D18" s="147" t="s">
        <v>1540</v>
      </c>
      <c r="E18" s="149">
        <v>1.916666666666667</v>
      </c>
      <c r="F18" s="147" t="s">
        <v>48</v>
      </c>
      <c r="G18" s="150">
        <v>9</v>
      </c>
      <c r="H18" s="163">
        <v>660</v>
      </c>
    </row>
    <row r="19" spans="1:8" ht="18">
      <c r="A19" s="164">
        <v>45989</v>
      </c>
      <c r="B19" s="165" t="s">
        <v>25</v>
      </c>
      <c r="C19" s="166" t="s">
        <v>1551</v>
      </c>
      <c r="D19" s="165" t="s">
        <v>1540</v>
      </c>
      <c r="E19" s="167">
        <v>1.0034722222222221</v>
      </c>
      <c r="F19" s="165" t="s">
        <v>27</v>
      </c>
      <c r="G19" s="250">
        <v>9</v>
      </c>
      <c r="H19" s="251">
        <v>564</v>
      </c>
    </row>
    <row r="20" spans="1:8" ht="18">
      <c r="A20" s="244">
        <v>45990</v>
      </c>
      <c r="B20" s="175" t="s">
        <v>428</v>
      </c>
      <c r="C20" s="176" t="s">
        <v>1555</v>
      </c>
      <c r="D20" s="175" t="s">
        <v>1540</v>
      </c>
      <c r="E20" s="177">
        <v>1.197916666666667</v>
      </c>
      <c r="F20" s="175" t="s">
        <v>27</v>
      </c>
      <c r="G20" s="178">
        <v>4</v>
      </c>
      <c r="H20" s="245">
        <v>550</v>
      </c>
    </row>
    <row r="21" spans="1:8" ht="18">
      <c r="A21" s="161">
        <v>45991</v>
      </c>
      <c r="B21" s="141" t="s">
        <v>428</v>
      </c>
      <c r="C21" s="142" t="s">
        <v>1541</v>
      </c>
      <c r="D21" s="141" t="s">
        <v>1540</v>
      </c>
      <c r="E21" s="143">
        <v>1.916666666666667</v>
      </c>
      <c r="F21" s="141" t="s">
        <v>27</v>
      </c>
      <c r="G21" s="144">
        <v>6</v>
      </c>
      <c r="H21" s="162">
        <v>550</v>
      </c>
    </row>
    <row r="22" spans="1:8" ht="18">
      <c r="A22" s="164">
        <v>45991</v>
      </c>
      <c r="B22" s="165" t="s">
        <v>25</v>
      </c>
      <c r="C22" s="166" t="s">
        <v>1551</v>
      </c>
      <c r="D22" s="165" t="s">
        <v>1540</v>
      </c>
      <c r="E22" s="167">
        <v>1.0034722222222221</v>
      </c>
      <c r="F22" s="165" t="s">
        <v>27</v>
      </c>
      <c r="G22" s="250">
        <v>9</v>
      </c>
      <c r="H22" s="251">
        <v>564</v>
      </c>
    </row>
  </sheetData>
  <dataValidations count="6">
    <dataValidation type="custom" allowBlank="1" showInputMessage="1" promptTitle="LOAD FACTOR ANALYSIS" prompt="SM-448_x000d__x000a_LF 47.6%_x000d__x000a_SOLD 80_x000d__x000a_LST-SOLD 16NOV_x000d__x000a_WEEKLY 37_x000d__x000a_TO-DAY NIL_x000d__x000a_Y-DAY 7_x000d__x000a_LOWEST AVAIL Q9_x000d__x000a_CAPACITY 168_x000d__x000a_CLASSES Q3 &amp; K10 &amp; V18 &amp; +4 more" sqref="A5 B5 C5 D5 E5 F5 G5 H5" xr:uid="{00000000-0002-0000-3C00-000000000000}">
      <formula1>TRUE</formula1>
    </dataValidation>
    <dataValidation type="custom" allowBlank="1" showInputMessage="1" promptTitle="LOAD FACTOR ANALYSIS" prompt="SM-444_x000d__x000a_LF 60.1%_x000d__x000a_SOLD 101_x000d__x000a_LST-SOLD 16NOV_x000d__x000a_WEEKLY 25_x000d__x000a_TO-DAY NIL_x000d__x000a_Y-DAY 3_x000d__x000a_LOWEST AVAIL H9_x000d__x000a_CAPACITY 168_x000d__x000a_CLASSES H1 &amp; Q15 &amp; K21 &amp; +5 more" sqref="A7 B7 C7 D7 E7 F7 G7 H7" xr:uid="{00000000-0002-0000-3C00-000001000000}">
      <formula1>TRUE</formula1>
    </dataValidation>
    <dataValidation type="custom" allowBlank="1" showInputMessage="1" promptTitle="LOAD FACTOR ANALYSIS" prompt="SM-444_x000d__x000a_LF 74.4%_x000d__x000a_SOLD 125_x000d__x000a_LST-SOLD 16NOV_x000d__x000a_WEEKLY 48_x000d__x000a_TO-DAY NIL_x000d__x000a_Y-DAY 6_x000d__x000a_LOWEST AVAIL G5_x000d__x000a_CAPACITY 168_x000d__x000a_CLASSES G10 &amp; S20 &amp; W20 &amp; +4 more" sqref="A11 B11 C11 D11 E11 F11 G11 H11" xr:uid="{00000000-0002-0000-3C00-000002000000}">
      <formula1>TRUE</formula1>
    </dataValidation>
    <dataValidation type="custom" allowBlank="1" showInputMessage="1" promptTitle="LOAD FACTOR ANALYSIS" prompt="SM-448_x000d__x000a_LF 22.6%_x000d__x000a_SOLD 38_x000d__x000a_LST-SOLD 16NOV_x000d__x000a_WEEKLY 22_x000d__x000a_TO-DAY NIL_x000d__x000a_Y-DAY 2_x000d__x000a_LOWEST AVAIL X9_x000d__x000a_CAPACITY 168_x000d__x000a_CLASSES S1 &amp; W2 &amp; T2 &amp; +2 more" sqref="A15 B15 C15 D15 E15 F15 G15 H15" xr:uid="{00000000-0002-0000-3C00-000003000000}">
      <formula1>TRUE</formula1>
    </dataValidation>
    <dataValidation type="custom" allowBlank="1" showInputMessage="1" promptTitle="LOAD FACTOR ANALYSIS" prompt="SM-444_x000d__x000a_LF 27.4%_x000d__x000a_SOLD 46_x000d__x000a_LST-SOLD 16NOV_x000d__x000a_WEEKLY 15_x000d__x000a_TO-DAY NIL_x000d__x000a_Y-DAY 3_x000d__x000a_LOWEST AVAIL X9_x000d__x000a_CAPACITY 168_x000d__x000a_CLASSES W3 &amp; T3 &amp; X21 &amp; +2 more" sqref="A19 B19 C19 D19 E19 F19 G19 H19" xr:uid="{00000000-0002-0000-3C00-000004000000}">
      <formula1>TRUE</formula1>
    </dataValidation>
    <dataValidation type="custom" allowBlank="1" showInputMessage="1" promptTitle="LOAD FACTOR ANALYSIS" prompt="SM-444_x000d__x000a_LF 26.2%_x000d__x000a_SOLD 44_x000d__x000a_LST-SOLD 16NOV_x000d__x000a_WEEKLY 7_x000d__x000a_TO-DAY NIL_x000d__x000a_Y-DAY 1_x000d__x000a_LOWEST AVAIL X9_x000d__x000a_CAPACITY 168_x000d__x000a_CLASSES S1 &amp; W2 &amp; T1 &amp; +4 more" sqref="A22 B22 C22 D22 E22 F22 G22 H22" xr:uid="{00000000-0002-0000-3C00-000005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18"/>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1.570312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25.28515625" bestFit="1" customWidth="1"/>
  </cols>
  <sheetData>
    <row r="1" spans="1:92" ht="28.9" customHeight="1">
      <c r="A1" s="296" t="s">
        <v>0</v>
      </c>
      <c r="B1" s="297"/>
      <c r="C1" s="297"/>
      <c r="D1" s="296" t="s">
        <v>1577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45978.376545762942</v>
      </c>
      <c r="H2" s="285"/>
      <c r="I2" s="285"/>
      <c r="J2" s="285"/>
      <c r="K2" s="299">
        <v>45978.376545763451</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45982</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98" t="s">
        <v>25</v>
      </c>
      <c r="B6" s="98" t="s">
        <v>1578</v>
      </c>
      <c r="C6" s="99">
        <v>0.76041666666666663</v>
      </c>
      <c r="D6" s="98" t="s">
        <v>27</v>
      </c>
      <c r="E6" s="98" t="s">
        <v>120</v>
      </c>
      <c r="F6" s="98" t="s">
        <v>1250</v>
      </c>
      <c r="G6" s="288"/>
      <c r="H6" s="100" t="s">
        <v>1579</v>
      </c>
      <c r="I6" s="217">
        <v>0.29759999999999998</v>
      </c>
      <c r="J6" s="102">
        <v>50</v>
      </c>
      <c r="K6" s="103">
        <v>45977</v>
      </c>
      <c r="L6" s="102">
        <v>23</v>
      </c>
      <c r="M6" s="102">
        <v>0</v>
      </c>
      <c r="N6" s="102">
        <v>3</v>
      </c>
      <c r="O6" s="104" t="s">
        <v>319</v>
      </c>
      <c r="P6" s="105">
        <v>0.76041666666666663</v>
      </c>
      <c r="Q6" s="102">
        <v>168</v>
      </c>
      <c r="R6" s="106" t="s">
        <v>1580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1581</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40" t="s">
        <v>428</v>
      </c>
      <c r="B8" s="40" t="s">
        <v>1541</v>
      </c>
      <c r="C8" s="41" t="s">
        <v>933</v>
      </c>
      <c r="D8" s="40" t="s">
        <v>406</v>
      </c>
      <c r="E8" s="40" t="s">
        <v>288</v>
      </c>
      <c r="F8" s="40" t="s">
        <v>859</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42" t="s">
        <v>25</v>
      </c>
      <c r="B9" s="42" t="s">
        <v>1551</v>
      </c>
      <c r="C9" s="43" t="s">
        <v>1582</v>
      </c>
      <c r="D9" s="42" t="s">
        <v>27</v>
      </c>
      <c r="E9" s="42" t="s">
        <v>290</v>
      </c>
      <c r="F9" s="42" t="s">
        <v>1552</v>
      </c>
      <c r="G9" s="290"/>
      <c r="H9" s="191"/>
      <c r="I9" s="191"/>
      <c r="J9" s="191"/>
      <c r="K9" s="191"/>
      <c r="L9" s="191"/>
      <c r="M9" s="191"/>
      <c r="N9" s="191"/>
      <c r="O9" s="192"/>
      <c r="P9" s="191"/>
      <c r="Q9" s="193"/>
      <c r="R9" s="19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5" customHeight="1">
      <c r="A10" s="310"/>
      <c r="B10" s="311"/>
      <c r="C10" s="311"/>
      <c r="D10" s="311"/>
      <c r="E10" s="311"/>
      <c r="F10" s="311"/>
      <c r="G10" s="312"/>
      <c r="H10" s="313"/>
      <c r="I10" s="313"/>
      <c r="J10" s="313"/>
      <c r="K10" s="313"/>
      <c r="L10" s="313"/>
      <c r="M10" s="313"/>
      <c r="N10" s="313"/>
      <c r="O10" s="314"/>
      <c r="P10" s="313"/>
      <c r="Q10" s="312"/>
      <c r="R10" s="31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15" customHeight="1">
      <c r="A11" s="293" t="s">
        <v>5</v>
      </c>
      <c r="B11" s="294"/>
      <c r="C11" s="294"/>
      <c r="D11" s="294"/>
      <c r="E11" s="294"/>
      <c r="F11" s="294"/>
      <c r="G11" s="5">
        <v>45989</v>
      </c>
      <c r="H11" s="295" t="s">
        <v>6</v>
      </c>
      <c r="I11" s="292"/>
      <c r="J11" s="292"/>
      <c r="K11" s="292"/>
      <c r="L11" s="292"/>
      <c r="M11" s="292"/>
      <c r="N11" s="292"/>
      <c r="O11" s="292"/>
      <c r="P11" s="292"/>
      <c r="Q11" s="292"/>
      <c r="R11" s="292"/>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c r="A12" s="44" t="s">
        <v>7</v>
      </c>
      <c r="B12" s="44" t="s">
        <v>8</v>
      </c>
      <c r="C12" s="45" t="s">
        <v>9</v>
      </c>
      <c r="D12" s="44" t="s">
        <v>10</v>
      </c>
      <c r="E12" s="44" t="s">
        <v>11</v>
      </c>
      <c r="F12" s="44" t="s">
        <v>12</v>
      </c>
      <c r="G12" s="46" t="s">
        <v>13</v>
      </c>
      <c r="H12" s="44" t="s">
        <v>14</v>
      </c>
      <c r="I12" s="47" t="s">
        <v>15</v>
      </c>
      <c r="J12" s="48" t="s">
        <v>16</v>
      </c>
      <c r="K12" s="49" t="s">
        <v>17</v>
      </c>
      <c r="L12" s="48" t="s">
        <v>18</v>
      </c>
      <c r="M12" s="48" t="s">
        <v>19</v>
      </c>
      <c r="N12" s="48" t="s">
        <v>20</v>
      </c>
      <c r="O12" s="44" t="s">
        <v>21</v>
      </c>
      <c r="P12" s="45" t="s">
        <v>22</v>
      </c>
      <c r="Q12" s="48" t="s">
        <v>23</v>
      </c>
      <c r="R12" s="44"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195" t="s">
        <v>25</v>
      </c>
      <c r="B13" s="195" t="s">
        <v>1578</v>
      </c>
      <c r="C13" s="196">
        <v>0.76041666666666663</v>
      </c>
      <c r="D13" s="195" t="s">
        <v>27</v>
      </c>
      <c r="E13" s="195" t="s">
        <v>80</v>
      </c>
      <c r="F13" s="195" t="s">
        <v>558</v>
      </c>
      <c r="G13" s="288"/>
      <c r="H13" s="197" t="s">
        <v>1579</v>
      </c>
      <c r="I13" s="219">
        <v>0.22020000000000001</v>
      </c>
      <c r="J13" s="199">
        <v>37</v>
      </c>
      <c r="K13" s="200">
        <v>45977</v>
      </c>
      <c r="L13" s="199">
        <v>18</v>
      </c>
      <c r="M13" s="199">
        <v>0</v>
      </c>
      <c r="N13" s="199">
        <v>3</v>
      </c>
      <c r="O13" s="201" t="s">
        <v>361</v>
      </c>
      <c r="P13" s="202">
        <v>0.76041666666666663</v>
      </c>
      <c r="Q13" s="199">
        <v>168</v>
      </c>
      <c r="R13" s="203" t="s">
        <v>1583</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c r="A14" s="305" t="s">
        <v>1581</v>
      </c>
      <c r="B14" s="306"/>
      <c r="C14" s="306"/>
      <c r="D14" s="306"/>
      <c r="E14" s="306"/>
      <c r="F14" s="306"/>
      <c r="G14" s="289"/>
      <c r="H14" s="188"/>
      <c r="I14" s="188"/>
      <c r="J14" s="188"/>
      <c r="K14" s="188"/>
      <c r="L14" s="188"/>
      <c r="M14" s="188"/>
      <c r="N14" s="188"/>
      <c r="O14" s="189"/>
      <c r="P14" s="188"/>
      <c r="Q14" s="190"/>
      <c r="R14" s="19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40" t="s">
        <v>399</v>
      </c>
      <c r="B15" s="40" t="s">
        <v>1543</v>
      </c>
      <c r="C15" s="41" t="s">
        <v>1584</v>
      </c>
      <c r="D15" s="40" t="s">
        <v>401</v>
      </c>
      <c r="E15" s="40" t="s">
        <v>304</v>
      </c>
      <c r="F15" s="40" t="s">
        <v>818</v>
      </c>
      <c r="G15" s="289"/>
      <c r="H15" s="188"/>
      <c r="I15" s="188"/>
      <c r="J15" s="188"/>
      <c r="K15" s="188"/>
      <c r="L15" s="188"/>
      <c r="M15" s="188"/>
      <c r="N15" s="188"/>
      <c r="O15" s="189"/>
      <c r="P15" s="188"/>
      <c r="Q15" s="190"/>
      <c r="R15" s="19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40" t="s">
        <v>25</v>
      </c>
      <c r="B16" s="40" t="s">
        <v>1551</v>
      </c>
      <c r="C16" s="41" t="s">
        <v>1582</v>
      </c>
      <c r="D16" s="40" t="s">
        <v>27</v>
      </c>
      <c r="E16" s="40" t="s">
        <v>290</v>
      </c>
      <c r="F16" s="40" t="s">
        <v>1560</v>
      </c>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42" t="s">
        <v>399</v>
      </c>
      <c r="B17" s="42" t="s">
        <v>1543</v>
      </c>
      <c r="C17" s="43" t="s">
        <v>1584</v>
      </c>
      <c r="D17" s="42" t="s">
        <v>48</v>
      </c>
      <c r="E17" s="42" t="s">
        <v>304</v>
      </c>
      <c r="F17" s="42" t="s">
        <v>1563</v>
      </c>
      <c r="G17" s="290"/>
      <c r="H17" s="191"/>
      <c r="I17" s="191"/>
      <c r="J17" s="191"/>
      <c r="K17" s="191"/>
      <c r="L17" s="191"/>
      <c r="M17" s="191"/>
      <c r="N17" s="191"/>
      <c r="O17" s="192"/>
      <c r="P17" s="191"/>
      <c r="Q17" s="193"/>
      <c r="R17" s="19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5" customHeight="1">
      <c r="A18" s="316"/>
      <c r="B18" s="312"/>
      <c r="C18" s="312"/>
      <c r="D18" s="312"/>
      <c r="E18" s="312"/>
      <c r="F18" s="312"/>
      <c r="G18" s="312"/>
      <c r="H18" s="312"/>
      <c r="I18" s="312"/>
      <c r="J18" s="312"/>
      <c r="K18" s="312"/>
      <c r="L18" s="312"/>
      <c r="M18" s="312"/>
      <c r="N18" s="312"/>
      <c r="O18" s="312"/>
      <c r="P18" s="312"/>
      <c r="Q18" s="312"/>
      <c r="R18" s="31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sheetData>
  <mergeCells count="19">
    <mergeCell ref="G1:H1"/>
    <mergeCell ref="A7:F7"/>
    <mergeCell ref="O1:Q1"/>
    <mergeCell ref="H4:R4"/>
    <mergeCell ref="J1:M1"/>
    <mergeCell ref="D1:F1"/>
    <mergeCell ref="A1:C1"/>
    <mergeCell ref="A18:R18"/>
    <mergeCell ref="A2:F2"/>
    <mergeCell ref="A3:R3"/>
    <mergeCell ref="A14:F14"/>
    <mergeCell ref="G2:J2"/>
    <mergeCell ref="A4:F4"/>
    <mergeCell ref="G6:G9"/>
    <mergeCell ref="H11:R11"/>
    <mergeCell ref="A10:R10"/>
    <mergeCell ref="K2:R2"/>
    <mergeCell ref="A11:F11"/>
    <mergeCell ref="G13:G17"/>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4"/>
  <sheetViews>
    <sheetView workbookViewId="0">
      <pane ySplit="1" topLeftCell="A2" activePane="bottomLeft" state="frozen"/>
      <selection pane="bottomLeft"/>
    </sheetView>
  </sheetViews>
  <sheetFormatPr defaultRowHeight="14.45"/>
  <cols>
    <col min="1"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747</v>
      </c>
      <c r="B2" s="111">
        <v>45982</v>
      </c>
      <c r="C2" s="112" t="s">
        <v>1579</v>
      </c>
      <c r="D2" s="113">
        <v>0.76041666666666663</v>
      </c>
      <c r="E2" s="112" t="s">
        <v>1577</v>
      </c>
      <c r="F2" s="112" t="s">
        <v>190</v>
      </c>
      <c r="G2" s="114">
        <v>0.29759999999999998</v>
      </c>
      <c r="H2" s="115">
        <v>168</v>
      </c>
      <c r="I2" s="115">
        <v>50</v>
      </c>
      <c r="J2" s="115">
        <v>0</v>
      </c>
      <c r="K2" s="111">
        <v>45977</v>
      </c>
      <c r="L2" s="115">
        <v>0</v>
      </c>
      <c r="M2" s="115">
        <v>3</v>
      </c>
      <c r="N2" s="115">
        <v>23</v>
      </c>
      <c r="O2" s="112" t="s">
        <v>319</v>
      </c>
      <c r="P2" s="116"/>
      <c r="Q2" s="116"/>
      <c r="R2" s="116"/>
      <c r="S2" s="116"/>
      <c r="T2" s="116"/>
      <c r="U2" s="116"/>
      <c r="V2" s="116"/>
      <c r="W2" s="115" t="s">
        <v>717</v>
      </c>
      <c r="X2" s="115" t="s">
        <v>693</v>
      </c>
      <c r="Y2" s="115" t="s">
        <v>1585</v>
      </c>
      <c r="Z2" s="115" t="s">
        <v>1278</v>
      </c>
      <c r="AA2" s="116"/>
      <c r="AB2" s="116"/>
      <c r="AC2" s="116"/>
      <c r="AD2" s="116"/>
      <c r="AE2" s="116"/>
      <c r="AF2" s="116"/>
      <c r="AG2" s="116"/>
      <c r="AH2" s="116"/>
      <c r="AI2" s="116"/>
    </row>
    <row r="3" spans="1:35" ht="18">
      <c r="A3" s="117" t="s">
        <v>747</v>
      </c>
      <c r="B3" s="118">
        <v>45989</v>
      </c>
      <c r="C3" s="119" t="s">
        <v>1579</v>
      </c>
      <c r="D3" s="120">
        <v>0.76041666666666663</v>
      </c>
      <c r="E3" s="119" t="s">
        <v>1577</v>
      </c>
      <c r="F3" s="119" t="s">
        <v>190</v>
      </c>
      <c r="G3" s="121">
        <v>0.22020000000000001</v>
      </c>
      <c r="H3" s="122">
        <v>168</v>
      </c>
      <c r="I3" s="122">
        <v>37</v>
      </c>
      <c r="J3" s="122">
        <v>0</v>
      </c>
      <c r="K3" s="118">
        <v>45977</v>
      </c>
      <c r="L3" s="122">
        <v>0</v>
      </c>
      <c r="M3" s="122">
        <v>3</v>
      </c>
      <c r="N3" s="122">
        <v>18</v>
      </c>
      <c r="O3" s="119" t="s">
        <v>361</v>
      </c>
      <c r="P3" s="123"/>
      <c r="Q3" s="123"/>
      <c r="R3" s="123"/>
      <c r="S3" s="123"/>
      <c r="T3" s="123"/>
      <c r="U3" s="123"/>
      <c r="V3" s="123"/>
      <c r="W3" s="122" t="s">
        <v>319</v>
      </c>
      <c r="X3" s="122" t="s">
        <v>238</v>
      </c>
      <c r="Y3" s="122" t="s">
        <v>328</v>
      </c>
      <c r="Z3" s="122" t="s">
        <v>199</v>
      </c>
      <c r="AA3" s="123"/>
      <c r="AB3" s="123"/>
      <c r="AC3" s="123"/>
      <c r="AD3" s="123"/>
      <c r="AE3" s="123"/>
      <c r="AF3" s="123"/>
      <c r="AG3" s="123"/>
      <c r="AH3" s="123"/>
      <c r="AI3" s="123"/>
    </row>
    <row r="4" spans="1:35" ht="18">
      <c r="A4" s="124" t="s">
        <v>270</v>
      </c>
      <c r="B4" s="125"/>
      <c r="C4" s="126">
        <f>COUNTA(C2:C3)</f>
        <v>2</v>
      </c>
      <c r="D4" s="125"/>
      <c r="E4" s="125"/>
      <c r="F4" s="125"/>
      <c r="G4" s="127">
        <f>AVERAGE(G2:G3)</f>
        <v>0.25890000000000002</v>
      </c>
      <c r="H4" s="128">
        <f>SUM(H2:H3)</f>
        <v>336</v>
      </c>
      <c r="I4" s="128">
        <f>SUM(I2:I3)</f>
        <v>87</v>
      </c>
      <c r="J4" s="128">
        <f>SUM(J2:J3)</f>
        <v>0</v>
      </c>
      <c r="K4" s="125"/>
      <c r="L4" s="128">
        <f>SUM(L2:L3)</f>
        <v>0</v>
      </c>
      <c r="M4" s="128">
        <f>SUM(M2:M3)</f>
        <v>6</v>
      </c>
      <c r="N4" s="128">
        <f>SUM(N2:N3)</f>
        <v>41</v>
      </c>
      <c r="O4" s="125"/>
      <c r="P4" s="128">
        <f t="shared" ref="P4:AI4" si="0">SUMPRODUCT(--IFERROR(VALUE(SUBSTITUTE(SUBSTITUTE(SUBSTITUTE(SUBSTITUTE(SUBSTITUTE(SUBSTITUTE(SUBSTITUTE(SUBSTITUTE(SUBSTITUTE(SUBSTITUTE(SUBSTITUTE(SUBSTITUTE(SUBSTITUTE(SUBSTITUTE(SUBSTITUTE(SUBSTITUTE(SUBSTITUTE(SUBSTITUTE(SUBSTITUTE(SUBSTITUTE(P2:P3,"Y",""),"B",""),"M",""),"H",""),"Q",""),"K",""),"V",""),"L",""),"G",""),"S",""),"W",""),"T",""),"X",""),"U",""),"O",""),"I",""),"E",""),"A",""),"P",""),"N","")),0))</f>
        <v>0</v>
      </c>
      <c r="Q4" s="128">
        <f t="shared" si="0"/>
        <v>0</v>
      </c>
      <c r="R4" s="128">
        <f t="shared" si="0"/>
        <v>0</v>
      </c>
      <c r="S4" s="128">
        <f t="shared" si="0"/>
        <v>0</v>
      </c>
      <c r="T4" s="128">
        <f t="shared" si="0"/>
        <v>0</v>
      </c>
      <c r="U4" s="128">
        <f t="shared" si="0"/>
        <v>0</v>
      </c>
      <c r="V4" s="128">
        <f t="shared" si="0"/>
        <v>0</v>
      </c>
      <c r="W4" s="128">
        <f t="shared" si="0"/>
        <v>0</v>
      </c>
      <c r="X4" s="128">
        <f t="shared" si="0"/>
        <v>0</v>
      </c>
      <c r="Y4" s="128">
        <f t="shared" si="0"/>
        <v>0</v>
      </c>
      <c r="Z4" s="128">
        <f t="shared" si="0"/>
        <v>0</v>
      </c>
      <c r="AA4" s="128">
        <f t="shared" si="0"/>
        <v>0</v>
      </c>
      <c r="AB4" s="128">
        <f t="shared" si="0"/>
        <v>0</v>
      </c>
      <c r="AC4" s="128">
        <f t="shared" si="0"/>
        <v>0</v>
      </c>
      <c r="AD4" s="128">
        <f t="shared" si="0"/>
        <v>0</v>
      </c>
      <c r="AE4" s="128">
        <f t="shared" si="0"/>
        <v>0</v>
      </c>
      <c r="AF4" s="128">
        <f t="shared" si="0"/>
        <v>0</v>
      </c>
      <c r="AG4" s="128">
        <f t="shared" si="0"/>
        <v>0</v>
      </c>
      <c r="AH4" s="128">
        <f t="shared" si="0"/>
        <v>0</v>
      </c>
      <c r="AI4" s="128">
        <f t="shared" si="0"/>
        <v>0</v>
      </c>
    </row>
  </sheetData>
  <autoFilter ref="A1:AI3"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34"/>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710937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1586</v>
      </c>
      <c r="F2" s="205"/>
      <c r="G2" s="205"/>
      <c r="H2" s="3"/>
    </row>
    <row r="3" spans="1:8" ht="18">
      <c r="A3" s="161">
        <v>45979</v>
      </c>
      <c r="B3" s="141" t="s">
        <v>428</v>
      </c>
      <c r="C3" s="142" t="s">
        <v>1541</v>
      </c>
      <c r="D3" s="141" t="s">
        <v>1540</v>
      </c>
      <c r="E3" s="143">
        <v>1.958333333333333</v>
      </c>
      <c r="F3" s="141" t="s">
        <v>406</v>
      </c>
      <c r="G3" s="144">
        <v>4</v>
      </c>
      <c r="H3" s="162">
        <v>863</v>
      </c>
    </row>
    <row r="4" spans="1:8" ht="18">
      <c r="A4" s="140">
        <v>45979</v>
      </c>
      <c r="B4" s="141" t="s">
        <v>399</v>
      </c>
      <c r="C4" s="142" t="s">
        <v>1543</v>
      </c>
      <c r="D4" s="141" t="s">
        <v>1540</v>
      </c>
      <c r="E4" s="143">
        <v>1.2951388888888891</v>
      </c>
      <c r="F4" s="141" t="s">
        <v>401</v>
      </c>
      <c r="G4" s="144">
        <v>9</v>
      </c>
      <c r="H4" s="141" t="s">
        <v>1544</v>
      </c>
    </row>
    <row r="5" spans="1:8" ht="18">
      <c r="A5" s="168">
        <v>45979</v>
      </c>
      <c r="B5" s="169" t="s">
        <v>399</v>
      </c>
      <c r="C5" s="170" t="s">
        <v>1543</v>
      </c>
      <c r="D5" s="169" t="s">
        <v>1540</v>
      </c>
      <c r="E5" s="171">
        <v>1.2951388888888891</v>
      </c>
      <c r="F5" s="169" t="s">
        <v>48</v>
      </c>
      <c r="G5" s="172">
        <v>9</v>
      </c>
      <c r="H5" s="169" t="s">
        <v>1545</v>
      </c>
    </row>
    <row r="6" spans="1:8" ht="15.6">
      <c r="A6" s="205"/>
      <c r="B6" s="205"/>
      <c r="C6" s="205"/>
      <c r="D6" s="205"/>
      <c r="E6" s="206" t="s">
        <v>1586</v>
      </c>
      <c r="F6" s="205"/>
      <c r="G6" s="205"/>
      <c r="H6" s="3"/>
    </row>
    <row r="7" spans="1:8" ht="18">
      <c r="A7" s="268">
        <v>45981</v>
      </c>
      <c r="B7" s="165" t="s">
        <v>25</v>
      </c>
      <c r="C7" s="166" t="s">
        <v>1546</v>
      </c>
      <c r="D7" s="165" t="s">
        <v>1540</v>
      </c>
      <c r="E7" s="167">
        <v>1.0451388888888891</v>
      </c>
      <c r="F7" s="165" t="s">
        <v>27</v>
      </c>
      <c r="G7" s="250">
        <v>9</v>
      </c>
      <c r="H7" s="273" t="s">
        <v>1547</v>
      </c>
    </row>
    <row r="8" spans="1:8" ht="18">
      <c r="A8" s="130">
        <v>45982</v>
      </c>
      <c r="B8" s="131" t="s">
        <v>25</v>
      </c>
      <c r="C8" s="132" t="s">
        <v>1578</v>
      </c>
      <c r="D8" s="131" t="s">
        <v>1577</v>
      </c>
      <c r="E8" s="133">
        <v>1.760416666666667</v>
      </c>
      <c r="F8" s="131" t="s">
        <v>27</v>
      </c>
      <c r="G8" s="134">
        <v>3</v>
      </c>
      <c r="H8" s="135">
        <v>883</v>
      </c>
    </row>
    <row r="9" spans="1:8" ht="15.6">
      <c r="A9" s="205"/>
      <c r="B9" s="205"/>
      <c r="C9" s="205"/>
      <c r="D9" s="205"/>
      <c r="E9" s="206" t="s">
        <v>1586</v>
      </c>
      <c r="F9" s="205"/>
      <c r="G9" s="205"/>
      <c r="H9" s="3"/>
    </row>
    <row r="10" spans="1:8" ht="18">
      <c r="A10" s="140">
        <v>45982</v>
      </c>
      <c r="B10" s="141" t="s">
        <v>428</v>
      </c>
      <c r="C10" s="142" t="s">
        <v>1541</v>
      </c>
      <c r="D10" s="141" t="s">
        <v>1540</v>
      </c>
      <c r="E10" s="143">
        <v>1.114583333333333</v>
      </c>
      <c r="F10" s="141" t="s">
        <v>406</v>
      </c>
      <c r="G10" s="144">
        <v>4</v>
      </c>
      <c r="H10" s="141" t="s">
        <v>859</v>
      </c>
    </row>
    <row r="11" spans="1:8" ht="18">
      <c r="A11" s="164">
        <v>45982</v>
      </c>
      <c r="B11" s="165" t="s">
        <v>25</v>
      </c>
      <c r="C11" s="166" t="s">
        <v>1551</v>
      </c>
      <c r="D11" s="165" t="s">
        <v>1540</v>
      </c>
      <c r="E11" s="167">
        <v>1.0034722222222221</v>
      </c>
      <c r="F11" s="165" t="s">
        <v>27</v>
      </c>
      <c r="G11" s="250">
        <v>9</v>
      </c>
      <c r="H11" s="165" t="s">
        <v>1552</v>
      </c>
    </row>
    <row r="12" spans="1:8" ht="15.6">
      <c r="A12" s="205"/>
      <c r="B12" s="205"/>
      <c r="C12" s="205"/>
      <c r="D12" s="205"/>
      <c r="E12" s="206" t="s">
        <v>1586</v>
      </c>
      <c r="F12" s="205"/>
      <c r="G12" s="205"/>
      <c r="H12" s="3"/>
    </row>
    <row r="13" spans="1:8" ht="18">
      <c r="A13" s="244">
        <v>45983</v>
      </c>
      <c r="B13" s="175" t="s">
        <v>428</v>
      </c>
      <c r="C13" s="176" t="s">
        <v>1555</v>
      </c>
      <c r="D13" s="175" t="s">
        <v>1540</v>
      </c>
      <c r="E13" s="177">
        <v>1.197916666666667</v>
      </c>
      <c r="F13" s="175" t="s">
        <v>406</v>
      </c>
      <c r="G13" s="178">
        <v>4</v>
      </c>
      <c r="H13" s="245">
        <v>863</v>
      </c>
    </row>
    <row r="14" spans="1:8" ht="15.6">
      <c r="A14" s="205"/>
      <c r="B14" s="205"/>
      <c r="C14" s="205"/>
      <c r="D14" s="205"/>
      <c r="E14" s="206" t="s">
        <v>1586</v>
      </c>
      <c r="F14" s="205"/>
      <c r="G14" s="205"/>
      <c r="H14" s="3"/>
    </row>
    <row r="15" spans="1:8" ht="18">
      <c r="A15" s="161">
        <v>45984</v>
      </c>
      <c r="B15" s="141" t="s">
        <v>399</v>
      </c>
      <c r="C15" s="142" t="s">
        <v>1543</v>
      </c>
      <c r="D15" s="141" t="s">
        <v>1540</v>
      </c>
      <c r="E15" s="143">
        <v>1.9965277777777779</v>
      </c>
      <c r="F15" s="141" t="s">
        <v>401</v>
      </c>
      <c r="G15" s="144">
        <v>9</v>
      </c>
      <c r="H15" s="162">
        <v>684</v>
      </c>
    </row>
    <row r="16" spans="1:8" ht="18">
      <c r="A16" s="146">
        <v>45984</v>
      </c>
      <c r="B16" s="147" t="s">
        <v>399</v>
      </c>
      <c r="C16" s="148" t="s">
        <v>1543</v>
      </c>
      <c r="D16" s="147" t="s">
        <v>1540</v>
      </c>
      <c r="E16" s="149">
        <v>1.9965277777777779</v>
      </c>
      <c r="F16" s="147" t="s">
        <v>48</v>
      </c>
      <c r="G16" s="150">
        <v>9</v>
      </c>
      <c r="H16" s="163">
        <v>811</v>
      </c>
    </row>
    <row r="17" spans="1:8" ht="18">
      <c r="A17" s="164">
        <v>45984</v>
      </c>
      <c r="B17" s="165" t="s">
        <v>25</v>
      </c>
      <c r="C17" s="166" t="s">
        <v>1551</v>
      </c>
      <c r="D17" s="165" t="s">
        <v>1540</v>
      </c>
      <c r="E17" s="167">
        <v>1.0034722222222221</v>
      </c>
      <c r="F17" s="165" t="s">
        <v>27</v>
      </c>
      <c r="G17" s="250">
        <v>5</v>
      </c>
      <c r="H17" s="251">
        <v>786</v>
      </c>
    </row>
    <row r="18" spans="1:8" ht="15.6">
      <c r="A18" s="205"/>
      <c r="B18" s="205"/>
      <c r="C18" s="205"/>
      <c r="D18" s="205"/>
      <c r="E18" s="206" t="s">
        <v>1586</v>
      </c>
      <c r="F18" s="205"/>
      <c r="G18" s="205"/>
      <c r="H18" s="3"/>
    </row>
    <row r="19" spans="1:8" ht="18">
      <c r="A19" s="161">
        <v>45986</v>
      </c>
      <c r="B19" s="141" t="s">
        <v>428</v>
      </c>
      <c r="C19" s="142" t="s">
        <v>1541</v>
      </c>
      <c r="D19" s="141" t="s">
        <v>1540</v>
      </c>
      <c r="E19" s="143">
        <v>1.958333333333333</v>
      </c>
      <c r="F19" s="141" t="s">
        <v>27</v>
      </c>
      <c r="G19" s="144">
        <v>4</v>
      </c>
      <c r="H19" s="162">
        <v>640</v>
      </c>
    </row>
    <row r="20" spans="1:8" ht="18">
      <c r="A20" s="140">
        <v>45986</v>
      </c>
      <c r="B20" s="141" t="s">
        <v>399</v>
      </c>
      <c r="C20" s="142" t="s">
        <v>1543</v>
      </c>
      <c r="D20" s="141" t="s">
        <v>1540</v>
      </c>
      <c r="E20" s="143">
        <v>1.2951388888888891</v>
      </c>
      <c r="F20" s="141" t="s">
        <v>401</v>
      </c>
      <c r="G20" s="144">
        <v>9</v>
      </c>
      <c r="H20" s="145">
        <v>655</v>
      </c>
    </row>
    <row r="21" spans="1:8" ht="18">
      <c r="A21" s="168">
        <v>45986</v>
      </c>
      <c r="B21" s="169" t="s">
        <v>399</v>
      </c>
      <c r="C21" s="170" t="s">
        <v>1543</v>
      </c>
      <c r="D21" s="169" t="s">
        <v>1540</v>
      </c>
      <c r="E21" s="171">
        <v>1.2951388888888891</v>
      </c>
      <c r="F21" s="169" t="s">
        <v>48</v>
      </c>
      <c r="G21" s="172">
        <v>9</v>
      </c>
      <c r="H21" s="249">
        <v>782</v>
      </c>
    </row>
    <row r="22" spans="1:8" ht="15.6">
      <c r="A22" s="205"/>
      <c r="B22" s="205"/>
      <c r="C22" s="205"/>
      <c r="D22" s="205"/>
      <c r="E22" s="206" t="s">
        <v>1586</v>
      </c>
      <c r="F22" s="205"/>
      <c r="G22" s="205"/>
      <c r="H22" s="3"/>
    </row>
    <row r="23" spans="1:8" ht="18">
      <c r="A23" s="130">
        <v>45988</v>
      </c>
      <c r="B23" s="131" t="s">
        <v>25</v>
      </c>
      <c r="C23" s="132" t="s">
        <v>1546</v>
      </c>
      <c r="D23" s="131" t="s">
        <v>1540</v>
      </c>
      <c r="E23" s="133">
        <v>1.0451388888888891</v>
      </c>
      <c r="F23" s="131" t="s">
        <v>27</v>
      </c>
      <c r="G23" s="134">
        <v>9</v>
      </c>
      <c r="H23" s="135">
        <v>564</v>
      </c>
    </row>
    <row r="24" spans="1:8" ht="18">
      <c r="A24" s="174">
        <v>45988</v>
      </c>
      <c r="B24" s="175" t="s">
        <v>428</v>
      </c>
      <c r="C24" s="176" t="s">
        <v>1541</v>
      </c>
      <c r="D24" s="175" t="s">
        <v>1540</v>
      </c>
      <c r="E24" s="177">
        <v>1.9965277777777779</v>
      </c>
      <c r="F24" s="175" t="s">
        <v>27</v>
      </c>
      <c r="G24" s="178">
        <v>5</v>
      </c>
      <c r="H24" s="222">
        <v>571</v>
      </c>
    </row>
    <row r="25" spans="1:8" ht="18">
      <c r="A25" s="130">
        <v>45989</v>
      </c>
      <c r="B25" s="131" t="s">
        <v>25</v>
      </c>
      <c r="C25" s="132" t="s">
        <v>1578</v>
      </c>
      <c r="D25" s="131" t="s">
        <v>1577</v>
      </c>
      <c r="E25" s="133">
        <v>1.760416666666667</v>
      </c>
      <c r="F25" s="131" t="s">
        <v>27</v>
      </c>
      <c r="G25" s="134">
        <v>9</v>
      </c>
      <c r="H25" s="135">
        <v>786</v>
      </c>
    </row>
    <row r="26" spans="1:8" ht="15.6">
      <c r="A26" s="205"/>
      <c r="B26" s="205"/>
      <c r="C26" s="205"/>
      <c r="D26" s="205"/>
      <c r="E26" s="206" t="s">
        <v>1586</v>
      </c>
      <c r="F26" s="205"/>
      <c r="G26" s="205"/>
      <c r="H26" s="3"/>
    </row>
    <row r="27" spans="1:8" ht="18">
      <c r="A27" s="140">
        <v>45989</v>
      </c>
      <c r="B27" s="141" t="s">
        <v>399</v>
      </c>
      <c r="C27" s="142" t="s">
        <v>1543</v>
      </c>
      <c r="D27" s="141" t="s">
        <v>1540</v>
      </c>
      <c r="E27" s="143">
        <v>1.916666666666667</v>
      </c>
      <c r="F27" s="141" t="s">
        <v>401</v>
      </c>
      <c r="G27" s="144">
        <v>9</v>
      </c>
      <c r="H27" s="145">
        <v>537</v>
      </c>
    </row>
    <row r="28" spans="1:8" ht="18">
      <c r="A28" s="146">
        <v>45989</v>
      </c>
      <c r="B28" s="147" t="s">
        <v>399</v>
      </c>
      <c r="C28" s="148" t="s">
        <v>1543</v>
      </c>
      <c r="D28" s="147" t="s">
        <v>1540</v>
      </c>
      <c r="E28" s="149">
        <v>1.916666666666667</v>
      </c>
      <c r="F28" s="147" t="s">
        <v>48</v>
      </c>
      <c r="G28" s="150">
        <v>9</v>
      </c>
      <c r="H28" s="163">
        <v>660</v>
      </c>
    </row>
    <row r="29" spans="1:8" ht="18">
      <c r="A29" s="164">
        <v>45989</v>
      </c>
      <c r="B29" s="165" t="s">
        <v>25</v>
      </c>
      <c r="C29" s="166" t="s">
        <v>1551</v>
      </c>
      <c r="D29" s="165" t="s">
        <v>1540</v>
      </c>
      <c r="E29" s="167">
        <v>1.0034722222222221</v>
      </c>
      <c r="F29" s="165" t="s">
        <v>27</v>
      </c>
      <c r="G29" s="250">
        <v>9</v>
      </c>
      <c r="H29" s="251">
        <v>564</v>
      </c>
    </row>
    <row r="30" spans="1:8" ht="15.6">
      <c r="A30" s="205"/>
      <c r="B30" s="205"/>
      <c r="C30" s="205"/>
      <c r="D30" s="205"/>
      <c r="E30" s="206" t="s">
        <v>1586</v>
      </c>
      <c r="F30" s="205"/>
      <c r="G30" s="205"/>
      <c r="H30" s="3"/>
    </row>
    <row r="31" spans="1:8" ht="18">
      <c r="A31" s="244">
        <v>45990</v>
      </c>
      <c r="B31" s="175" t="s">
        <v>428</v>
      </c>
      <c r="C31" s="176" t="s">
        <v>1555</v>
      </c>
      <c r="D31" s="175" t="s">
        <v>1540</v>
      </c>
      <c r="E31" s="177">
        <v>1.197916666666667</v>
      </c>
      <c r="F31" s="175" t="s">
        <v>27</v>
      </c>
      <c r="G31" s="178">
        <v>4</v>
      </c>
      <c r="H31" s="245">
        <v>550</v>
      </c>
    </row>
    <row r="32" spans="1:8" ht="15.6">
      <c r="A32" s="205"/>
      <c r="B32" s="205"/>
      <c r="C32" s="205"/>
      <c r="D32" s="205"/>
      <c r="E32" s="206" t="s">
        <v>1586</v>
      </c>
      <c r="F32" s="205"/>
      <c r="G32" s="205"/>
      <c r="H32" s="3"/>
    </row>
    <row r="33" spans="1:8" ht="18">
      <c r="A33" s="161">
        <v>45991</v>
      </c>
      <c r="B33" s="141" t="s">
        <v>428</v>
      </c>
      <c r="C33" s="142" t="s">
        <v>1541</v>
      </c>
      <c r="D33" s="141" t="s">
        <v>1540</v>
      </c>
      <c r="E33" s="143">
        <v>1.916666666666667</v>
      </c>
      <c r="F33" s="141" t="s">
        <v>27</v>
      </c>
      <c r="G33" s="144">
        <v>6</v>
      </c>
      <c r="H33" s="162">
        <v>550</v>
      </c>
    </row>
    <row r="34" spans="1:8" ht="18">
      <c r="A34" s="164">
        <v>45991</v>
      </c>
      <c r="B34" s="165" t="s">
        <v>25</v>
      </c>
      <c r="C34" s="166" t="s">
        <v>1551</v>
      </c>
      <c r="D34" s="165" t="s">
        <v>1540</v>
      </c>
      <c r="E34" s="167">
        <v>1.0034722222222221</v>
      </c>
      <c r="F34" s="165" t="s">
        <v>27</v>
      </c>
      <c r="G34" s="250">
        <v>9</v>
      </c>
      <c r="H34" s="251">
        <v>564</v>
      </c>
    </row>
  </sheetData>
  <dataValidations count="4">
    <dataValidation type="custom" allowBlank="1" showInputMessage="1" promptTitle="LOAD FACTOR ANALYSIS" prompt="SM-448_x000d__x000a_LF -_x000d__x000a_SOLD -_x000d__x000a_LST-SOLD -_x000d__x000a_WEEKLY -_x000d__x000a_TO-DAY -_x000d__x000a_Y-DAY -_x000d__x000a_LOWEST AVAIL -_x000d__x000a_CAPACITY -_x000d__x000a_CLASSES -" sqref="A7 A23 B7 B23 C7 C23 D7 D23 E7 E23 F7 F23 G7 G23 H7 H23" xr:uid="{00000000-0002-0000-3F00-000000000000}">
      <formula1>TRUE</formula1>
    </dataValidation>
    <dataValidation type="custom" allowBlank="1" showInputMessage="1" promptTitle="LOAD FACTOR ANALYSIS" prompt="SM-446_x000d__x000a_LF 29.8%_x000d__x000a_SOLD 50_x000d__x000a_LST-SOLD 16NOV_x000d__x000a_WEEKLY 23_x000d__x000a_TO-DAY NIL_x000d__x000a_Y-DAY 3_x000d__x000a_LOWEST AVAIL L3_x000d__x000a_CAPACITY 168_x000d__x000a_CLASSES L5 &amp; G7 &amp; S27 &amp; +1 more" sqref="A8 B8 C8 D8 E8 F8 G8 H8" xr:uid="{00000000-0002-0000-3F00-000001000000}">
      <formula1>TRUE</formula1>
    </dataValidation>
    <dataValidation type="custom" allowBlank="1" showInputMessage="1" promptTitle="LOAD FACTOR ANALYSIS" prompt="SM-444_x000d__x000a_LF -_x000d__x000a_SOLD -_x000d__x000a_LST-SOLD -_x000d__x000a_WEEKLY -_x000d__x000a_TO-DAY -_x000d__x000a_Y-DAY -_x000d__x000a_LOWEST AVAIL -_x000d__x000a_CAPACITY -_x000d__x000a_CLASSES -" sqref="A11 A17 A29 A34 B11 B17 B29 B34 C11 C17 C29 C34 D11 D17 D29 D34 E11 E17 E29 E34 F11 F17 F29 F34 G11 G17 G29 G34 H11 H17 H29 H34" xr:uid="{00000000-0002-0000-3F00-000002000000}">
      <formula1>TRUE</formula1>
    </dataValidation>
    <dataValidation type="custom" allowBlank="1" showInputMessage="1" promptTitle="LOAD FACTOR ANALYSIS" prompt="SM-446_x000d__x000a_LF 22.0%_x000d__x000a_SOLD 37_x000d__x000a_LST-SOLD 16NOV_x000d__x000a_WEEKLY 18_x000d__x000a_TO-DAY NIL_x000d__x000a_Y-DAY 3_x000d__x000a_LOWEST AVAIL G9_x000d__x000a_CAPACITY 168_x000d__x000a_CLASSES L3 &amp; G10 &amp; S14 &amp; +1 more" sqref="A25 B25 C25 D25 E25 F25 G25 H25" xr:uid="{00000000-0002-0000-3F00-000003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92"/>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52.42578125" bestFit="1" customWidth="1"/>
  </cols>
  <sheetData>
    <row r="1" spans="1:92" ht="28.9" customHeight="1">
      <c r="A1" s="296" t="s">
        <v>0</v>
      </c>
      <c r="B1" s="297"/>
      <c r="C1" s="297"/>
      <c r="D1" s="296" t="s">
        <v>1587</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45978.376547006766</v>
      </c>
      <c r="H2" s="285"/>
      <c r="I2" s="285"/>
      <c r="J2" s="285"/>
      <c r="K2" s="299">
        <v>45978.376547007283</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50" t="s">
        <v>428</v>
      </c>
      <c r="B6" s="50" t="s">
        <v>1588</v>
      </c>
      <c r="C6" s="51">
        <v>0.65625</v>
      </c>
      <c r="D6" s="50" t="s">
        <v>406</v>
      </c>
      <c r="E6" s="50" t="s">
        <v>87</v>
      </c>
      <c r="F6" s="50" t="s">
        <v>1589</v>
      </c>
      <c r="G6" s="288"/>
      <c r="H6" s="33"/>
      <c r="I6" s="34"/>
      <c r="J6" s="34"/>
      <c r="K6" s="34"/>
      <c r="L6" s="34"/>
      <c r="M6" s="34"/>
      <c r="N6" s="34"/>
      <c r="O6" s="35"/>
      <c r="P6" s="34"/>
      <c r="Q6" s="36"/>
      <c r="R6" s="37"/>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 customHeight="1">
      <c r="A7" s="31" t="s">
        <v>77</v>
      </c>
      <c r="B7" s="31" t="s">
        <v>1590</v>
      </c>
      <c r="C7" s="32">
        <v>3.4722222222222217E-2</v>
      </c>
      <c r="D7" s="31" t="s">
        <v>79</v>
      </c>
      <c r="E7" s="31" t="s">
        <v>80</v>
      </c>
      <c r="F7" s="31" t="s">
        <v>1591</v>
      </c>
      <c r="G7" s="289"/>
      <c r="H7" s="33"/>
      <c r="I7" s="34"/>
      <c r="J7" s="34"/>
      <c r="K7" s="34"/>
      <c r="L7" s="34"/>
      <c r="M7" s="34"/>
      <c r="N7" s="34"/>
      <c r="O7" s="35"/>
      <c r="P7" s="34"/>
      <c r="Q7" s="36"/>
      <c r="R7" s="3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84" t="s">
        <v>404</v>
      </c>
      <c r="B8" s="84" t="s">
        <v>1592</v>
      </c>
      <c r="C8" s="85">
        <v>0.60763888888888895</v>
      </c>
      <c r="D8" s="84" t="s">
        <v>27</v>
      </c>
      <c r="E8" s="84" t="s">
        <v>80</v>
      </c>
      <c r="F8" s="84" t="s">
        <v>1593</v>
      </c>
      <c r="G8" s="290"/>
      <c r="H8" s="308"/>
      <c r="I8" s="191"/>
      <c r="J8" s="191"/>
      <c r="K8" s="191"/>
      <c r="L8" s="191"/>
      <c r="M8" s="191"/>
      <c r="N8" s="191"/>
      <c r="O8" s="192"/>
      <c r="P8" s="191"/>
      <c r="Q8" s="193"/>
      <c r="R8" s="30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5" customHeight="1">
      <c r="A9" s="310"/>
      <c r="B9" s="311"/>
      <c r="C9" s="311"/>
      <c r="D9" s="311"/>
      <c r="E9" s="311"/>
      <c r="F9" s="311"/>
      <c r="G9" s="312"/>
      <c r="H9" s="313"/>
      <c r="I9" s="313"/>
      <c r="J9" s="313"/>
      <c r="K9" s="313"/>
      <c r="L9" s="313"/>
      <c r="M9" s="313"/>
      <c r="N9" s="313"/>
      <c r="O9" s="314"/>
      <c r="P9" s="313"/>
      <c r="Q9" s="312"/>
      <c r="R9" s="31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15" customHeight="1">
      <c r="A10" s="293" t="s">
        <v>5</v>
      </c>
      <c r="B10" s="294"/>
      <c r="C10" s="294"/>
      <c r="D10" s="294"/>
      <c r="E10" s="294"/>
      <c r="F10" s="294"/>
      <c r="G10" s="5">
        <v>45980</v>
      </c>
      <c r="H10" s="295" t="s">
        <v>6</v>
      </c>
      <c r="I10" s="292"/>
      <c r="J10" s="292"/>
      <c r="K10" s="292"/>
      <c r="L10" s="292"/>
      <c r="M10" s="292"/>
      <c r="N10" s="292"/>
      <c r="O10" s="292"/>
      <c r="P10" s="292"/>
      <c r="Q10" s="292"/>
      <c r="R10" s="292"/>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c r="A11" s="44" t="s">
        <v>7</v>
      </c>
      <c r="B11" s="44" t="s">
        <v>8</v>
      </c>
      <c r="C11" s="45" t="s">
        <v>9</v>
      </c>
      <c r="D11" s="44" t="s">
        <v>10</v>
      </c>
      <c r="E11" s="44" t="s">
        <v>11</v>
      </c>
      <c r="F11" s="44" t="s">
        <v>12</v>
      </c>
      <c r="G11" s="46" t="s">
        <v>13</v>
      </c>
      <c r="H11" s="44" t="s">
        <v>14</v>
      </c>
      <c r="I11" s="47" t="s">
        <v>15</v>
      </c>
      <c r="J11" s="48" t="s">
        <v>16</v>
      </c>
      <c r="K11" s="49" t="s">
        <v>17</v>
      </c>
      <c r="L11" s="48" t="s">
        <v>18</v>
      </c>
      <c r="M11" s="48" t="s">
        <v>19</v>
      </c>
      <c r="N11" s="48" t="s">
        <v>20</v>
      </c>
      <c r="O11" s="44" t="s">
        <v>21</v>
      </c>
      <c r="P11" s="45" t="s">
        <v>22</v>
      </c>
      <c r="Q11" s="48" t="s">
        <v>23</v>
      </c>
      <c r="R11" s="44"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50" t="s">
        <v>399</v>
      </c>
      <c r="B12" s="50" t="s">
        <v>1594</v>
      </c>
      <c r="C12" s="51">
        <v>0.9375</v>
      </c>
      <c r="D12" s="50" t="s">
        <v>401</v>
      </c>
      <c r="E12" s="50" t="s">
        <v>118</v>
      </c>
      <c r="F12" s="50" t="s">
        <v>1262</v>
      </c>
      <c r="G12" s="288"/>
      <c r="H12" s="33"/>
      <c r="I12" s="34"/>
      <c r="J12" s="34"/>
      <c r="K12" s="34"/>
      <c r="L12" s="34"/>
      <c r="M12" s="34"/>
      <c r="N12" s="34"/>
      <c r="O12" s="35"/>
      <c r="P12" s="34"/>
      <c r="Q12" s="36"/>
      <c r="R12" s="3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 customHeight="1">
      <c r="A13" s="38" t="s">
        <v>399</v>
      </c>
      <c r="B13" s="38" t="s">
        <v>1594</v>
      </c>
      <c r="C13" s="39">
        <v>0.9375</v>
      </c>
      <c r="D13" s="38" t="s">
        <v>48</v>
      </c>
      <c r="E13" s="38" t="s">
        <v>111</v>
      </c>
      <c r="F13" s="38" t="s">
        <v>411</v>
      </c>
      <c r="G13" s="289"/>
      <c r="H13" s="33"/>
      <c r="I13" s="34"/>
      <c r="J13" s="34"/>
      <c r="K13" s="34"/>
      <c r="L13" s="34"/>
      <c r="M13" s="34"/>
      <c r="N13" s="34"/>
      <c r="O13" s="35"/>
      <c r="P13" s="34"/>
      <c r="Q13" s="36"/>
      <c r="R13" s="3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 customHeight="1">
      <c r="A14" s="31" t="s">
        <v>404</v>
      </c>
      <c r="B14" s="31" t="s">
        <v>1595</v>
      </c>
      <c r="C14" s="32">
        <v>0.86805555555555547</v>
      </c>
      <c r="D14" s="31" t="s">
        <v>406</v>
      </c>
      <c r="E14" s="31" t="s">
        <v>80</v>
      </c>
      <c r="F14" s="31" t="s">
        <v>677</v>
      </c>
      <c r="G14" s="289"/>
      <c r="H14" s="33"/>
      <c r="I14" s="34"/>
      <c r="J14" s="34"/>
      <c r="K14" s="34"/>
      <c r="L14" s="34"/>
      <c r="M14" s="34"/>
      <c r="N14" s="34"/>
      <c r="O14" s="35"/>
      <c r="P14" s="34"/>
      <c r="Q14" s="36"/>
      <c r="R14" s="3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4" t="s">
        <v>428</v>
      </c>
      <c r="B15" s="84" t="s">
        <v>1588</v>
      </c>
      <c r="C15" s="85">
        <v>0.65625</v>
      </c>
      <c r="D15" s="84" t="s">
        <v>406</v>
      </c>
      <c r="E15" s="84" t="s">
        <v>80</v>
      </c>
      <c r="F15" s="84" t="s">
        <v>1476</v>
      </c>
      <c r="G15" s="290"/>
      <c r="H15" s="308"/>
      <c r="I15" s="191"/>
      <c r="J15" s="191"/>
      <c r="K15" s="191"/>
      <c r="L15" s="191"/>
      <c r="M15" s="191"/>
      <c r="N15" s="191"/>
      <c r="O15" s="192"/>
      <c r="P15" s="191"/>
      <c r="Q15" s="193"/>
      <c r="R15" s="30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5" customHeight="1">
      <c r="A16" s="316"/>
      <c r="B16" s="312"/>
      <c r="C16" s="312"/>
      <c r="D16" s="312"/>
      <c r="E16" s="312"/>
      <c r="F16" s="312"/>
      <c r="G16" s="312"/>
      <c r="H16" s="312"/>
      <c r="I16" s="312"/>
      <c r="J16" s="312"/>
      <c r="K16" s="312"/>
      <c r="L16" s="312"/>
      <c r="M16" s="312"/>
      <c r="N16" s="312"/>
      <c r="O16" s="312"/>
      <c r="P16" s="312"/>
      <c r="Q16" s="312"/>
      <c r="R16" s="31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15" customHeight="1">
      <c r="A17" s="293" t="s">
        <v>5</v>
      </c>
      <c r="B17" s="294"/>
      <c r="C17" s="294"/>
      <c r="D17" s="294"/>
      <c r="E17" s="294"/>
      <c r="F17" s="294"/>
      <c r="G17" s="5">
        <v>45981</v>
      </c>
      <c r="H17" s="295" t="s">
        <v>6</v>
      </c>
      <c r="I17" s="292"/>
      <c r="J17" s="292"/>
      <c r="K17" s="292"/>
      <c r="L17" s="292"/>
      <c r="M17" s="292"/>
      <c r="N17" s="292"/>
      <c r="O17" s="292"/>
      <c r="P17" s="292"/>
      <c r="Q17" s="292"/>
      <c r="R17" s="292"/>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c r="A18" s="44" t="s">
        <v>7</v>
      </c>
      <c r="B18" s="44" t="s">
        <v>8</v>
      </c>
      <c r="C18" s="45" t="s">
        <v>9</v>
      </c>
      <c r="D18" s="44" t="s">
        <v>10</v>
      </c>
      <c r="E18" s="44" t="s">
        <v>11</v>
      </c>
      <c r="F18" s="44" t="s">
        <v>12</v>
      </c>
      <c r="G18" s="46" t="s">
        <v>13</v>
      </c>
      <c r="H18" s="44" t="s">
        <v>14</v>
      </c>
      <c r="I18" s="47" t="s">
        <v>15</v>
      </c>
      <c r="J18" s="48" t="s">
        <v>16</v>
      </c>
      <c r="K18" s="49" t="s">
        <v>17</v>
      </c>
      <c r="L18" s="48" t="s">
        <v>18</v>
      </c>
      <c r="M18" s="48" t="s">
        <v>19</v>
      </c>
      <c r="N18" s="48" t="s">
        <v>20</v>
      </c>
      <c r="O18" s="44" t="s">
        <v>21</v>
      </c>
      <c r="P18" s="45" t="s">
        <v>22</v>
      </c>
      <c r="Q18" s="48" t="s">
        <v>23</v>
      </c>
      <c r="R18" s="44"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c r="A19" s="50" t="s">
        <v>399</v>
      </c>
      <c r="B19" s="50" t="s">
        <v>1594</v>
      </c>
      <c r="C19" s="51">
        <v>0.9375</v>
      </c>
      <c r="D19" s="50" t="s">
        <v>401</v>
      </c>
      <c r="E19" s="50" t="s">
        <v>118</v>
      </c>
      <c r="F19" s="50" t="s">
        <v>1438</v>
      </c>
      <c r="G19" s="288"/>
      <c r="H19" s="33"/>
      <c r="I19" s="34"/>
      <c r="J19" s="34"/>
      <c r="K19" s="34"/>
      <c r="L19" s="34"/>
      <c r="M19" s="34"/>
      <c r="N19" s="34"/>
      <c r="O19" s="35"/>
      <c r="P19" s="34"/>
      <c r="Q19" s="36"/>
      <c r="R19" s="3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c r="A20" s="38" t="s">
        <v>399</v>
      </c>
      <c r="B20" s="38" t="s">
        <v>1594</v>
      </c>
      <c r="C20" s="39">
        <v>0.9375</v>
      </c>
      <c r="D20" s="38" t="s">
        <v>48</v>
      </c>
      <c r="E20" s="38" t="s">
        <v>111</v>
      </c>
      <c r="F20" s="38" t="s">
        <v>1439</v>
      </c>
      <c r="G20" s="289"/>
      <c r="H20" s="33"/>
      <c r="I20" s="34"/>
      <c r="J20" s="34"/>
      <c r="K20" s="34"/>
      <c r="L20" s="34"/>
      <c r="M20" s="34"/>
      <c r="N20" s="34"/>
      <c r="O20" s="35"/>
      <c r="P20" s="34"/>
      <c r="Q20" s="36"/>
      <c r="R20" s="3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c r="A21" s="31" t="s">
        <v>404</v>
      </c>
      <c r="B21" s="31" t="s">
        <v>1595</v>
      </c>
      <c r="C21" s="32">
        <v>0.47222222222222232</v>
      </c>
      <c r="D21" s="31" t="s">
        <v>406</v>
      </c>
      <c r="E21" s="31" t="s">
        <v>63</v>
      </c>
      <c r="F21" s="31" t="s">
        <v>677</v>
      </c>
      <c r="G21" s="289"/>
      <c r="H21" s="33"/>
      <c r="I21" s="34"/>
      <c r="J21" s="34"/>
      <c r="K21" s="34"/>
      <c r="L21" s="34"/>
      <c r="M21" s="34"/>
      <c r="N21" s="34"/>
      <c r="O21" s="35"/>
      <c r="P21" s="34"/>
      <c r="Q21" s="36"/>
      <c r="R21" s="3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c r="A22" s="40" t="s">
        <v>404</v>
      </c>
      <c r="B22" s="40" t="s">
        <v>1592</v>
      </c>
      <c r="C22" s="41">
        <v>0.625</v>
      </c>
      <c r="D22" s="40" t="s">
        <v>406</v>
      </c>
      <c r="E22" s="40" t="s">
        <v>152</v>
      </c>
      <c r="F22" s="40" t="s">
        <v>1476</v>
      </c>
      <c r="G22" s="289"/>
      <c r="H22" s="33"/>
      <c r="I22" s="34"/>
      <c r="J22" s="34"/>
      <c r="K22" s="34"/>
      <c r="L22" s="34"/>
      <c r="M22" s="34"/>
      <c r="N22" s="34"/>
      <c r="O22" s="35"/>
      <c r="P22" s="34"/>
      <c r="Q22" s="36"/>
      <c r="R22" s="3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c r="A23" s="86" t="s">
        <v>25</v>
      </c>
      <c r="B23" s="86" t="s">
        <v>1596</v>
      </c>
      <c r="C23" s="87">
        <v>0.79861111111111116</v>
      </c>
      <c r="D23" s="86" t="s">
        <v>27</v>
      </c>
      <c r="E23" s="86" t="s">
        <v>80</v>
      </c>
      <c r="F23" s="86" t="s">
        <v>1597</v>
      </c>
      <c r="G23" s="289"/>
      <c r="H23" s="88" t="s">
        <v>1598</v>
      </c>
      <c r="I23" s="89">
        <v>0.47620000000000001</v>
      </c>
      <c r="J23" s="90">
        <v>80</v>
      </c>
      <c r="K23" s="91">
        <v>45978</v>
      </c>
      <c r="L23" s="90">
        <v>5</v>
      </c>
      <c r="M23" s="90">
        <v>1</v>
      </c>
      <c r="N23" s="90">
        <v>1</v>
      </c>
      <c r="O23" s="92" t="s">
        <v>334</v>
      </c>
      <c r="P23" s="93">
        <v>0.79861111111111116</v>
      </c>
      <c r="Q23" s="90">
        <v>168</v>
      </c>
      <c r="R23" s="94" t="s">
        <v>1599</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c r="A24" s="31" t="s">
        <v>428</v>
      </c>
      <c r="B24" s="31" t="s">
        <v>1588</v>
      </c>
      <c r="C24" s="32">
        <v>0.65625</v>
      </c>
      <c r="D24" s="31" t="s">
        <v>406</v>
      </c>
      <c r="E24" s="31" t="s">
        <v>28</v>
      </c>
      <c r="F24" s="31" t="s">
        <v>513</v>
      </c>
      <c r="G24" s="289"/>
      <c r="H24" s="33"/>
      <c r="I24" s="34"/>
      <c r="J24" s="34"/>
      <c r="K24" s="34"/>
      <c r="L24" s="34"/>
      <c r="M24" s="34"/>
      <c r="N24" s="34"/>
      <c r="O24" s="35"/>
      <c r="P24" s="34"/>
      <c r="Q24" s="36"/>
      <c r="R24" s="3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c r="A25" s="84" t="s">
        <v>77</v>
      </c>
      <c r="B25" s="84" t="s">
        <v>1590</v>
      </c>
      <c r="C25" s="85">
        <v>3.125E-2</v>
      </c>
      <c r="D25" s="84" t="s">
        <v>79</v>
      </c>
      <c r="E25" s="84" t="s">
        <v>80</v>
      </c>
      <c r="F25" s="84" t="s">
        <v>90</v>
      </c>
      <c r="G25" s="290"/>
      <c r="H25" s="308"/>
      <c r="I25" s="191"/>
      <c r="J25" s="191"/>
      <c r="K25" s="191"/>
      <c r="L25" s="191"/>
      <c r="M25" s="191"/>
      <c r="N25" s="191"/>
      <c r="O25" s="192"/>
      <c r="P25" s="191"/>
      <c r="Q25" s="193"/>
      <c r="R25" s="30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5" customHeight="1">
      <c r="A26" s="316"/>
      <c r="B26" s="312"/>
      <c r="C26" s="312"/>
      <c r="D26" s="312"/>
      <c r="E26" s="312"/>
      <c r="F26" s="312"/>
      <c r="G26" s="312"/>
      <c r="H26" s="312"/>
      <c r="I26" s="312"/>
      <c r="J26" s="312"/>
      <c r="K26" s="312"/>
      <c r="L26" s="312"/>
      <c r="M26" s="312"/>
      <c r="N26" s="312"/>
      <c r="O26" s="312"/>
      <c r="P26" s="312"/>
      <c r="Q26" s="312"/>
      <c r="R26" s="31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15" customHeight="1">
      <c r="A27" s="293" t="s">
        <v>5</v>
      </c>
      <c r="B27" s="294"/>
      <c r="C27" s="294"/>
      <c r="D27" s="294"/>
      <c r="E27" s="294"/>
      <c r="F27" s="294"/>
      <c r="G27" s="5">
        <v>45982</v>
      </c>
      <c r="H27" s="295" t="s">
        <v>6</v>
      </c>
      <c r="I27" s="292"/>
      <c r="J27" s="292"/>
      <c r="K27" s="292"/>
      <c r="L27" s="292"/>
      <c r="M27" s="292"/>
      <c r="N27" s="292"/>
      <c r="O27" s="292"/>
      <c r="P27" s="292"/>
      <c r="Q27" s="292"/>
      <c r="R27" s="29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c r="A28" s="44" t="s">
        <v>7</v>
      </c>
      <c r="B28" s="44" t="s">
        <v>8</v>
      </c>
      <c r="C28" s="45" t="s">
        <v>9</v>
      </c>
      <c r="D28" s="44" t="s">
        <v>10</v>
      </c>
      <c r="E28" s="44" t="s">
        <v>11</v>
      </c>
      <c r="F28" s="44" t="s">
        <v>12</v>
      </c>
      <c r="G28" s="46" t="s">
        <v>13</v>
      </c>
      <c r="H28" s="44" t="s">
        <v>14</v>
      </c>
      <c r="I28" s="47" t="s">
        <v>15</v>
      </c>
      <c r="J28" s="48" t="s">
        <v>16</v>
      </c>
      <c r="K28" s="49" t="s">
        <v>17</v>
      </c>
      <c r="L28" s="48" t="s">
        <v>18</v>
      </c>
      <c r="M28" s="48" t="s">
        <v>19</v>
      </c>
      <c r="N28" s="48" t="s">
        <v>20</v>
      </c>
      <c r="O28" s="44" t="s">
        <v>21</v>
      </c>
      <c r="P28" s="45" t="s">
        <v>22</v>
      </c>
      <c r="Q28" s="48" t="s">
        <v>23</v>
      </c>
      <c r="R28" s="44"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50" t="s">
        <v>404</v>
      </c>
      <c r="B29" s="50" t="s">
        <v>1592</v>
      </c>
      <c r="C29" s="51">
        <v>0.86805555555555547</v>
      </c>
      <c r="D29" s="50" t="s">
        <v>406</v>
      </c>
      <c r="E29" s="50" t="s">
        <v>311</v>
      </c>
      <c r="F29" s="50" t="s">
        <v>1435</v>
      </c>
      <c r="G29" s="288"/>
      <c r="H29" s="33"/>
      <c r="I29" s="34"/>
      <c r="J29" s="34"/>
      <c r="K29" s="34"/>
      <c r="L29" s="34"/>
      <c r="M29" s="34"/>
      <c r="N29" s="34"/>
      <c r="O29" s="35"/>
      <c r="P29" s="34"/>
      <c r="Q29" s="36"/>
      <c r="R29" s="3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31" t="s">
        <v>428</v>
      </c>
      <c r="B30" s="31" t="s">
        <v>1588</v>
      </c>
      <c r="C30" s="32">
        <v>0.65625</v>
      </c>
      <c r="D30" s="31" t="s">
        <v>406</v>
      </c>
      <c r="E30" s="31" t="s">
        <v>80</v>
      </c>
      <c r="F30" s="31" t="s">
        <v>1512</v>
      </c>
      <c r="G30" s="289"/>
      <c r="H30" s="33"/>
      <c r="I30" s="34"/>
      <c r="J30" s="34"/>
      <c r="K30" s="34"/>
      <c r="L30" s="34"/>
      <c r="M30" s="34"/>
      <c r="N30" s="34"/>
      <c r="O30" s="35"/>
      <c r="P30" s="34"/>
      <c r="Q30" s="36"/>
      <c r="R30" s="3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 customHeight="1">
      <c r="A31" s="84" t="s">
        <v>77</v>
      </c>
      <c r="B31" s="84" t="s">
        <v>1590</v>
      </c>
      <c r="C31" s="85">
        <v>3.4722222222222217E-2</v>
      </c>
      <c r="D31" s="84" t="s">
        <v>79</v>
      </c>
      <c r="E31" s="84" t="s">
        <v>80</v>
      </c>
      <c r="F31" s="84" t="s">
        <v>90</v>
      </c>
      <c r="G31" s="290"/>
      <c r="H31" s="308"/>
      <c r="I31" s="191"/>
      <c r="J31" s="191"/>
      <c r="K31" s="191"/>
      <c r="L31" s="191"/>
      <c r="M31" s="191"/>
      <c r="N31" s="191"/>
      <c r="O31" s="192"/>
      <c r="P31" s="191"/>
      <c r="Q31" s="193"/>
      <c r="R31" s="30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5" customHeight="1">
      <c r="A32" s="310"/>
      <c r="B32" s="311"/>
      <c r="C32" s="311"/>
      <c r="D32" s="311"/>
      <c r="E32" s="311"/>
      <c r="F32" s="311"/>
      <c r="G32" s="312"/>
      <c r="H32" s="313"/>
      <c r="I32" s="313"/>
      <c r="J32" s="313"/>
      <c r="K32" s="313"/>
      <c r="L32" s="313"/>
      <c r="M32" s="313"/>
      <c r="N32" s="313"/>
      <c r="O32" s="314"/>
      <c r="P32" s="313"/>
      <c r="Q32" s="312"/>
      <c r="R32" s="31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15" customHeight="1">
      <c r="A33" s="293" t="s">
        <v>5</v>
      </c>
      <c r="B33" s="294"/>
      <c r="C33" s="294"/>
      <c r="D33" s="294"/>
      <c r="E33" s="294"/>
      <c r="F33" s="294"/>
      <c r="G33" s="5">
        <v>45983</v>
      </c>
      <c r="H33" s="295" t="s">
        <v>6</v>
      </c>
      <c r="I33" s="292"/>
      <c r="J33" s="292"/>
      <c r="K33" s="292"/>
      <c r="L33" s="292"/>
      <c r="M33" s="292"/>
      <c r="N33" s="292"/>
      <c r="O33" s="292"/>
      <c r="P33" s="292"/>
      <c r="Q33" s="292"/>
      <c r="R33" s="29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c r="A34" s="44" t="s">
        <v>7</v>
      </c>
      <c r="B34" s="44" t="s">
        <v>8</v>
      </c>
      <c r="C34" s="45" t="s">
        <v>9</v>
      </c>
      <c r="D34" s="44" t="s">
        <v>10</v>
      </c>
      <c r="E34" s="44" t="s">
        <v>11</v>
      </c>
      <c r="F34" s="44" t="s">
        <v>12</v>
      </c>
      <c r="G34" s="46" t="s">
        <v>13</v>
      </c>
      <c r="H34" s="44" t="s">
        <v>14</v>
      </c>
      <c r="I34" s="47" t="s">
        <v>15</v>
      </c>
      <c r="J34" s="48" t="s">
        <v>16</v>
      </c>
      <c r="K34" s="49" t="s">
        <v>17</v>
      </c>
      <c r="L34" s="48" t="s">
        <v>18</v>
      </c>
      <c r="M34" s="48" t="s">
        <v>19</v>
      </c>
      <c r="N34" s="48" t="s">
        <v>20</v>
      </c>
      <c r="O34" s="44" t="s">
        <v>21</v>
      </c>
      <c r="P34" s="45" t="s">
        <v>22</v>
      </c>
      <c r="Q34" s="48" t="s">
        <v>23</v>
      </c>
      <c r="R34" s="44"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195" t="s">
        <v>25</v>
      </c>
      <c r="B35" s="195" t="s">
        <v>1596</v>
      </c>
      <c r="C35" s="196">
        <v>6.9444444444444447E-4</v>
      </c>
      <c r="D35" s="195" t="s">
        <v>27</v>
      </c>
      <c r="E35" s="195" t="s">
        <v>93</v>
      </c>
      <c r="F35" s="195" t="s">
        <v>1600</v>
      </c>
      <c r="G35" s="288"/>
      <c r="H35" s="197" t="s">
        <v>1598</v>
      </c>
      <c r="I35" s="219">
        <v>0.50600000000000001</v>
      </c>
      <c r="J35" s="199">
        <v>85</v>
      </c>
      <c r="K35" s="200">
        <v>45977</v>
      </c>
      <c r="L35" s="199">
        <v>28</v>
      </c>
      <c r="M35" s="199">
        <v>0</v>
      </c>
      <c r="N35" s="199">
        <v>10</v>
      </c>
      <c r="O35" s="201" t="s">
        <v>336</v>
      </c>
      <c r="P35" s="202">
        <v>6.9444444444444447E-4</v>
      </c>
      <c r="Q35" s="199">
        <v>168</v>
      </c>
      <c r="R35" s="203" t="s">
        <v>1601</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31" t="s">
        <v>428</v>
      </c>
      <c r="B36" s="31" t="s">
        <v>1602</v>
      </c>
      <c r="C36" s="32">
        <v>0.97916666666666663</v>
      </c>
      <c r="D36" s="31" t="s">
        <v>406</v>
      </c>
      <c r="E36" s="31" t="s">
        <v>80</v>
      </c>
      <c r="F36" s="31" t="s">
        <v>628</v>
      </c>
      <c r="G36" s="289"/>
      <c r="H36" s="33"/>
      <c r="I36" s="34"/>
      <c r="J36" s="34"/>
      <c r="K36" s="34"/>
      <c r="L36" s="34"/>
      <c r="M36" s="34"/>
      <c r="N36" s="34"/>
      <c r="O36" s="35"/>
      <c r="P36" s="34"/>
      <c r="Q36" s="36"/>
      <c r="R36" s="3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31" t="s">
        <v>404</v>
      </c>
      <c r="B37" s="31" t="s">
        <v>1592</v>
      </c>
      <c r="C37" s="32">
        <v>0.60763888888888895</v>
      </c>
      <c r="D37" s="31" t="s">
        <v>406</v>
      </c>
      <c r="E37" s="31" t="s">
        <v>53</v>
      </c>
      <c r="F37" s="31" t="s">
        <v>1435</v>
      </c>
      <c r="G37" s="289"/>
      <c r="H37" s="33"/>
      <c r="I37" s="34"/>
      <c r="J37" s="34"/>
      <c r="K37" s="34"/>
      <c r="L37" s="34"/>
      <c r="M37" s="34"/>
      <c r="N37" s="34"/>
      <c r="O37" s="35"/>
      <c r="P37" s="34"/>
      <c r="Q37" s="36"/>
      <c r="R37" s="3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 customHeight="1">
      <c r="A38" s="84" t="s">
        <v>77</v>
      </c>
      <c r="B38" s="84" t="s">
        <v>1590</v>
      </c>
      <c r="C38" s="85">
        <v>3.125E-2</v>
      </c>
      <c r="D38" s="84" t="s">
        <v>79</v>
      </c>
      <c r="E38" s="84" t="s">
        <v>80</v>
      </c>
      <c r="F38" s="84" t="s">
        <v>1603</v>
      </c>
      <c r="G38" s="290"/>
      <c r="H38" s="308"/>
      <c r="I38" s="191"/>
      <c r="J38" s="191"/>
      <c r="K38" s="191"/>
      <c r="L38" s="191"/>
      <c r="M38" s="191"/>
      <c r="N38" s="191"/>
      <c r="O38" s="192"/>
      <c r="P38" s="191"/>
      <c r="Q38" s="193"/>
      <c r="R38" s="30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5" customHeight="1">
      <c r="A39" s="310"/>
      <c r="B39" s="311"/>
      <c r="C39" s="311"/>
      <c r="D39" s="311"/>
      <c r="E39" s="311"/>
      <c r="F39" s="311"/>
      <c r="G39" s="312"/>
      <c r="H39" s="313"/>
      <c r="I39" s="313"/>
      <c r="J39" s="313"/>
      <c r="K39" s="313"/>
      <c r="L39" s="313"/>
      <c r="M39" s="313"/>
      <c r="N39" s="313"/>
      <c r="O39" s="314"/>
      <c r="P39" s="313"/>
      <c r="Q39" s="312"/>
      <c r="R39" s="31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15" customHeight="1">
      <c r="A40" s="293" t="s">
        <v>5</v>
      </c>
      <c r="B40" s="294"/>
      <c r="C40" s="294"/>
      <c r="D40" s="294"/>
      <c r="E40" s="294"/>
      <c r="F40" s="294"/>
      <c r="G40" s="5">
        <v>45984</v>
      </c>
      <c r="H40" s="295" t="s">
        <v>6</v>
      </c>
      <c r="I40" s="292"/>
      <c r="J40" s="292"/>
      <c r="K40" s="292"/>
      <c r="L40" s="292"/>
      <c r="M40" s="292"/>
      <c r="N40" s="292"/>
      <c r="O40" s="292"/>
      <c r="P40" s="292"/>
      <c r="Q40" s="292"/>
      <c r="R40" s="29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c r="A41" s="44" t="s">
        <v>7</v>
      </c>
      <c r="B41" s="44" t="s">
        <v>8</v>
      </c>
      <c r="C41" s="45" t="s">
        <v>9</v>
      </c>
      <c r="D41" s="44" t="s">
        <v>10</v>
      </c>
      <c r="E41" s="44" t="s">
        <v>11</v>
      </c>
      <c r="F41" s="44" t="s">
        <v>12</v>
      </c>
      <c r="G41" s="46" t="s">
        <v>13</v>
      </c>
      <c r="H41" s="44" t="s">
        <v>14</v>
      </c>
      <c r="I41" s="47" t="s">
        <v>15</v>
      </c>
      <c r="J41" s="48" t="s">
        <v>16</v>
      </c>
      <c r="K41" s="49" t="s">
        <v>17</v>
      </c>
      <c r="L41" s="48" t="s">
        <v>18</v>
      </c>
      <c r="M41" s="48" t="s">
        <v>19</v>
      </c>
      <c r="N41" s="48" t="s">
        <v>20</v>
      </c>
      <c r="O41" s="44" t="s">
        <v>21</v>
      </c>
      <c r="P41" s="45" t="s">
        <v>22</v>
      </c>
      <c r="Q41" s="48" t="s">
        <v>23</v>
      </c>
      <c r="R41" s="44"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98" t="s">
        <v>25</v>
      </c>
      <c r="B42" s="98" t="s">
        <v>1596</v>
      </c>
      <c r="C42" s="99">
        <v>0.79861111111111116</v>
      </c>
      <c r="D42" s="98" t="s">
        <v>27</v>
      </c>
      <c r="E42" s="98" t="s">
        <v>53</v>
      </c>
      <c r="F42" s="98" t="s">
        <v>1217</v>
      </c>
      <c r="G42" s="288"/>
      <c r="H42" s="100" t="s">
        <v>1598</v>
      </c>
      <c r="I42" s="217">
        <v>0.41070000000000001</v>
      </c>
      <c r="J42" s="102">
        <v>69</v>
      </c>
      <c r="K42" s="103">
        <v>45977</v>
      </c>
      <c r="L42" s="102">
        <v>22</v>
      </c>
      <c r="M42" s="102">
        <v>0</v>
      </c>
      <c r="N42" s="102">
        <v>3</v>
      </c>
      <c r="O42" s="104" t="s">
        <v>232</v>
      </c>
      <c r="P42" s="105">
        <v>0.79861111111111116</v>
      </c>
      <c r="Q42" s="102">
        <v>168</v>
      </c>
      <c r="R42" s="106" t="s">
        <v>1604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 customHeight="1">
      <c r="A43" s="31" t="s">
        <v>428</v>
      </c>
      <c r="B43" s="31" t="s">
        <v>1588</v>
      </c>
      <c r="C43" s="32">
        <v>0.65625</v>
      </c>
      <c r="D43" s="31" t="s">
        <v>27</v>
      </c>
      <c r="E43" s="31" t="s">
        <v>120</v>
      </c>
      <c r="F43" s="31" t="s">
        <v>628</v>
      </c>
      <c r="G43" s="289"/>
      <c r="H43" s="33"/>
      <c r="I43" s="34"/>
      <c r="J43" s="34"/>
      <c r="K43" s="34"/>
      <c r="L43" s="34"/>
      <c r="M43" s="34"/>
      <c r="N43" s="34"/>
      <c r="O43" s="35"/>
      <c r="P43" s="34"/>
      <c r="Q43" s="36"/>
      <c r="R43" s="3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 customHeight="1">
      <c r="A44" s="84" t="s">
        <v>77</v>
      </c>
      <c r="B44" s="84" t="s">
        <v>1590</v>
      </c>
      <c r="C44" s="85">
        <v>3.4722222222222217E-2</v>
      </c>
      <c r="D44" s="84" t="s">
        <v>79</v>
      </c>
      <c r="E44" s="84" t="s">
        <v>80</v>
      </c>
      <c r="F44" s="84" t="s">
        <v>1398</v>
      </c>
      <c r="G44" s="290"/>
      <c r="H44" s="308"/>
      <c r="I44" s="191"/>
      <c r="J44" s="191"/>
      <c r="K44" s="191"/>
      <c r="L44" s="191"/>
      <c r="M44" s="191"/>
      <c r="N44" s="191"/>
      <c r="O44" s="192"/>
      <c r="P44" s="191"/>
      <c r="Q44" s="193"/>
      <c r="R44" s="309"/>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5" customHeight="1">
      <c r="A45" s="310"/>
      <c r="B45" s="311"/>
      <c r="C45" s="311"/>
      <c r="D45" s="311"/>
      <c r="E45" s="311"/>
      <c r="F45" s="311"/>
      <c r="G45" s="312"/>
      <c r="H45" s="313"/>
      <c r="I45" s="313"/>
      <c r="J45" s="313"/>
      <c r="K45" s="313"/>
      <c r="L45" s="313"/>
      <c r="M45" s="313"/>
      <c r="N45" s="313"/>
      <c r="O45" s="314"/>
      <c r="P45" s="313"/>
      <c r="Q45" s="312"/>
      <c r="R45" s="31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15" customHeight="1">
      <c r="A46" s="293" t="s">
        <v>5</v>
      </c>
      <c r="B46" s="294"/>
      <c r="C46" s="294"/>
      <c r="D46" s="294"/>
      <c r="E46" s="294"/>
      <c r="F46" s="294"/>
      <c r="G46" s="5">
        <v>45985</v>
      </c>
      <c r="H46" s="295" t="s">
        <v>6</v>
      </c>
      <c r="I46" s="292"/>
      <c r="J46" s="292"/>
      <c r="K46" s="292"/>
      <c r="L46" s="292"/>
      <c r="M46" s="292"/>
      <c r="N46" s="292"/>
      <c r="O46" s="292"/>
      <c r="P46" s="292"/>
      <c r="Q46" s="292"/>
      <c r="R46" s="29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c r="A47" s="44" t="s">
        <v>7</v>
      </c>
      <c r="B47" s="44" t="s">
        <v>8</v>
      </c>
      <c r="C47" s="45" t="s">
        <v>9</v>
      </c>
      <c r="D47" s="44" t="s">
        <v>10</v>
      </c>
      <c r="E47" s="44" t="s">
        <v>11</v>
      </c>
      <c r="F47" s="44" t="s">
        <v>12</v>
      </c>
      <c r="G47" s="46" t="s">
        <v>13</v>
      </c>
      <c r="H47" s="44" t="s">
        <v>14</v>
      </c>
      <c r="I47" s="47" t="s">
        <v>15</v>
      </c>
      <c r="J47" s="48" t="s">
        <v>16</v>
      </c>
      <c r="K47" s="49" t="s">
        <v>17</v>
      </c>
      <c r="L47" s="48" t="s">
        <v>18</v>
      </c>
      <c r="M47" s="48" t="s">
        <v>19</v>
      </c>
      <c r="N47" s="48" t="s">
        <v>20</v>
      </c>
      <c r="O47" s="44" t="s">
        <v>21</v>
      </c>
      <c r="P47" s="45" t="s">
        <v>22</v>
      </c>
      <c r="Q47" s="48" t="s">
        <v>23</v>
      </c>
      <c r="R47" s="44"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 customHeight="1">
      <c r="A48" s="50" t="s">
        <v>399</v>
      </c>
      <c r="B48" s="50" t="s">
        <v>1594</v>
      </c>
      <c r="C48" s="51">
        <v>0.9375</v>
      </c>
      <c r="D48" s="50" t="s">
        <v>401</v>
      </c>
      <c r="E48" s="50" t="s">
        <v>118</v>
      </c>
      <c r="F48" s="50" t="s">
        <v>1605</v>
      </c>
      <c r="G48" s="288"/>
      <c r="H48" s="33"/>
      <c r="I48" s="34"/>
      <c r="J48" s="34"/>
      <c r="K48" s="34"/>
      <c r="L48" s="34"/>
      <c r="M48" s="34"/>
      <c r="N48" s="34"/>
      <c r="O48" s="35"/>
      <c r="P48" s="34"/>
      <c r="Q48" s="36"/>
      <c r="R48" s="3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 customHeight="1">
      <c r="A49" s="38" t="s">
        <v>399</v>
      </c>
      <c r="B49" s="38" t="s">
        <v>1594</v>
      </c>
      <c r="C49" s="39">
        <v>0.9375</v>
      </c>
      <c r="D49" s="38" t="s">
        <v>48</v>
      </c>
      <c r="E49" s="38" t="s">
        <v>111</v>
      </c>
      <c r="F49" s="38" t="s">
        <v>991</v>
      </c>
      <c r="G49" s="289"/>
      <c r="H49" s="33"/>
      <c r="I49" s="34"/>
      <c r="J49" s="34"/>
      <c r="K49" s="34"/>
      <c r="L49" s="34"/>
      <c r="M49" s="34"/>
      <c r="N49" s="34"/>
      <c r="O49" s="35"/>
      <c r="P49" s="34"/>
      <c r="Q49" s="36"/>
      <c r="R49" s="3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84" t="s">
        <v>428</v>
      </c>
      <c r="B50" s="84" t="s">
        <v>1588</v>
      </c>
      <c r="C50" s="85">
        <v>0.65625</v>
      </c>
      <c r="D50" s="84" t="s">
        <v>27</v>
      </c>
      <c r="E50" s="84" t="s">
        <v>101</v>
      </c>
      <c r="F50" s="84" t="s">
        <v>1192</v>
      </c>
      <c r="G50" s="290"/>
      <c r="H50" s="308"/>
      <c r="I50" s="191"/>
      <c r="J50" s="191"/>
      <c r="K50" s="191"/>
      <c r="L50" s="191"/>
      <c r="M50" s="191"/>
      <c r="N50" s="191"/>
      <c r="O50" s="192"/>
      <c r="P50" s="191"/>
      <c r="Q50" s="193"/>
      <c r="R50" s="30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0"/>
      <c r="B51" s="311"/>
      <c r="C51" s="311"/>
      <c r="D51" s="311"/>
      <c r="E51" s="311"/>
      <c r="F51" s="311"/>
      <c r="G51" s="312"/>
      <c r="H51" s="313"/>
      <c r="I51" s="313"/>
      <c r="J51" s="313"/>
      <c r="K51" s="313"/>
      <c r="L51" s="313"/>
      <c r="M51" s="313"/>
      <c r="N51" s="313"/>
      <c r="O51" s="314"/>
      <c r="P51" s="313"/>
      <c r="Q51" s="312"/>
      <c r="R51" s="31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15" customHeight="1">
      <c r="A52" s="293" t="s">
        <v>5</v>
      </c>
      <c r="B52" s="294"/>
      <c r="C52" s="294"/>
      <c r="D52" s="294"/>
      <c r="E52" s="294"/>
      <c r="F52" s="294"/>
      <c r="G52" s="5">
        <v>45986</v>
      </c>
      <c r="H52" s="295" t="s">
        <v>6</v>
      </c>
      <c r="I52" s="292"/>
      <c r="J52" s="292"/>
      <c r="K52" s="292"/>
      <c r="L52" s="292"/>
      <c r="M52" s="292"/>
      <c r="N52" s="292"/>
      <c r="O52" s="292"/>
      <c r="P52" s="292"/>
      <c r="Q52" s="292"/>
      <c r="R52" s="29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c r="A53" s="44" t="s">
        <v>7</v>
      </c>
      <c r="B53" s="44" t="s">
        <v>8</v>
      </c>
      <c r="C53" s="45" t="s">
        <v>9</v>
      </c>
      <c r="D53" s="44" t="s">
        <v>10</v>
      </c>
      <c r="E53" s="44" t="s">
        <v>11</v>
      </c>
      <c r="F53" s="44" t="s">
        <v>12</v>
      </c>
      <c r="G53" s="46" t="s">
        <v>13</v>
      </c>
      <c r="H53" s="44" t="s">
        <v>14</v>
      </c>
      <c r="I53" s="47" t="s">
        <v>15</v>
      </c>
      <c r="J53" s="48" t="s">
        <v>16</v>
      </c>
      <c r="K53" s="49" t="s">
        <v>17</v>
      </c>
      <c r="L53" s="48" t="s">
        <v>18</v>
      </c>
      <c r="M53" s="48" t="s">
        <v>19</v>
      </c>
      <c r="N53" s="48" t="s">
        <v>20</v>
      </c>
      <c r="O53" s="44" t="s">
        <v>21</v>
      </c>
      <c r="P53" s="45" t="s">
        <v>22</v>
      </c>
      <c r="Q53" s="48" t="s">
        <v>23</v>
      </c>
      <c r="R53" s="44"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 customHeight="1">
      <c r="A54" s="50" t="s">
        <v>77</v>
      </c>
      <c r="B54" s="50" t="s">
        <v>1590</v>
      </c>
      <c r="C54" s="51">
        <v>3.4722222222222217E-2</v>
      </c>
      <c r="D54" s="50" t="s">
        <v>919</v>
      </c>
      <c r="E54" s="50" t="s">
        <v>80</v>
      </c>
      <c r="F54" s="50" t="s">
        <v>1606</v>
      </c>
      <c r="G54" s="288"/>
      <c r="H54" s="33"/>
      <c r="I54" s="34"/>
      <c r="J54" s="34"/>
      <c r="K54" s="34"/>
      <c r="L54" s="34"/>
      <c r="M54" s="34"/>
      <c r="N54" s="34"/>
      <c r="O54" s="35"/>
      <c r="P54" s="34"/>
      <c r="Q54" s="36"/>
      <c r="R54" s="3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 customHeight="1">
      <c r="A55" s="31" t="s">
        <v>404</v>
      </c>
      <c r="B55" s="31" t="s">
        <v>1592</v>
      </c>
      <c r="C55" s="32">
        <v>0.60763888888888895</v>
      </c>
      <c r="D55" s="31" t="s">
        <v>406</v>
      </c>
      <c r="E55" s="31" t="s">
        <v>80</v>
      </c>
      <c r="F55" s="31" t="s">
        <v>1192</v>
      </c>
      <c r="G55" s="289"/>
      <c r="H55" s="33"/>
      <c r="I55" s="34"/>
      <c r="J55" s="34"/>
      <c r="K55" s="34"/>
      <c r="L55" s="34"/>
      <c r="M55" s="34"/>
      <c r="N55" s="34"/>
      <c r="O55" s="35"/>
      <c r="P55" s="34"/>
      <c r="Q55" s="36"/>
      <c r="R55" s="3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 customHeight="1">
      <c r="A56" s="84" t="s">
        <v>428</v>
      </c>
      <c r="B56" s="84" t="s">
        <v>1588</v>
      </c>
      <c r="C56" s="85">
        <v>0.65625</v>
      </c>
      <c r="D56" s="84" t="s">
        <v>27</v>
      </c>
      <c r="E56" s="84" t="s">
        <v>28</v>
      </c>
      <c r="F56" s="84" t="s">
        <v>1192</v>
      </c>
      <c r="G56" s="290"/>
      <c r="H56" s="308"/>
      <c r="I56" s="191"/>
      <c r="J56" s="191"/>
      <c r="K56" s="191"/>
      <c r="L56" s="191"/>
      <c r="M56" s="191"/>
      <c r="N56" s="191"/>
      <c r="O56" s="192"/>
      <c r="P56" s="191"/>
      <c r="Q56" s="193"/>
      <c r="R56" s="30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5" customHeight="1">
      <c r="A57" s="316"/>
      <c r="B57" s="312"/>
      <c r="C57" s="312"/>
      <c r="D57" s="312"/>
      <c r="E57" s="312"/>
      <c r="F57" s="312"/>
      <c r="G57" s="312"/>
      <c r="H57" s="312"/>
      <c r="I57" s="312"/>
      <c r="J57" s="312"/>
      <c r="K57" s="312"/>
      <c r="L57" s="312"/>
      <c r="M57" s="312"/>
      <c r="N57" s="312"/>
      <c r="O57" s="312"/>
      <c r="P57" s="312"/>
      <c r="Q57" s="312"/>
      <c r="R57" s="31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15" customHeight="1">
      <c r="A58" s="293" t="s">
        <v>5</v>
      </c>
      <c r="B58" s="294"/>
      <c r="C58" s="294"/>
      <c r="D58" s="294"/>
      <c r="E58" s="294"/>
      <c r="F58" s="294"/>
      <c r="G58" s="5">
        <v>45987</v>
      </c>
      <c r="H58" s="295" t="s">
        <v>6</v>
      </c>
      <c r="I58" s="292"/>
      <c r="J58" s="292"/>
      <c r="K58" s="292"/>
      <c r="L58" s="292"/>
      <c r="M58" s="292"/>
      <c r="N58" s="292"/>
      <c r="O58" s="292"/>
      <c r="P58" s="292"/>
      <c r="Q58" s="292"/>
      <c r="R58" s="292"/>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c r="A59" s="44" t="s">
        <v>7</v>
      </c>
      <c r="B59" s="44" t="s">
        <v>8</v>
      </c>
      <c r="C59" s="45" t="s">
        <v>9</v>
      </c>
      <c r="D59" s="44" t="s">
        <v>10</v>
      </c>
      <c r="E59" s="44" t="s">
        <v>11</v>
      </c>
      <c r="F59" s="44" t="s">
        <v>12</v>
      </c>
      <c r="G59" s="46" t="s">
        <v>13</v>
      </c>
      <c r="H59" s="44" t="s">
        <v>14</v>
      </c>
      <c r="I59" s="47" t="s">
        <v>15</v>
      </c>
      <c r="J59" s="48" t="s">
        <v>16</v>
      </c>
      <c r="K59" s="49" t="s">
        <v>17</v>
      </c>
      <c r="L59" s="48" t="s">
        <v>18</v>
      </c>
      <c r="M59" s="48" t="s">
        <v>19</v>
      </c>
      <c r="N59" s="48" t="s">
        <v>20</v>
      </c>
      <c r="O59" s="44" t="s">
        <v>21</v>
      </c>
      <c r="P59" s="45" t="s">
        <v>22</v>
      </c>
      <c r="Q59" s="48" t="s">
        <v>23</v>
      </c>
      <c r="R59" s="44"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 customHeight="1">
      <c r="A60" s="50" t="s">
        <v>399</v>
      </c>
      <c r="B60" s="50" t="s">
        <v>1594</v>
      </c>
      <c r="C60" s="51">
        <v>0.9375</v>
      </c>
      <c r="D60" s="50" t="s">
        <v>401</v>
      </c>
      <c r="E60" s="50" t="s">
        <v>118</v>
      </c>
      <c r="F60" s="50" t="s">
        <v>1605</v>
      </c>
      <c r="G60" s="288"/>
      <c r="H60" s="33"/>
      <c r="I60" s="34"/>
      <c r="J60" s="34"/>
      <c r="K60" s="34"/>
      <c r="L60" s="34"/>
      <c r="M60" s="34"/>
      <c r="N60" s="34"/>
      <c r="O60" s="35"/>
      <c r="P60" s="34"/>
      <c r="Q60" s="36"/>
      <c r="R60" s="3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 customHeight="1">
      <c r="A61" s="38" t="s">
        <v>399</v>
      </c>
      <c r="B61" s="38" t="s">
        <v>1594</v>
      </c>
      <c r="C61" s="39">
        <v>0.9375</v>
      </c>
      <c r="D61" s="38" t="s">
        <v>48</v>
      </c>
      <c r="E61" s="38" t="s">
        <v>111</v>
      </c>
      <c r="F61" s="38" t="s">
        <v>991</v>
      </c>
      <c r="G61" s="289"/>
      <c r="H61" s="33"/>
      <c r="I61" s="34"/>
      <c r="J61" s="34"/>
      <c r="K61" s="34"/>
      <c r="L61" s="34"/>
      <c r="M61" s="34"/>
      <c r="N61" s="34"/>
      <c r="O61" s="35"/>
      <c r="P61" s="34"/>
      <c r="Q61" s="36"/>
      <c r="R61" s="3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 customHeight="1">
      <c r="A62" s="31" t="s">
        <v>404</v>
      </c>
      <c r="B62" s="31" t="s">
        <v>1592</v>
      </c>
      <c r="C62" s="32">
        <v>0.625</v>
      </c>
      <c r="D62" s="31" t="s">
        <v>406</v>
      </c>
      <c r="E62" s="31" t="s">
        <v>80</v>
      </c>
      <c r="F62" s="31" t="s">
        <v>1192</v>
      </c>
      <c r="G62" s="289"/>
      <c r="H62" s="33"/>
      <c r="I62" s="34"/>
      <c r="J62" s="34"/>
      <c r="K62" s="34"/>
      <c r="L62" s="34"/>
      <c r="M62" s="34"/>
      <c r="N62" s="34"/>
      <c r="O62" s="35"/>
      <c r="P62" s="34"/>
      <c r="Q62" s="36"/>
      <c r="R62" s="3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 customHeight="1">
      <c r="A63" s="84" t="s">
        <v>428</v>
      </c>
      <c r="B63" s="84" t="s">
        <v>1588</v>
      </c>
      <c r="C63" s="85">
        <v>0.65625</v>
      </c>
      <c r="D63" s="84" t="s">
        <v>27</v>
      </c>
      <c r="E63" s="84" t="s">
        <v>80</v>
      </c>
      <c r="F63" s="84" t="s">
        <v>1192</v>
      </c>
      <c r="G63" s="290"/>
      <c r="H63" s="308"/>
      <c r="I63" s="191"/>
      <c r="J63" s="191"/>
      <c r="K63" s="191"/>
      <c r="L63" s="191"/>
      <c r="M63" s="191"/>
      <c r="N63" s="191"/>
      <c r="O63" s="192"/>
      <c r="P63" s="191"/>
      <c r="Q63" s="193"/>
      <c r="R63" s="30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5" customHeight="1">
      <c r="A64" s="310"/>
      <c r="B64" s="311"/>
      <c r="C64" s="311"/>
      <c r="D64" s="311"/>
      <c r="E64" s="311"/>
      <c r="F64" s="311"/>
      <c r="G64" s="312"/>
      <c r="H64" s="313"/>
      <c r="I64" s="313"/>
      <c r="J64" s="313"/>
      <c r="K64" s="313"/>
      <c r="L64" s="313"/>
      <c r="M64" s="313"/>
      <c r="N64" s="313"/>
      <c r="O64" s="314"/>
      <c r="P64" s="313"/>
      <c r="Q64" s="312"/>
      <c r="R64" s="31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15" customHeight="1">
      <c r="A65" s="293" t="s">
        <v>5</v>
      </c>
      <c r="B65" s="294"/>
      <c r="C65" s="294"/>
      <c r="D65" s="294"/>
      <c r="E65" s="294"/>
      <c r="F65" s="294"/>
      <c r="G65" s="5">
        <v>45988</v>
      </c>
      <c r="H65" s="295" t="s">
        <v>6</v>
      </c>
      <c r="I65" s="292"/>
      <c r="J65" s="292"/>
      <c r="K65" s="292"/>
      <c r="L65" s="292"/>
      <c r="M65" s="292"/>
      <c r="N65" s="292"/>
      <c r="O65" s="292"/>
      <c r="P65" s="292"/>
      <c r="Q65" s="292"/>
      <c r="R65" s="29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c r="A66" s="44" t="s">
        <v>7</v>
      </c>
      <c r="B66" s="44" t="s">
        <v>8</v>
      </c>
      <c r="C66" s="45" t="s">
        <v>9</v>
      </c>
      <c r="D66" s="44" t="s">
        <v>10</v>
      </c>
      <c r="E66" s="44" t="s">
        <v>11</v>
      </c>
      <c r="F66" s="44" t="s">
        <v>12</v>
      </c>
      <c r="G66" s="46" t="s">
        <v>13</v>
      </c>
      <c r="H66" s="44" t="s">
        <v>14</v>
      </c>
      <c r="I66" s="47" t="s">
        <v>15</v>
      </c>
      <c r="J66" s="48" t="s">
        <v>16</v>
      </c>
      <c r="K66" s="49" t="s">
        <v>17</v>
      </c>
      <c r="L66" s="48" t="s">
        <v>18</v>
      </c>
      <c r="M66" s="48" t="s">
        <v>19</v>
      </c>
      <c r="N66" s="48" t="s">
        <v>20</v>
      </c>
      <c r="O66" s="44" t="s">
        <v>21</v>
      </c>
      <c r="P66" s="45" t="s">
        <v>22</v>
      </c>
      <c r="Q66" s="48" t="s">
        <v>23</v>
      </c>
      <c r="R66" s="44"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c r="A67" s="50" t="s">
        <v>77</v>
      </c>
      <c r="B67" s="50" t="s">
        <v>1590</v>
      </c>
      <c r="C67" s="51">
        <v>3.4722222222222217E-2</v>
      </c>
      <c r="D67" s="50" t="s">
        <v>919</v>
      </c>
      <c r="E67" s="50" t="s">
        <v>80</v>
      </c>
      <c r="F67" s="50" t="s">
        <v>1606</v>
      </c>
      <c r="G67" s="288"/>
      <c r="H67" s="33"/>
      <c r="I67" s="34"/>
      <c r="J67" s="34"/>
      <c r="K67" s="34"/>
      <c r="L67" s="34"/>
      <c r="M67" s="34"/>
      <c r="N67" s="34"/>
      <c r="O67" s="35"/>
      <c r="P67" s="34"/>
      <c r="Q67" s="36"/>
      <c r="R67" s="3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c r="A68" s="31" t="s">
        <v>399</v>
      </c>
      <c r="B68" s="31" t="s">
        <v>1594</v>
      </c>
      <c r="C68" s="32">
        <v>0.9375</v>
      </c>
      <c r="D68" s="31" t="s">
        <v>401</v>
      </c>
      <c r="E68" s="31" t="s">
        <v>118</v>
      </c>
      <c r="F68" s="31" t="s">
        <v>1605</v>
      </c>
      <c r="G68" s="289"/>
      <c r="H68" s="33"/>
      <c r="I68" s="34"/>
      <c r="J68" s="34"/>
      <c r="K68" s="34"/>
      <c r="L68" s="34"/>
      <c r="M68" s="34"/>
      <c r="N68" s="34"/>
      <c r="O68" s="35"/>
      <c r="P68" s="34"/>
      <c r="Q68" s="36"/>
      <c r="R68" s="3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c r="A69" s="38" t="s">
        <v>399</v>
      </c>
      <c r="B69" s="38" t="s">
        <v>1594</v>
      </c>
      <c r="C69" s="39">
        <v>0.9375</v>
      </c>
      <c r="D69" s="38" t="s">
        <v>48</v>
      </c>
      <c r="E69" s="38" t="s">
        <v>111</v>
      </c>
      <c r="F69" s="38" t="s">
        <v>991</v>
      </c>
      <c r="G69" s="289"/>
      <c r="H69" s="33"/>
      <c r="I69" s="34"/>
      <c r="J69" s="34"/>
      <c r="K69" s="34"/>
      <c r="L69" s="34"/>
      <c r="M69" s="34"/>
      <c r="N69" s="34"/>
      <c r="O69" s="35"/>
      <c r="P69" s="34"/>
      <c r="Q69" s="36"/>
      <c r="R69" s="3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c r="A70" s="31" t="s">
        <v>404</v>
      </c>
      <c r="B70" s="31" t="s">
        <v>1592</v>
      </c>
      <c r="C70" s="32">
        <v>0.625</v>
      </c>
      <c r="D70" s="31" t="s">
        <v>406</v>
      </c>
      <c r="E70" s="31" t="s">
        <v>80</v>
      </c>
      <c r="F70" s="31" t="s">
        <v>1192</v>
      </c>
      <c r="G70" s="289"/>
      <c r="H70" s="33"/>
      <c r="I70" s="34"/>
      <c r="J70" s="34"/>
      <c r="K70" s="34"/>
      <c r="L70" s="34"/>
      <c r="M70" s="34"/>
      <c r="N70" s="34"/>
      <c r="O70" s="35"/>
      <c r="P70" s="34"/>
      <c r="Q70" s="36"/>
      <c r="R70" s="3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c r="A71" s="31" t="s">
        <v>428</v>
      </c>
      <c r="B71" s="31" t="s">
        <v>1588</v>
      </c>
      <c r="C71" s="32">
        <v>0.65625</v>
      </c>
      <c r="D71" s="31" t="s">
        <v>27</v>
      </c>
      <c r="E71" s="31" t="s">
        <v>311</v>
      </c>
      <c r="F71" s="31" t="s">
        <v>1192</v>
      </c>
      <c r="G71" s="289"/>
      <c r="H71" s="33"/>
      <c r="I71" s="34"/>
      <c r="J71" s="34"/>
      <c r="K71" s="34"/>
      <c r="L71" s="34"/>
      <c r="M71" s="34"/>
      <c r="N71" s="34"/>
      <c r="O71" s="35"/>
      <c r="P71" s="34"/>
      <c r="Q71" s="36"/>
      <c r="R71" s="3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c r="A72" s="74" t="s">
        <v>25</v>
      </c>
      <c r="B72" s="74" t="s">
        <v>1596</v>
      </c>
      <c r="C72" s="75">
        <v>0.79861111111111116</v>
      </c>
      <c r="D72" s="74" t="s">
        <v>27</v>
      </c>
      <c r="E72" s="74" t="s">
        <v>80</v>
      </c>
      <c r="F72" s="74" t="s">
        <v>1217</v>
      </c>
      <c r="G72" s="290"/>
      <c r="H72" s="77" t="s">
        <v>1598</v>
      </c>
      <c r="I72" s="264">
        <v>0.22620000000000001</v>
      </c>
      <c r="J72" s="79">
        <v>38</v>
      </c>
      <c r="K72" s="80">
        <v>45976</v>
      </c>
      <c r="L72" s="79">
        <v>19</v>
      </c>
      <c r="M72" s="79">
        <v>0</v>
      </c>
      <c r="N72" s="79">
        <v>0</v>
      </c>
      <c r="O72" s="81" t="s">
        <v>223</v>
      </c>
      <c r="P72" s="82">
        <v>0.79861111111111116</v>
      </c>
      <c r="Q72" s="79">
        <v>168</v>
      </c>
      <c r="R72" s="83" t="s">
        <v>1607</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5" customHeight="1">
      <c r="A73" s="310"/>
      <c r="B73" s="311"/>
      <c r="C73" s="311"/>
      <c r="D73" s="311"/>
      <c r="E73" s="311"/>
      <c r="F73" s="311"/>
      <c r="G73" s="312"/>
      <c r="H73" s="313"/>
      <c r="I73" s="313"/>
      <c r="J73" s="313"/>
      <c r="K73" s="313"/>
      <c r="L73" s="313"/>
      <c r="M73" s="313"/>
      <c r="N73" s="313"/>
      <c r="O73" s="314"/>
      <c r="P73" s="313"/>
      <c r="Q73" s="312"/>
      <c r="R73" s="31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15" customHeight="1">
      <c r="A74" s="293" t="s">
        <v>5</v>
      </c>
      <c r="B74" s="294"/>
      <c r="C74" s="294"/>
      <c r="D74" s="294"/>
      <c r="E74" s="294"/>
      <c r="F74" s="294"/>
      <c r="G74" s="5">
        <v>45989</v>
      </c>
      <c r="H74" s="295" t="s">
        <v>6</v>
      </c>
      <c r="I74" s="292"/>
      <c r="J74" s="292"/>
      <c r="K74" s="292"/>
      <c r="L74" s="292"/>
      <c r="M74" s="292"/>
      <c r="N74" s="292"/>
      <c r="O74" s="292"/>
      <c r="P74" s="292"/>
      <c r="Q74" s="292"/>
      <c r="R74" s="292"/>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c r="A75" s="44" t="s">
        <v>7</v>
      </c>
      <c r="B75" s="44" t="s">
        <v>8</v>
      </c>
      <c r="C75" s="45" t="s">
        <v>9</v>
      </c>
      <c r="D75" s="44" t="s">
        <v>10</v>
      </c>
      <c r="E75" s="44" t="s">
        <v>11</v>
      </c>
      <c r="F75" s="44" t="s">
        <v>12</v>
      </c>
      <c r="G75" s="46" t="s">
        <v>13</v>
      </c>
      <c r="H75" s="44" t="s">
        <v>14</v>
      </c>
      <c r="I75" s="47" t="s">
        <v>15</v>
      </c>
      <c r="J75" s="48" t="s">
        <v>16</v>
      </c>
      <c r="K75" s="49" t="s">
        <v>17</v>
      </c>
      <c r="L75" s="48" t="s">
        <v>18</v>
      </c>
      <c r="M75" s="48" t="s">
        <v>19</v>
      </c>
      <c r="N75" s="48" t="s">
        <v>20</v>
      </c>
      <c r="O75" s="44" t="s">
        <v>21</v>
      </c>
      <c r="P75" s="45" t="s">
        <v>22</v>
      </c>
      <c r="Q75" s="48" t="s">
        <v>23</v>
      </c>
      <c r="R75" s="44"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 customHeight="1">
      <c r="A76" s="50" t="s">
        <v>77</v>
      </c>
      <c r="B76" s="50" t="s">
        <v>1590</v>
      </c>
      <c r="C76" s="51">
        <v>3.4722222222222217E-2</v>
      </c>
      <c r="D76" s="50" t="s">
        <v>919</v>
      </c>
      <c r="E76" s="50" t="s">
        <v>80</v>
      </c>
      <c r="F76" s="50" t="s">
        <v>1606</v>
      </c>
      <c r="G76" s="288"/>
      <c r="H76" s="33"/>
      <c r="I76" s="34"/>
      <c r="J76" s="34"/>
      <c r="K76" s="34"/>
      <c r="L76" s="34"/>
      <c r="M76" s="34"/>
      <c r="N76" s="34"/>
      <c r="O76" s="35"/>
      <c r="P76" s="34"/>
      <c r="Q76" s="36"/>
      <c r="R76" s="3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 customHeight="1">
      <c r="A77" s="31" t="s">
        <v>404</v>
      </c>
      <c r="B77" s="31" t="s">
        <v>1592</v>
      </c>
      <c r="C77" s="32">
        <v>0.86805555555555547</v>
      </c>
      <c r="D77" s="31" t="s">
        <v>406</v>
      </c>
      <c r="E77" s="31" t="s">
        <v>80</v>
      </c>
      <c r="F77" s="31" t="s">
        <v>1192</v>
      </c>
      <c r="G77" s="289"/>
      <c r="H77" s="33"/>
      <c r="I77" s="34"/>
      <c r="J77" s="34"/>
      <c r="K77" s="34"/>
      <c r="L77" s="34"/>
      <c r="M77" s="34"/>
      <c r="N77" s="34"/>
      <c r="O77" s="35"/>
      <c r="P77" s="34"/>
      <c r="Q77" s="36"/>
      <c r="R77" s="3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 customHeight="1">
      <c r="A78" s="84" t="s">
        <v>428</v>
      </c>
      <c r="B78" s="84" t="s">
        <v>1588</v>
      </c>
      <c r="C78" s="85">
        <v>0.65625</v>
      </c>
      <c r="D78" s="84" t="s">
        <v>27</v>
      </c>
      <c r="E78" s="84" t="s">
        <v>101</v>
      </c>
      <c r="F78" s="84" t="s">
        <v>1192</v>
      </c>
      <c r="G78" s="290"/>
      <c r="H78" s="308"/>
      <c r="I78" s="191"/>
      <c r="J78" s="191"/>
      <c r="K78" s="191"/>
      <c r="L78" s="191"/>
      <c r="M78" s="191"/>
      <c r="N78" s="191"/>
      <c r="O78" s="192"/>
      <c r="P78" s="191"/>
      <c r="Q78" s="193"/>
      <c r="R78" s="30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5" customHeight="1">
      <c r="A79" s="310"/>
      <c r="B79" s="311"/>
      <c r="C79" s="311"/>
      <c r="D79" s="311"/>
      <c r="E79" s="311"/>
      <c r="F79" s="311"/>
      <c r="G79" s="312"/>
      <c r="H79" s="313"/>
      <c r="I79" s="313"/>
      <c r="J79" s="313"/>
      <c r="K79" s="313"/>
      <c r="L79" s="313"/>
      <c r="M79" s="313"/>
      <c r="N79" s="313"/>
      <c r="O79" s="314"/>
      <c r="P79" s="313"/>
      <c r="Q79" s="312"/>
      <c r="R79" s="31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15" customHeight="1">
      <c r="A80" s="293" t="s">
        <v>5</v>
      </c>
      <c r="B80" s="294"/>
      <c r="C80" s="294"/>
      <c r="D80" s="294"/>
      <c r="E80" s="294"/>
      <c r="F80" s="294"/>
      <c r="G80" s="5">
        <v>45990</v>
      </c>
      <c r="H80" s="295" t="s">
        <v>6</v>
      </c>
      <c r="I80" s="292"/>
      <c r="J80" s="292"/>
      <c r="K80" s="292"/>
      <c r="L80" s="292"/>
      <c r="M80" s="292"/>
      <c r="N80" s="292"/>
      <c r="O80" s="292"/>
      <c r="P80" s="292"/>
      <c r="Q80" s="292"/>
      <c r="R80" s="292"/>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c r="A81" s="44" t="s">
        <v>7</v>
      </c>
      <c r="B81" s="44" t="s">
        <v>8</v>
      </c>
      <c r="C81" s="45" t="s">
        <v>9</v>
      </c>
      <c r="D81" s="44" t="s">
        <v>10</v>
      </c>
      <c r="E81" s="44" t="s">
        <v>11</v>
      </c>
      <c r="F81" s="44" t="s">
        <v>12</v>
      </c>
      <c r="G81" s="46" t="s">
        <v>13</v>
      </c>
      <c r="H81" s="44" t="s">
        <v>14</v>
      </c>
      <c r="I81" s="47" t="s">
        <v>15</v>
      </c>
      <c r="J81" s="48" t="s">
        <v>16</v>
      </c>
      <c r="K81" s="49" t="s">
        <v>17</v>
      </c>
      <c r="L81" s="48" t="s">
        <v>18</v>
      </c>
      <c r="M81" s="48" t="s">
        <v>19</v>
      </c>
      <c r="N81" s="48" t="s">
        <v>20</v>
      </c>
      <c r="O81" s="44" t="s">
        <v>21</v>
      </c>
      <c r="P81" s="45" t="s">
        <v>22</v>
      </c>
      <c r="Q81" s="48" t="s">
        <v>23</v>
      </c>
      <c r="R81" s="44"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 customHeight="1">
      <c r="A82" s="50" t="s">
        <v>77</v>
      </c>
      <c r="B82" s="50" t="s">
        <v>1590</v>
      </c>
      <c r="C82" s="51">
        <v>3.4722222222222217E-2</v>
      </c>
      <c r="D82" s="50" t="s">
        <v>919</v>
      </c>
      <c r="E82" s="50" t="s">
        <v>80</v>
      </c>
      <c r="F82" s="50" t="s">
        <v>1606</v>
      </c>
      <c r="G82" s="288"/>
      <c r="H82" s="33"/>
      <c r="I82" s="34"/>
      <c r="J82" s="34"/>
      <c r="K82" s="34"/>
      <c r="L82" s="34"/>
      <c r="M82" s="34"/>
      <c r="N82" s="34"/>
      <c r="O82" s="35"/>
      <c r="P82" s="34"/>
      <c r="Q82" s="36"/>
      <c r="R82" s="3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 customHeight="1">
      <c r="A83" s="31" t="s">
        <v>428</v>
      </c>
      <c r="B83" s="31" t="s">
        <v>1602</v>
      </c>
      <c r="C83" s="32">
        <v>0.97916666666666663</v>
      </c>
      <c r="D83" s="31" t="s">
        <v>27</v>
      </c>
      <c r="E83" s="31" t="s">
        <v>101</v>
      </c>
      <c r="F83" s="31" t="s">
        <v>1192</v>
      </c>
      <c r="G83" s="289"/>
      <c r="H83" s="33"/>
      <c r="I83" s="34"/>
      <c r="J83" s="34"/>
      <c r="K83" s="34"/>
      <c r="L83" s="34"/>
      <c r="M83" s="34"/>
      <c r="N83" s="34"/>
      <c r="O83" s="35"/>
      <c r="P83" s="34"/>
      <c r="Q83" s="36"/>
      <c r="R83" s="3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 customHeight="1">
      <c r="A84" s="74" t="s">
        <v>25</v>
      </c>
      <c r="B84" s="74" t="s">
        <v>1596</v>
      </c>
      <c r="C84" s="75">
        <v>6.9444444444444447E-4</v>
      </c>
      <c r="D84" s="74" t="s">
        <v>27</v>
      </c>
      <c r="E84" s="74" t="s">
        <v>80</v>
      </c>
      <c r="F84" s="74" t="s">
        <v>1217</v>
      </c>
      <c r="G84" s="290"/>
      <c r="H84" s="77" t="s">
        <v>1598</v>
      </c>
      <c r="I84" s="264">
        <v>9.5200000000000007E-2</v>
      </c>
      <c r="J84" s="79">
        <v>16</v>
      </c>
      <c r="K84" s="80">
        <v>45974</v>
      </c>
      <c r="L84" s="79">
        <v>8</v>
      </c>
      <c r="M84" s="79">
        <v>0</v>
      </c>
      <c r="N84" s="79">
        <v>0</v>
      </c>
      <c r="O84" s="81" t="s">
        <v>223</v>
      </c>
      <c r="P84" s="82">
        <v>6.9444444444444447E-4</v>
      </c>
      <c r="Q84" s="79">
        <v>168</v>
      </c>
      <c r="R84" s="83" t="s">
        <v>1608</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5" customHeight="1">
      <c r="A85" s="316"/>
      <c r="B85" s="312"/>
      <c r="C85" s="312"/>
      <c r="D85" s="312"/>
      <c r="E85" s="312"/>
      <c r="F85" s="312"/>
      <c r="G85" s="312"/>
      <c r="H85" s="312"/>
      <c r="I85" s="312"/>
      <c r="J85" s="312"/>
      <c r="K85" s="312"/>
      <c r="L85" s="312"/>
      <c r="M85" s="312"/>
      <c r="N85" s="312"/>
      <c r="O85" s="312"/>
      <c r="P85" s="312"/>
      <c r="Q85" s="312"/>
      <c r="R85" s="31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15" customHeight="1">
      <c r="A86" s="293" t="s">
        <v>5</v>
      </c>
      <c r="B86" s="294"/>
      <c r="C86" s="294"/>
      <c r="D86" s="294"/>
      <c r="E86" s="294"/>
      <c r="F86" s="294"/>
      <c r="G86" s="5">
        <v>45991</v>
      </c>
      <c r="H86" s="295" t="s">
        <v>6</v>
      </c>
      <c r="I86" s="292"/>
      <c r="J86" s="292"/>
      <c r="K86" s="292"/>
      <c r="L86" s="292"/>
      <c r="M86" s="292"/>
      <c r="N86" s="292"/>
      <c r="O86" s="292"/>
      <c r="P86" s="292"/>
      <c r="Q86" s="292"/>
      <c r="R86" s="292"/>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c r="A87" s="44" t="s">
        <v>7</v>
      </c>
      <c r="B87" s="44" t="s">
        <v>8</v>
      </c>
      <c r="C87" s="45" t="s">
        <v>9</v>
      </c>
      <c r="D87" s="44" t="s">
        <v>10</v>
      </c>
      <c r="E87" s="44" t="s">
        <v>11</v>
      </c>
      <c r="F87" s="44" t="s">
        <v>12</v>
      </c>
      <c r="G87" s="46" t="s">
        <v>13</v>
      </c>
      <c r="H87" s="44" t="s">
        <v>14</v>
      </c>
      <c r="I87" s="47" t="s">
        <v>15</v>
      </c>
      <c r="J87" s="48" t="s">
        <v>16</v>
      </c>
      <c r="K87" s="49" t="s">
        <v>17</v>
      </c>
      <c r="L87" s="48" t="s">
        <v>18</v>
      </c>
      <c r="M87" s="48" t="s">
        <v>19</v>
      </c>
      <c r="N87" s="48" t="s">
        <v>20</v>
      </c>
      <c r="O87" s="44" t="s">
        <v>21</v>
      </c>
      <c r="P87" s="45" t="s">
        <v>22</v>
      </c>
      <c r="Q87" s="48" t="s">
        <v>23</v>
      </c>
      <c r="R87" s="44"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 customHeight="1">
      <c r="A88" s="50" t="s">
        <v>77</v>
      </c>
      <c r="B88" s="50" t="s">
        <v>1590</v>
      </c>
      <c r="C88" s="51">
        <v>3.125E-2</v>
      </c>
      <c r="D88" s="50" t="s">
        <v>919</v>
      </c>
      <c r="E88" s="50" t="s">
        <v>80</v>
      </c>
      <c r="F88" s="50" t="s">
        <v>1606</v>
      </c>
      <c r="G88" s="288"/>
      <c r="H88" s="33"/>
      <c r="I88" s="34"/>
      <c r="J88" s="34"/>
      <c r="K88" s="34"/>
      <c r="L88" s="34"/>
      <c r="M88" s="34"/>
      <c r="N88" s="34"/>
      <c r="O88" s="35"/>
      <c r="P88" s="34"/>
      <c r="Q88" s="36"/>
      <c r="R88" s="3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 customHeight="1">
      <c r="A89" s="31" t="s">
        <v>404</v>
      </c>
      <c r="B89" s="31" t="s">
        <v>1592</v>
      </c>
      <c r="C89" s="32">
        <v>0.60763888888888895</v>
      </c>
      <c r="D89" s="31" t="s">
        <v>406</v>
      </c>
      <c r="E89" s="31" t="s">
        <v>80</v>
      </c>
      <c r="F89" s="31" t="s">
        <v>1192</v>
      </c>
      <c r="G89" s="289"/>
      <c r="H89" s="33"/>
      <c r="I89" s="34"/>
      <c r="J89" s="34"/>
      <c r="K89" s="34"/>
      <c r="L89" s="34"/>
      <c r="M89" s="34"/>
      <c r="N89" s="34"/>
      <c r="O89" s="35"/>
      <c r="P89" s="34"/>
      <c r="Q89" s="36"/>
      <c r="R89" s="3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 customHeight="1">
      <c r="A90" s="31" t="s">
        <v>428</v>
      </c>
      <c r="B90" s="31" t="s">
        <v>1588</v>
      </c>
      <c r="C90" s="32">
        <v>0.65625</v>
      </c>
      <c r="D90" s="31" t="s">
        <v>27</v>
      </c>
      <c r="E90" s="31" t="s">
        <v>80</v>
      </c>
      <c r="F90" s="31" t="s">
        <v>1192</v>
      </c>
      <c r="G90" s="289"/>
      <c r="H90" s="33"/>
      <c r="I90" s="34"/>
      <c r="J90" s="34"/>
      <c r="K90" s="34"/>
      <c r="L90" s="34"/>
      <c r="M90" s="34"/>
      <c r="N90" s="34"/>
      <c r="O90" s="35"/>
      <c r="P90" s="34"/>
      <c r="Q90" s="36"/>
      <c r="R90" s="3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 customHeight="1">
      <c r="A91" s="64" t="s">
        <v>25</v>
      </c>
      <c r="B91" s="64" t="s">
        <v>1596</v>
      </c>
      <c r="C91" s="65">
        <v>0.79861111111111116</v>
      </c>
      <c r="D91" s="64" t="s">
        <v>27</v>
      </c>
      <c r="E91" s="64" t="s">
        <v>80</v>
      </c>
      <c r="F91" s="64" t="s">
        <v>1217</v>
      </c>
      <c r="G91" s="290"/>
      <c r="H91" s="67" t="s">
        <v>1598</v>
      </c>
      <c r="I91" s="274">
        <v>0.39290000000000003</v>
      </c>
      <c r="J91" s="69">
        <v>66</v>
      </c>
      <c r="K91" s="70">
        <v>45977</v>
      </c>
      <c r="L91" s="69">
        <v>32</v>
      </c>
      <c r="M91" s="69">
        <v>0</v>
      </c>
      <c r="N91" s="69">
        <v>8</v>
      </c>
      <c r="O91" s="71" t="s">
        <v>223</v>
      </c>
      <c r="P91" s="72">
        <v>0.79861111111111116</v>
      </c>
      <c r="Q91" s="69">
        <v>168</v>
      </c>
      <c r="R91" s="73" t="s">
        <v>1609</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5" customHeight="1">
      <c r="A92" s="316"/>
      <c r="B92" s="312"/>
      <c r="C92" s="312"/>
      <c r="D92" s="312"/>
      <c r="E92" s="312"/>
      <c r="F92" s="312"/>
      <c r="G92" s="312"/>
      <c r="H92" s="312"/>
      <c r="I92" s="312"/>
      <c r="J92" s="312"/>
      <c r="K92" s="312"/>
      <c r="L92" s="312"/>
      <c r="M92" s="312"/>
      <c r="N92" s="312"/>
      <c r="O92" s="312"/>
      <c r="P92" s="312"/>
      <c r="Q92" s="312"/>
      <c r="R92" s="31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sheetData>
  <mergeCells count="61">
    <mergeCell ref="D1:F1"/>
    <mergeCell ref="H80:R80"/>
    <mergeCell ref="G35:G38"/>
    <mergeCell ref="A92:R92"/>
    <mergeCell ref="H27:R27"/>
    <mergeCell ref="A39:R39"/>
    <mergeCell ref="H65:R65"/>
    <mergeCell ref="A64:R64"/>
    <mergeCell ref="G60:G63"/>
    <mergeCell ref="A1:C1"/>
    <mergeCell ref="A73:R73"/>
    <mergeCell ref="G1:H1"/>
    <mergeCell ref="A51:R51"/>
    <mergeCell ref="H86:R86"/>
    <mergeCell ref="G12:G15"/>
    <mergeCell ref="G6:G8"/>
    <mergeCell ref="G88:G91"/>
    <mergeCell ref="G42:G44"/>
    <mergeCell ref="K2:R2"/>
    <mergeCell ref="A40:F40"/>
    <mergeCell ref="A58:F58"/>
    <mergeCell ref="G82:G84"/>
    <mergeCell ref="A9:R9"/>
    <mergeCell ref="H33:R33"/>
    <mergeCell ref="A45:R45"/>
    <mergeCell ref="A79:R79"/>
    <mergeCell ref="G19:G25"/>
    <mergeCell ref="A65:F65"/>
    <mergeCell ref="A86:F86"/>
    <mergeCell ref="H58:R58"/>
    <mergeCell ref="G67:G72"/>
    <mergeCell ref="A2:F2"/>
    <mergeCell ref="A3:R3"/>
    <mergeCell ref="A26:R26"/>
    <mergeCell ref="A33:F33"/>
    <mergeCell ref="G2:J2"/>
    <mergeCell ref="A17:F17"/>
    <mergeCell ref="A4:F4"/>
    <mergeCell ref="A57:R57"/>
    <mergeCell ref="H74:R74"/>
    <mergeCell ref="A85:R85"/>
    <mergeCell ref="H46:R46"/>
    <mergeCell ref="A32:R32"/>
    <mergeCell ref="H40:R40"/>
    <mergeCell ref="G48:G50"/>
    <mergeCell ref="O1:Q1"/>
    <mergeCell ref="G54:G56"/>
    <mergeCell ref="A46:F46"/>
    <mergeCell ref="A16:R16"/>
    <mergeCell ref="A80:F80"/>
    <mergeCell ref="A27:F27"/>
    <mergeCell ref="G29:G31"/>
    <mergeCell ref="A74:F74"/>
    <mergeCell ref="H10:R10"/>
    <mergeCell ref="G76:G78"/>
    <mergeCell ref="H4:R4"/>
    <mergeCell ref="J1:M1"/>
    <mergeCell ref="H52:R52"/>
    <mergeCell ref="A52:F52"/>
    <mergeCell ref="A10:F10"/>
    <mergeCell ref="H17:R1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8"/>
  <sheetViews>
    <sheetView workbookViewId="0">
      <pane ySplit="1" topLeftCell="A2" activePane="bottomLeft" state="frozen"/>
      <selection pane="bottomLeft"/>
    </sheetView>
  </sheetViews>
  <sheetFormatPr defaultRowHeight="14.45"/>
  <cols>
    <col min="1" max="1" width="13.71093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214</v>
      </c>
      <c r="B2" s="111">
        <v>45981</v>
      </c>
      <c r="C2" s="112" t="s">
        <v>1598</v>
      </c>
      <c r="D2" s="113">
        <v>0.79861111111111116</v>
      </c>
      <c r="E2" s="112" t="s">
        <v>1587</v>
      </c>
      <c r="F2" s="112" t="s">
        <v>190</v>
      </c>
      <c r="G2" s="114">
        <v>0.47620000000000001</v>
      </c>
      <c r="H2" s="115">
        <v>168</v>
      </c>
      <c r="I2" s="115">
        <v>80</v>
      </c>
      <c r="J2" s="115">
        <v>0</v>
      </c>
      <c r="K2" s="111">
        <v>45978</v>
      </c>
      <c r="L2" s="115">
        <v>1</v>
      </c>
      <c r="M2" s="115">
        <v>1</v>
      </c>
      <c r="N2" s="115">
        <v>5</v>
      </c>
      <c r="O2" s="112" t="s">
        <v>334</v>
      </c>
      <c r="P2" s="116"/>
      <c r="Q2" s="116"/>
      <c r="R2" s="116"/>
      <c r="S2" s="116"/>
      <c r="T2" s="116"/>
      <c r="U2" s="115" t="s">
        <v>765</v>
      </c>
      <c r="V2" s="115" t="s">
        <v>1610</v>
      </c>
      <c r="W2" s="115" t="s">
        <v>1611</v>
      </c>
      <c r="X2" s="115" t="s">
        <v>1612</v>
      </c>
      <c r="Y2" s="115" t="s">
        <v>379</v>
      </c>
      <c r="Z2" s="116"/>
      <c r="AA2" s="116"/>
      <c r="AB2" s="115" t="s">
        <v>335</v>
      </c>
      <c r="AC2" s="115" t="s">
        <v>258</v>
      </c>
      <c r="AD2" s="115" t="s">
        <v>798</v>
      </c>
      <c r="AE2" s="115" t="s">
        <v>745</v>
      </c>
      <c r="AF2" s="116"/>
      <c r="AG2" s="116"/>
      <c r="AH2" s="116"/>
      <c r="AI2" s="116"/>
    </row>
    <row r="3" spans="1:35" ht="18">
      <c r="A3" s="117" t="s">
        <v>227</v>
      </c>
      <c r="B3" s="118">
        <v>45983</v>
      </c>
      <c r="C3" s="119" t="s">
        <v>1598</v>
      </c>
      <c r="D3" s="120">
        <v>6.9444444444444447E-4</v>
      </c>
      <c r="E3" s="119" t="s">
        <v>1587</v>
      </c>
      <c r="F3" s="119" t="s">
        <v>190</v>
      </c>
      <c r="G3" s="121">
        <v>0.50600000000000001</v>
      </c>
      <c r="H3" s="122">
        <v>168</v>
      </c>
      <c r="I3" s="122">
        <v>85</v>
      </c>
      <c r="J3" s="122">
        <v>0</v>
      </c>
      <c r="K3" s="118">
        <v>45977</v>
      </c>
      <c r="L3" s="122">
        <v>0</v>
      </c>
      <c r="M3" s="122">
        <v>10</v>
      </c>
      <c r="N3" s="122">
        <v>28</v>
      </c>
      <c r="O3" s="119" t="s">
        <v>336</v>
      </c>
      <c r="P3" s="123"/>
      <c r="Q3" s="123"/>
      <c r="R3" s="123"/>
      <c r="S3" s="123"/>
      <c r="T3" s="123"/>
      <c r="U3" s="123"/>
      <c r="V3" s="123"/>
      <c r="W3" s="123"/>
      <c r="X3" s="122" t="s">
        <v>759</v>
      </c>
      <c r="Y3" s="122" t="s">
        <v>218</v>
      </c>
      <c r="Z3" s="122" t="s">
        <v>199</v>
      </c>
      <c r="AA3" s="123"/>
      <c r="AB3" s="122" t="s">
        <v>966</v>
      </c>
      <c r="AC3" s="122" t="s">
        <v>691</v>
      </c>
      <c r="AD3" s="122" t="s">
        <v>801</v>
      </c>
      <c r="AE3" s="123"/>
      <c r="AF3" s="123"/>
      <c r="AG3" s="123"/>
      <c r="AH3" s="123"/>
      <c r="AI3" s="123"/>
    </row>
    <row r="4" spans="1:35" ht="18">
      <c r="A4" s="110" t="s">
        <v>236</v>
      </c>
      <c r="B4" s="111">
        <v>45984</v>
      </c>
      <c r="C4" s="112" t="s">
        <v>1598</v>
      </c>
      <c r="D4" s="113">
        <v>0.79861111111111116</v>
      </c>
      <c r="E4" s="112" t="s">
        <v>1587</v>
      </c>
      <c r="F4" s="112" t="s">
        <v>190</v>
      </c>
      <c r="G4" s="114">
        <v>0.41070000000000001</v>
      </c>
      <c r="H4" s="115">
        <v>168</v>
      </c>
      <c r="I4" s="115">
        <v>69</v>
      </c>
      <c r="J4" s="115">
        <v>0</v>
      </c>
      <c r="K4" s="111">
        <v>45977</v>
      </c>
      <c r="L4" s="115">
        <v>0</v>
      </c>
      <c r="M4" s="115">
        <v>3</v>
      </c>
      <c r="N4" s="115">
        <v>22</v>
      </c>
      <c r="O4" s="112" t="s">
        <v>232</v>
      </c>
      <c r="P4" s="116"/>
      <c r="Q4" s="116"/>
      <c r="R4" s="116"/>
      <c r="S4" s="116"/>
      <c r="T4" s="116"/>
      <c r="U4" s="116"/>
      <c r="V4" s="116"/>
      <c r="W4" s="116"/>
      <c r="X4" s="116"/>
      <c r="Y4" s="116"/>
      <c r="Z4" s="115" t="s">
        <v>219</v>
      </c>
      <c r="AA4" s="116"/>
      <c r="AB4" s="116"/>
      <c r="AC4" s="116"/>
      <c r="AD4" s="115" t="s">
        <v>1613</v>
      </c>
      <c r="AE4" s="115" t="s">
        <v>728</v>
      </c>
      <c r="AF4" s="116"/>
      <c r="AG4" s="116"/>
      <c r="AH4" s="116"/>
      <c r="AI4" s="116"/>
    </row>
    <row r="5" spans="1:35" ht="18">
      <c r="A5" s="117" t="s">
        <v>214</v>
      </c>
      <c r="B5" s="118">
        <v>45988</v>
      </c>
      <c r="C5" s="119" t="s">
        <v>1598</v>
      </c>
      <c r="D5" s="120">
        <v>0.79861111111111116</v>
      </c>
      <c r="E5" s="119" t="s">
        <v>1587</v>
      </c>
      <c r="F5" s="119" t="s">
        <v>190</v>
      </c>
      <c r="G5" s="121">
        <v>0.22620000000000001</v>
      </c>
      <c r="H5" s="122">
        <v>168</v>
      </c>
      <c r="I5" s="122">
        <v>38</v>
      </c>
      <c r="J5" s="122">
        <v>0</v>
      </c>
      <c r="K5" s="118">
        <v>45976</v>
      </c>
      <c r="L5" s="122">
        <v>0</v>
      </c>
      <c r="M5" s="122">
        <v>0</v>
      </c>
      <c r="N5" s="122">
        <v>19</v>
      </c>
      <c r="O5" s="119" t="s">
        <v>223</v>
      </c>
      <c r="P5" s="123"/>
      <c r="Q5" s="123"/>
      <c r="R5" s="123"/>
      <c r="S5" s="123"/>
      <c r="T5" s="123"/>
      <c r="U5" s="123"/>
      <c r="V5" s="123"/>
      <c r="W5" s="123"/>
      <c r="X5" s="123"/>
      <c r="Y5" s="122" t="s">
        <v>257</v>
      </c>
      <c r="Z5" s="122" t="s">
        <v>787</v>
      </c>
      <c r="AA5" s="123"/>
      <c r="AB5" s="123"/>
      <c r="AC5" s="123"/>
      <c r="AD5" s="122" t="s">
        <v>715</v>
      </c>
      <c r="AE5" s="122" t="s">
        <v>381</v>
      </c>
      <c r="AF5" s="123"/>
      <c r="AG5" s="123"/>
      <c r="AH5" s="123"/>
      <c r="AI5" s="123"/>
    </row>
    <row r="6" spans="1:35" ht="18">
      <c r="A6" s="110" t="s">
        <v>227</v>
      </c>
      <c r="B6" s="111">
        <v>45990</v>
      </c>
      <c r="C6" s="112" t="s">
        <v>1598</v>
      </c>
      <c r="D6" s="113">
        <v>6.9444444444444447E-4</v>
      </c>
      <c r="E6" s="112" t="s">
        <v>1587</v>
      </c>
      <c r="F6" s="112" t="s">
        <v>190</v>
      </c>
      <c r="G6" s="114">
        <v>9.5200000000000007E-2</v>
      </c>
      <c r="H6" s="115">
        <v>168</v>
      </c>
      <c r="I6" s="115">
        <v>16</v>
      </c>
      <c r="J6" s="115">
        <v>0</v>
      </c>
      <c r="K6" s="111">
        <v>45974</v>
      </c>
      <c r="L6" s="115">
        <v>0</v>
      </c>
      <c r="M6" s="115">
        <v>0</v>
      </c>
      <c r="N6" s="115">
        <v>8</v>
      </c>
      <c r="O6" s="112" t="s">
        <v>223</v>
      </c>
      <c r="P6" s="116"/>
      <c r="Q6" s="116"/>
      <c r="R6" s="116"/>
      <c r="S6" s="116"/>
      <c r="T6" s="116"/>
      <c r="U6" s="116"/>
      <c r="V6" s="116"/>
      <c r="W6" s="116"/>
      <c r="X6" s="116"/>
      <c r="Y6" s="115" t="s">
        <v>348</v>
      </c>
      <c r="Z6" s="115" t="s">
        <v>265</v>
      </c>
      <c r="AA6" s="116"/>
      <c r="AB6" s="116"/>
      <c r="AC6" s="116"/>
      <c r="AD6" s="115" t="s">
        <v>203</v>
      </c>
      <c r="AE6" s="116"/>
      <c r="AF6" s="116"/>
      <c r="AG6" s="116"/>
      <c r="AH6" s="116"/>
      <c r="AI6" s="116"/>
    </row>
    <row r="7" spans="1:35" ht="18">
      <c r="A7" s="117" t="s">
        <v>236</v>
      </c>
      <c r="B7" s="118">
        <v>45991</v>
      </c>
      <c r="C7" s="119" t="s">
        <v>1598</v>
      </c>
      <c r="D7" s="120">
        <v>0.79861111111111116</v>
      </c>
      <c r="E7" s="119" t="s">
        <v>1587</v>
      </c>
      <c r="F7" s="119" t="s">
        <v>190</v>
      </c>
      <c r="G7" s="121">
        <v>0.39290000000000003</v>
      </c>
      <c r="H7" s="122">
        <v>168</v>
      </c>
      <c r="I7" s="122">
        <v>66</v>
      </c>
      <c r="J7" s="122">
        <v>0</v>
      </c>
      <c r="K7" s="118">
        <v>45977</v>
      </c>
      <c r="L7" s="122">
        <v>0</v>
      </c>
      <c r="M7" s="122">
        <v>8</v>
      </c>
      <c r="N7" s="122">
        <v>32</v>
      </c>
      <c r="O7" s="119" t="s">
        <v>223</v>
      </c>
      <c r="P7" s="123"/>
      <c r="Q7" s="123"/>
      <c r="R7" s="123"/>
      <c r="S7" s="123"/>
      <c r="T7" s="123"/>
      <c r="U7" s="123"/>
      <c r="V7" s="123"/>
      <c r="W7" s="123"/>
      <c r="X7" s="123"/>
      <c r="Y7" s="122" t="s">
        <v>379</v>
      </c>
      <c r="Z7" s="122" t="s">
        <v>265</v>
      </c>
      <c r="AA7" s="123"/>
      <c r="AB7" s="123"/>
      <c r="AC7" s="123"/>
      <c r="AD7" s="122" t="s">
        <v>1614</v>
      </c>
      <c r="AE7" s="123"/>
      <c r="AF7" s="123"/>
      <c r="AG7" s="123"/>
      <c r="AH7" s="123"/>
      <c r="AI7" s="123"/>
    </row>
    <row r="8" spans="1:35" ht="18">
      <c r="A8" s="124" t="s">
        <v>270</v>
      </c>
      <c r="B8" s="125"/>
      <c r="C8" s="126">
        <f>COUNTA(C2:C7)</f>
        <v>6</v>
      </c>
      <c r="D8" s="125"/>
      <c r="E8" s="125"/>
      <c r="F8" s="125"/>
      <c r="G8" s="127">
        <f>AVERAGE(G2:G7)</f>
        <v>0.35119999999999996</v>
      </c>
      <c r="H8" s="128">
        <f>SUM(H2:H7)</f>
        <v>1008</v>
      </c>
      <c r="I8" s="128">
        <f>SUM(I2:I7)</f>
        <v>354</v>
      </c>
      <c r="J8" s="128">
        <f>SUM(J2:J7)</f>
        <v>0</v>
      </c>
      <c r="K8" s="125"/>
      <c r="L8" s="128">
        <f>SUM(L2:L7)</f>
        <v>1</v>
      </c>
      <c r="M8" s="128">
        <f>SUM(M2:M7)</f>
        <v>22</v>
      </c>
      <c r="N8" s="128">
        <f>SUM(N2:N7)</f>
        <v>114</v>
      </c>
      <c r="O8" s="125"/>
      <c r="P8" s="128">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28">
        <f t="shared" si="0"/>
        <v>0</v>
      </c>
      <c r="R8" s="128">
        <f t="shared" si="0"/>
        <v>0</v>
      </c>
      <c r="S8" s="128">
        <f t="shared" si="0"/>
        <v>0</v>
      </c>
      <c r="T8" s="128">
        <f t="shared" si="0"/>
        <v>0</v>
      </c>
      <c r="U8" s="128">
        <f t="shared" si="0"/>
        <v>0</v>
      </c>
      <c r="V8" s="128">
        <f t="shared" si="0"/>
        <v>0</v>
      </c>
      <c r="W8" s="128">
        <f t="shared" si="0"/>
        <v>0</v>
      </c>
      <c r="X8" s="128">
        <f t="shared" si="0"/>
        <v>0</v>
      </c>
      <c r="Y8" s="128">
        <f t="shared" si="0"/>
        <v>0</v>
      </c>
      <c r="Z8" s="128">
        <f t="shared" si="0"/>
        <v>0</v>
      </c>
      <c r="AA8" s="128">
        <f t="shared" si="0"/>
        <v>0</v>
      </c>
      <c r="AB8" s="128">
        <f t="shared" si="0"/>
        <v>0</v>
      </c>
      <c r="AC8" s="128">
        <f t="shared" si="0"/>
        <v>0</v>
      </c>
      <c r="AD8" s="128">
        <f t="shared" si="0"/>
        <v>0</v>
      </c>
      <c r="AE8" s="128">
        <f t="shared" si="0"/>
        <v>0</v>
      </c>
      <c r="AF8" s="128">
        <f t="shared" si="0"/>
        <v>0</v>
      </c>
      <c r="AG8" s="128">
        <f t="shared" si="0"/>
        <v>0</v>
      </c>
      <c r="AH8" s="128">
        <f t="shared" si="0"/>
        <v>0</v>
      </c>
      <c r="AI8" s="128">
        <f t="shared" si="0"/>
        <v>0</v>
      </c>
    </row>
  </sheetData>
  <autoFilter ref="A1:AI7"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51"/>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161">
        <v>45979</v>
      </c>
      <c r="B2" s="141" t="s">
        <v>428</v>
      </c>
      <c r="C2" s="142" t="s">
        <v>1588</v>
      </c>
      <c r="D2" s="141" t="s">
        <v>1587</v>
      </c>
      <c r="E2" s="143">
        <v>1.65625</v>
      </c>
      <c r="F2" s="141" t="s">
        <v>406</v>
      </c>
      <c r="G2" s="144">
        <v>2</v>
      </c>
      <c r="H2" s="162">
        <v>950</v>
      </c>
    </row>
    <row r="3" spans="1:8" ht="18">
      <c r="A3" s="140">
        <v>45979</v>
      </c>
      <c r="B3" s="141" t="s">
        <v>77</v>
      </c>
      <c r="C3" s="142" t="s">
        <v>1590</v>
      </c>
      <c r="D3" s="141" t="s">
        <v>1587</v>
      </c>
      <c r="E3" s="143">
        <v>1.0347222222222221</v>
      </c>
      <c r="F3" s="141" t="s">
        <v>79</v>
      </c>
      <c r="G3" s="144">
        <v>9</v>
      </c>
      <c r="H3" s="141" t="s">
        <v>1591</v>
      </c>
    </row>
    <row r="4" spans="1:8" ht="18">
      <c r="A4" s="174">
        <v>45979</v>
      </c>
      <c r="B4" s="175" t="s">
        <v>404</v>
      </c>
      <c r="C4" s="176" t="s">
        <v>1592</v>
      </c>
      <c r="D4" s="175" t="s">
        <v>1587</v>
      </c>
      <c r="E4" s="177">
        <v>1.6076388888888891</v>
      </c>
      <c r="F4" s="175" t="s">
        <v>27</v>
      </c>
      <c r="G4" s="178">
        <v>9</v>
      </c>
      <c r="H4" s="175" t="s">
        <v>1593</v>
      </c>
    </row>
    <row r="5" spans="1:8" ht="18">
      <c r="A5" s="161">
        <v>45980</v>
      </c>
      <c r="B5" s="141" t="s">
        <v>399</v>
      </c>
      <c r="C5" s="142" t="s">
        <v>1594</v>
      </c>
      <c r="D5" s="141" t="s">
        <v>1587</v>
      </c>
      <c r="E5" s="143">
        <v>1.9375</v>
      </c>
      <c r="F5" s="141" t="s">
        <v>401</v>
      </c>
      <c r="G5" s="144">
        <v>9</v>
      </c>
      <c r="H5" s="162">
        <v>495</v>
      </c>
    </row>
    <row r="6" spans="1:8" ht="18">
      <c r="A6" s="146">
        <v>45980</v>
      </c>
      <c r="B6" s="147" t="s">
        <v>399</v>
      </c>
      <c r="C6" s="148" t="s">
        <v>1594</v>
      </c>
      <c r="D6" s="147" t="s">
        <v>1587</v>
      </c>
      <c r="E6" s="149">
        <v>1.9375</v>
      </c>
      <c r="F6" s="147" t="s">
        <v>48</v>
      </c>
      <c r="G6" s="150">
        <v>9</v>
      </c>
      <c r="H6" s="163">
        <v>619</v>
      </c>
    </row>
    <row r="7" spans="1:8" ht="18">
      <c r="A7" s="140">
        <v>45980</v>
      </c>
      <c r="B7" s="141" t="s">
        <v>404</v>
      </c>
      <c r="C7" s="142" t="s">
        <v>1595</v>
      </c>
      <c r="D7" s="141" t="s">
        <v>1587</v>
      </c>
      <c r="E7" s="143">
        <v>1.868055555555556</v>
      </c>
      <c r="F7" s="141" t="s">
        <v>406</v>
      </c>
      <c r="G7" s="144">
        <v>9</v>
      </c>
      <c r="H7" s="145">
        <v>600</v>
      </c>
    </row>
    <row r="8" spans="1:8" ht="18">
      <c r="A8" s="174">
        <v>45980</v>
      </c>
      <c r="B8" s="175" t="s">
        <v>428</v>
      </c>
      <c r="C8" s="176" t="s">
        <v>1588</v>
      </c>
      <c r="D8" s="175" t="s">
        <v>1587</v>
      </c>
      <c r="E8" s="177">
        <v>1.65625</v>
      </c>
      <c r="F8" s="175" t="s">
        <v>406</v>
      </c>
      <c r="G8" s="178">
        <v>9</v>
      </c>
      <c r="H8" s="222">
        <v>650</v>
      </c>
    </row>
    <row r="9" spans="1:8" ht="18">
      <c r="A9" s="161">
        <v>45981</v>
      </c>
      <c r="B9" s="141" t="s">
        <v>399</v>
      </c>
      <c r="C9" s="142" t="s">
        <v>1594</v>
      </c>
      <c r="D9" s="141" t="s">
        <v>1587</v>
      </c>
      <c r="E9" s="143">
        <v>1.9375</v>
      </c>
      <c r="F9" s="141" t="s">
        <v>401</v>
      </c>
      <c r="G9" s="144">
        <v>9</v>
      </c>
      <c r="H9" s="162">
        <v>491</v>
      </c>
    </row>
    <row r="10" spans="1:8" ht="18">
      <c r="A10" s="146">
        <v>45981</v>
      </c>
      <c r="B10" s="147" t="s">
        <v>399</v>
      </c>
      <c r="C10" s="148" t="s">
        <v>1594</v>
      </c>
      <c r="D10" s="147" t="s">
        <v>1587</v>
      </c>
      <c r="E10" s="149">
        <v>1.9375</v>
      </c>
      <c r="F10" s="147" t="s">
        <v>48</v>
      </c>
      <c r="G10" s="150">
        <v>9</v>
      </c>
      <c r="H10" s="163">
        <v>614</v>
      </c>
    </row>
    <row r="11" spans="1:8" ht="18">
      <c r="A11" s="140">
        <v>45981</v>
      </c>
      <c r="B11" s="141" t="s">
        <v>404</v>
      </c>
      <c r="C11" s="142" t="s">
        <v>1595</v>
      </c>
      <c r="D11" s="141" t="s">
        <v>1587</v>
      </c>
      <c r="E11" s="143">
        <v>1.4722222222222221</v>
      </c>
      <c r="F11" s="141" t="s">
        <v>406</v>
      </c>
      <c r="G11" s="144">
        <v>4</v>
      </c>
      <c r="H11" s="145">
        <v>600</v>
      </c>
    </row>
    <row r="12" spans="1:8" ht="18">
      <c r="A12" s="151">
        <v>45981</v>
      </c>
      <c r="B12" s="152" t="s">
        <v>404</v>
      </c>
      <c r="C12" s="153" t="s">
        <v>1592</v>
      </c>
      <c r="D12" s="152" t="s">
        <v>1587</v>
      </c>
      <c r="E12" s="154">
        <v>1.625</v>
      </c>
      <c r="F12" s="152" t="s">
        <v>406</v>
      </c>
      <c r="G12" s="155">
        <v>6</v>
      </c>
      <c r="H12" s="173">
        <v>650</v>
      </c>
    </row>
    <row r="13" spans="1:8" ht="18">
      <c r="A13" s="179">
        <v>45981</v>
      </c>
      <c r="B13" s="131" t="s">
        <v>25</v>
      </c>
      <c r="C13" s="132" t="s">
        <v>1596</v>
      </c>
      <c r="D13" s="131" t="s">
        <v>1587</v>
      </c>
      <c r="E13" s="133">
        <v>1.7986111111111109</v>
      </c>
      <c r="F13" s="131" t="s">
        <v>27</v>
      </c>
      <c r="G13" s="134">
        <v>9</v>
      </c>
      <c r="H13" s="180">
        <v>622</v>
      </c>
    </row>
    <row r="14" spans="1:8" ht="18">
      <c r="A14" s="140">
        <v>45981</v>
      </c>
      <c r="B14" s="141" t="s">
        <v>428</v>
      </c>
      <c r="C14" s="142" t="s">
        <v>1588</v>
      </c>
      <c r="D14" s="141" t="s">
        <v>1587</v>
      </c>
      <c r="E14" s="143">
        <v>1.65625</v>
      </c>
      <c r="F14" s="141" t="s">
        <v>406</v>
      </c>
      <c r="G14" s="144">
        <v>8</v>
      </c>
      <c r="H14" s="145">
        <v>745</v>
      </c>
    </row>
    <row r="15" spans="1:8" ht="18">
      <c r="A15" s="174">
        <v>45981</v>
      </c>
      <c r="B15" s="175" t="s">
        <v>77</v>
      </c>
      <c r="C15" s="176" t="s">
        <v>1590</v>
      </c>
      <c r="D15" s="175" t="s">
        <v>1587</v>
      </c>
      <c r="E15" s="177">
        <v>1.03125</v>
      </c>
      <c r="F15" s="175" t="s">
        <v>79</v>
      </c>
      <c r="G15" s="178">
        <v>9</v>
      </c>
      <c r="H15" s="175" t="s">
        <v>90</v>
      </c>
    </row>
    <row r="16" spans="1:8" ht="18">
      <c r="A16" s="161">
        <v>45982</v>
      </c>
      <c r="B16" s="141" t="s">
        <v>404</v>
      </c>
      <c r="C16" s="142" t="s">
        <v>1592</v>
      </c>
      <c r="D16" s="141" t="s">
        <v>1587</v>
      </c>
      <c r="E16" s="143">
        <v>1.868055555555556</v>
      </c>
      <c r="F16" s="141" t="s">
        <v>406</v>
      </c>
      <c r="G16" s="144">
        <v>6</v>
      </c>
      <c r="H16" s="162">
        <v>520</v>
      </c>
    </row>
    <row r="17" spans="1:8" ht="18">
      <c r="A17" s="140">
        <v>45982</v>
      </c>
      <c r="B17" s="141" t="s">
        <v>428</v>
      </c>
      <c r="C17" s="142" t="s">
        <v>1588</v>
      </c>
      <c r="D17" s="141" t="s">
        <v>1587</v>
      </c>
      <c r="E17" s="143">
        <v>1.65625</v>
      </c>
      <c r="F17" s="141" t="s">
        <v>406</v>
      </c>
      <c r="G17" s="144">
        <v>9</v>
      </c>
      <c r="H17" s="145">
        <v>550</v>
      </c>
    </row>
    <row r="18" spans="1:8" ht="18">
      <c r="A18" s="174">
        <v>45982</v>
      </c>
      <c r="B18" s="175" t="s">
        <v>77</v>
      </c>
      <c r="C18" s="176" t="s">
        <v>1590</v>
      </c>
      <c r="D18" s="175" t="s">
        <v>1587</v>
      </c>
      <c r="E18" s="177">
        <v>1.0347222222222221</v>
      </c>
      <c r="F18" s="175" t="s">
        <v>79</v>
      </c>
      <c r="G18" s="178">
        <v>9</v>
      </c>
      <c r="H18" s="175" t="s">
        <v>90</v>
      </c>
    </row>
    <row r="19" spans="1:8" ht="18">
      <c r="A19" s="130">
        <v>45983</v>
      </c>
      <c r="B19" s="131" t="s">
        <v>25</v>
      </c>
      <c r="C19" s="132" t="s">
        <v>1596</v>
      </c>
      <c r="D19" s="131" t="s">
        <v>1587</v>
      </c>
      <c r="E19" s="133">
        <v>1.000694444444445</v>
      </c>
      <c r="F19" s="131" t="s">
        <v>27</v>
      </c>
      <c r="G19" s="134">
        <v>1</v>
      </c>
      <c r="H19" s="135">
        <v>382</v>
      </c>
    </row>
    <row r="20" spans="1:8" ht="18">
      <c r="A20" s="140">
        <v>45983</v>
      </c>
      <c r="B20" s="141" t="s">
        <v>428</v>
      </c>
      <c r="C20" s="142" t="s">
        <v>1602</v>
      </c>
      <c r="D20" s="141" t="s">
        <v>1587</v>
      </c>
      <c r="E20" s="143">
        <v>1.979166666666667</v>
      </c>
      <c r="F20" s="141" t="s">
        <v>406</v>
      </c>
      <c r="G20" s="144">
        <v>9</v>
      </c>
      <c r="H20" s="145">
        <v>401</v>
      </c>
    </row>
    <row r="21" spans="1:8" ht="18">
      <c r="A21" s="140">
        <v>45983</v>
      </c>
      <c r="B21" s="141" t="s">
        <v>404</v>
      </c>
      <c r="C21" s="142" t="s">
        <v>1592</v>
      </c>
      <c r="D21" s="141" t="s">
        <v>1587</v>
      </c>
      <c r="E21" s="143">
        <v>1.6076388888888891</v>
      </c>
      <c r="F21" s="141" t="s">
        <v>406</v>
      </c>
      <c r="G21" s="144">
        <v>7</v>
      </c>
      <c r="H21" s="145">
        <v>520</v>
      </c>
    </row>
    <row r="22" spans="1:8" ht="18">
      <c r="A22" s="174">
        <v>45983</v>
      </c>
      <c r="B22" s="175" t="s">
        <v>77</v>
      </c>
      <c r="C22" s="176" t="s">
        <v>1590</v>
      </c>
      <c r="D22" s="175" t="s">
        <v>1587</v>
      </c>
      <c r="E22" s="177">
        <v>1.03125</v>
      </c>
      <c r="F22" s="175" t="s">
        <v>79</v>
      </c>
      <c r="G22" s="178">
        <v>9</v>
      </c>
      <c r="H22" s="222">
        <v>557</v>
      </c>
    </row>
    <row r="23" spans="1:8" ht="18">
      <c r="A23" s="130">
        <v>45984</v>
      </c>
      <c r="B23" s="131" t="s">
        <v>25</v>
      </c>
      <c r="C23" s="132" t="s">
        <v>1596</v>
      </c>
      <c r="D23" s="131" t="s">
        <v>1587</v>
      </c>
      <c r="E23" s="133">
        <v>1.7986111111111109</v>
      </c>
      <c r="F23" s="131" t="s">
        <v>27</v>
      </c>
      <c r="G23" s="134">
        <v>7</v>
      </c>
      <c r="H23" s="135">
        <v>355</v>
      </c>
    </row>
    <row r="24" spans="1:8" ht="18">
      <c r="A24" s="140">
        <v>45984</v>
      </c>
      <c r="B24" s="141" t="s">
        <v>428</v>
      </c>
      <c r="C24" s="142" t="s">
        <v>1588</v>
      </c>
      <c r="D24" s="141" t="s">
        <v>1587</v>
      </c>
      <c r="E24" s="143">
        <v>1.65625</v>
      </c>
      <c r="F24" s="141" t="s">
        <v>27</v>
      </c>
      <c r="G24" s="144">
        <v>3</v>
      </c>
      <c r="H24" s="145">
        <v>401</v>
      </c>
    </row>
    <row r="25" spans="1:8" ht="18">
      <c r="A25" s="174">
        <v>45984</v>
      </c>
      <c r="B25" s="175" t="s">
        <v>77</v>
      </c>
      <c r="C25" s="176" t="s">
        <v>1590</v>
      </c>
      <c r="D25" s="175" t="s">
        <v>1587</v>
      </c>
      <c r="E25" s="177">
        <v>1.0347222222222221</v>
      </c>
      <c r="F25" s="175" t="s">
        <v>79</v>
      </c>
      <c r="G25" s="178">
        <v>9</v>
      </c>
      <c r="H25" s="222">
        <v>475</v>
      </c>
    </row>
    <row r="26" spans="1:8" ht="18">
      <c r="A26" s="161">
        <v>45985</v>
      </c>
      <c r="B26" s="141" t="s">
        <v>399</v>
      </c>
      <c r="C26" s="142" t="s">
        <v>1594</v>
      </c>
      <c r="D26" s="141" t="s">
        <v>1587</v>
      </c>
      <c r="E26" s="143">
        <v>1.9375</v>
      </c>
      <c r="F26" s="141" t="s">
        <v>401</v>
      </c>
      <c r="G26" s="144">
        <v>9</v>
      </c>
      <c r="H26" s="162">
        <v>322</v>
      </c>
    </row>
    <row r="27" spans="1:8" ht="18">
      <c r="A27" s="146">
        <v>45985</v>
      </c>
      <c r="B27" s="147" t="s">
        <v>399</v>
      </c>
      <c r="C27" s="148" t="s">
        <v>1594</v>
      </c>
      <c r="D27" s="147" t="s">
        <v>1587</v>
      </c>
      <c r="E27" s="149">
        <v>1.9375</v>
      </c>
      <c r="F27" s="147" t="s">
        <v>48</v>
      </c>
      <c r="G27" s="150">
        <v>9</v>
      </c>
      <c r="H27" s="163">
        <v>445</v>
      </c>
    </row>
    <row r="28" spans="1:8" ht="18">
      <c r="A28" s="174">
        <v>45985</v>
      </c>
      <c r="B28" s="175" t="s">
        <v>428</v>
      </c>
      <c r="C28" s="176" t="s">
        <v>1588</v>
      </c>
      <c r="D28" s="175" t="s">
        <v>1587</v>
      </c>
      <c r="E28" s="177">
        <v>1.65625</v>
      </c>
      <c r="F28" s="175" t="s">
        <v>27</v>
      </c>
      <c r="G28" s="178">
        <v>5</v>
      </c>
      <c r="H28" s="222">
        <v>350</v>
      </c>
    </row>
    <row r="29" spans="1:8" ht="18">
      <c r="A29" s="161">
        <v>45986</v>
      </c>
      <c r="B29" s="141" t="s">
        <v>77</v>
      </c>
      <c r="C29" s="142" t="s">
        <v>1590</v>
      </c>
      <c r="D29" s="141" t="s">
        <v>1587</v>
      </c>
      <c r="E29" s="143">
        <v>1.0347222222222221</v>
      </c>
      <c r="F29" s="141" t="s">
        <v>919</v>
      </c>
      <c r="G29" s="144">
        <v>9</v>
      </c>
      <c r="H29" s="162">
        <v>305</v>
      </c>
    </row>
    <row r="30" spans="1:8" ht="18">
      <c r="A30" s="140">
        <v>45986</v>
      </c>
      <c r="B30" s="141" t="s">
        <v>404</v>
      </c>
      <c r="C30" s="142" t="s">
        <v>1592</v>
      </c>
      <c r="D30" s="141" t="s">
        <v>1587</v>
      </c>
      <c r="E30" s="143">
        <v>1.6076388888888891</v>
      </c>
      <c r="F30" s="141" t="s">
        <v>406</v>
      </c>
      <c r="G30" s="144">
        <v>9</v>
      </c>
      <c r="H30" s="145">
        <v>350</v>
      </c>
    </row>
    <row r="31" spans="1:8" ht="18">
      <c r="A31" s="174">
        <v>45986</v>
      </c>
      <c r="B31" s="175" t="s">
        <v>428</v>
      </c>
      <c r="C31" s="176" t="s">
        <v>1588</v>
      </c>
      <c r="D31" s="175" t="s">
        <v>1587</v>
      </c>
      <c r="E31" s="177">
        <v>1.65625</v>
      </c>
      <c r="F31" s="175" t="s">
        <v>27</v>
      </c>
      <c r="G31" s="178">
        <v>8</v>
      </c>
      <c r="H31" s="222">
        <v>350</v>
      </c>
    </row>
    <row r="32" spans="1:8" ht="18">
      <c r="A32" s="161">
        <v>45987</v>
      </c>
      <c r="B32" s="141" t="s">
        <v>399</v>
      </c>
      <c r="C32" s="142" t="s">
        <v>1594</v>
      </c>
      <c r="D32" s="141" t="s">
        <v>1587</v>
      </c>
      <c r="E32" s="143">
        <v>1.9375</v>
      </c>
      <c r="F32" s="141" t="s">
        <v>401</v>
      </c>
      <c r="G32" s="144">
        <v>9</v>
      </c>
      <c r="H32" s="162">
        <v>322</v>
      </c>
    </row>
    <row r="33" spans="1:8" ht="18">
      <c r="A33" s="146">
        <v>45987</v>
      </c>
      <c r="B33" s="147" t="s">
        <v>399</v>
      </c>
      <c r="C33" s="148" t="s">
        <v>1594</v>
      </c>
      <c r="D33" s="147" t="s">
        <v>1587</v>
      </c>
      <c r="E33" s="149">
        <v>1.9375</v>
      </c>
      <c r="F33" s="147" t="s">
        <v>48</v>
      </c>
      <c r="G33" s="150">
        <v>9</v>
      </c>
      <c r="H33" s="163">
        <v>445</v>
      </c>
    </row>
    <row r="34" spans="1:8" ht="18">
      <c r="A34" s="140">
        <v>45987</v>
      </c>
      <c r="B34" s="141" t="s">
        <v>404</v>
      </c>
      <c r="C34" s="142" t="s">
        <v>1592</v>
      </c>
      <c r="D34" s="141" t="s">
        <v>1587</v>
      </c>
      <c r="E34" s="143">
        <v>1.625</v>
      </c>
      <c r="F34" s="141" t="s">
        <v>406</v>
      </c>
      <c r="G34" s="144">
        <v>9</v>
      </c>
      <c r="H34" s="145">
        <v>350</v>
      </c>
    </row>
    <row r="35" spans="1:8" ht="18">
      <c r="A35" s="174">
        <v>45987</v>
      </c>
      <c r="B35" s="175" t="s">
        <v>428</v>
      </c>
      <c r="C35" s="176" t="s">
        <v>1588</v>
      </c>
      <c r="D35" s="175" t="s">
        <v>1587</v>
      </c>
      <c r="E35" s="177">
        <v>1.65625</v>
      </c>
      <c r="F35" s="175" t="s">
        <v>27</v>
      </c>
      <c r="G35" s="178">
        <v>9</v>
      </c>
      <c r="H35" s="222">
        <v>350</v>
      </c>
    </row>
    <row r="36" spans="1:8" ht="18">
      <c r="A36" s="161">
        <v>45988</v>
      </c>
      <c r="B36" s="141" t="s">
        <v>77</v>
      </c>
      <c r="C36" s="142" t="s">
        <v>1590</v>
      </c>
      <c r="D36" s="141" t="s">
        <v>1587</v>
      </c>
      <c r="E36" s="143">
        <v>1.0347222222222221</v>
      </c>
      <c r="F36" s="141" t="s">
        <v>919</v>
      </c>
      <c r="G36" s="144">
        <v>9</v>
      </c>
      <c r="H36" s="162">
        <v>305</v>
      </c>
    </row>
    <row r="37" spans="1:8" ht="18">
      <c r="A37" s="140">
        <v>45988</v>
      </c>
      <c r="B37" s="141" t="s">
        <v>399</v>
      </c>
      <c r="C37" s="142" t="s">
        <v>1594</v>
      </c>
      <c r="D37" s="141" t="s">
        <v>1587</v>
      </c>
      <c r="E37" s="143">
        <v>1.9375</v>
      </c>
      <c r="F37" s="141" t="s">
        <v>401</v>
      </c>
      <c r="G37" s="144">
        <v>9</v>
      </c>
      <c r="H37" s="145">
        <v>322</v>
      </c>
    </row>
    <row r="38" spans="1:8" ht="18">
      <c r="A38" s="146">
        <v>45988</v>
      </c>
      <c r="B38" s="147" t="s">
        <v>399</v>
      </c>
      <c r="C38" s="148" t="s">
        <v>1594</v>
      </c>
      <c r="D38" s="147" t="s">
        <v>1587</v>
      </c>
      <c r="E38" s="149">
        <v>1.9375</v>
      </c>
      <c r="F38" s="147" t="s">
        <v>48</v>
      </c>
      <c r="G38" s="150">
        <v>9</v>
      </c>
      <c r="H38" s="163">
        <v>445</v>
      </c>
    </row>
    <row r="39" spans="1:8" ht="18">
      <c r="A39" s="140">
        <v>45988</v>
      </c>
      <c r="B39" s="141" t="s">
        <v>404</v>
      </c>
      <c r="C39" s="142" t="s">
        <v>1592</v>
      </c>
      <c r="D39" s="141" t="s">
        <v>1587</v>
      </c>
      <c r="E39" s="143">
        <v>1.625</v>
      </c>
      <c r="F39" s="141" t="s">
        <v>406</v>
      </c>
      <c r="G39" s="144">
        <v>9</v>
      </c>
      <c r="H39" s="145">
        <v>350</v>
      </c>
    </row>
    <row r="40" spans="1:8" ht="18">
      <c r="A40" s="140">
        <v>45988</v>
      </c>
      <c r="B40" s="141" t="s">
        <v>428</v>
      </c>
      <c r="C40" s="142" t="s">
        <v>1588</v>
      </c>
      <c r="D40" s="141" t="s">
        <v>1587</v>
      </c>
      <c r="E40" s="143">
        <v>1.65625</v>
      </c>
      <c r="F40" s="141" t="s">
        <v>27</v>
      </c>
      <c r="G40" s="144">
        <v>6</v>
      </c>
      <c r="H40" s="145">
        <v>350</v>
      </c>
    </row>
    <row r="41" spans="1:8" ht="18">
      <c r="A41" s="164">
        <v>45988</v>
      </c>
      <c r="B41" s="165" t="s">
        <v>25</v>
      </c>
      <c r="C41" s="166" t="s">
        <v>1596</v>
      </c>
      <c r="D41" s="165" t="s">
        <v>1587</v>
      </c>
      <c r="E41" s="167">
        <v>1.7986111111111109</v>
      </c>
      <c r="F41" s="165" t="s">
        <v>27</v>
      </c>
      <c r="G41" s="250">
        <v>9</v>
      </c>
      <c r="H41" s="251">
        <v>355</v>
      </c>
    </row>
    <row r="42" spans="1:8" ht="18">
      <c r="A42" s="161">
        <v>45989</v>
      </c>
      <c r="B42" s="141" t="s">
        <v>77</v>
      </c>
      <c r="C42" s="142" t="s">
        <v>1590</v>
      </c>
      <c r="D42" s="141" t="s">
        <v>1587</v>
      </c>
      <c r="E42" s="143">
        <v>1.0347222222222221</v>
      </c>
      <c r="F42" s="141" t="s">
        <v>919</v>
      </c>
      <c r="G42" s="144">
        <v>9</v>
      </c>
      <c r="H42" s="162">
        <v>305</v>
      </c>
    </row>
    <row r="43" spans="1:8" ht="18">
      <c r="A43" s="140">
        <v>45989</v>
      </c>
      <c r="B43" s="141" t="s">
        <v>404</v>
      </c>
      <c r="C43" s="142" t="s">
        <v>1592</v>
      </c>
      <c r="D43" s="141" t="s">
        <v>1587</v>
      </c>
      <c r="E43" s="143">
        <v>1.868055555555556</v>
      </c>
      <c r="F43" s="141" t="s">
        <v>406</v>
      </c>
      <c r="G43" s="144">
        <v>9</v>
      </c>
      <c r="H43" s="145">
        <v>350</v>
      </c>
    </row>
    <row r="44" spans="1:8" ht="18">
      <c r="A44" s="174">
        <v>45989</v>
      </c>
      <c r="B44" s="175" t="s">
        <v>428</v>
      </c>
      <c r="C44" s="176" t="s">
        <v>1588</v>
      </c>
      <c r="D44" s="175" t="s">
        <v>1587</v>
      </c>
      <c r="E44" s="177">
        <v>1.65625</v>
      </c>
      <c r="F44" s="175" t="s">
        <v>27</v>
      </c>
      <c r="G44" s="178">
        <v>5</v>
      </c>
      <c r="H44" s="222">
        <v>350</v>
      </c>
    </row>
    <row r="45" spans="1:8" ht="18">
      <c r="A45" s="161">
        <v>45990</v>
      </c>
      <c r="B45" s="141" t="s">
        <v>77</v>
      </c>
      <c r="C45" s="142" t="s">
        <v>1590</v>
      </c>
      <c r="D45" s="141" t="s">
        <v>1587</v>
      </c>
      <c r="E45" s="143">
        <v>1.0347222222222221</v>
      </c>
      <c r="F45" s="141" t="s">
        <v>919</v>
      </c>
      <c r="G45" s="144">
        <v>9</v>
      </c>
      <c r="H45" s="162">
        <v>305</v>
      </c>
    </row>
    <row r="46" spans="1:8" ht="18">
      <c r="A46" s="140">
        <v>45990</v>
      </c>
      <c r="B46" s="141" t="s">
        <v>428</v>
      </c>
      <c r="C46" s="142" t="s">
        <v>1602</v>
      </c>
      <c r="D46" s="141" t="s">
        <v>1587</v>
      </c>
      <c r="E46" s="143">
        <v>1.979166666666667</v>
      </c>
      <c r="F46" s="141" t="s">
        <v>27</v>
      </c>
      <c r="G46" s="144">
        <v>5</v>
      </c>
      <c r="H46" s="145">
        <v>350</v>
      </c>
    </row>
    <row r="47" spans="1:8" ht="18">
      <c r="A47" s="164">
        <v>45990</v>
      </c>
      <c r="B47" s="165" t="s">
        <v>25</v>
      </c>
      <c r="C47" s="166" t="s">
        <v>1596</v>
      </c>
      <c r="D47" s="165" t="s">
        <v>1587</v>
      </c>
      <c r="E47" s="167">
        <v>1.000694444444445</v>
      </c>
      <c r="F47" s="165" t="s">
        <v>27</v>
      </c>
      <c r="G47" s="250">
        <v>9</v>
      </c>
      <c r="H47" s="251">
        <v>355</v>
      </c>
    </row>
    <row r="48" spans="1:8" ht="18">
      <c r="A48" s="161">
        <v>45991</v>
      </c>
      <c r="B48" s="141" t="s">
        <v>77</v>
      </c>
      <c r="C48" s="142" t="s">
        <v>1590</v>
      </c>
      <c r="D48" s="141" t="s">
        <v>1587</v>
      </c>
      <c r="E48" s="143">
        <v>1.03125</v>
      </c>
      <c r="F48" s="141" t="s">
        <v>919</v>
      </c>
      <c r="G48" s="144">
        <v>9</v>
      </c>
      <c r="H48" s="162">
        <v>305</v>
      </c>
    </row>
    <row r="49" spans="1:8" ht="18">
      <c r="A49" s="140">
        <v>45991</v>
      </c>
      <c r="B49" s="141" t="s">
        <v>404</v>
      </c>
      <c r="C49" s="142" t="s">
        <v>1592</v>
      </c>
      <c r="D49" s="141" t="s">
        <v>1587</v>
      </c>
      <c r="E49" s="143">
        <v>1.6076388888888891</v>
      </c>
      <c r="F49" s="141" t="s">
        <v>406</v>
      </c>
      <c r="G49" s="144">
        <v>9</v>
      </c>
      <c r="H49" s="145">
        <v>350</v>
      </c>
    </row>
    <row r="50" spans="1:8" ht="18">
      <c r="A50" s="140">
        <v>45991</v>
      </c>
      <c r="B50" s="141" t="s">
        <v>428</v>
      </c>
      <c r="C50" s="142" t="s">
        <v>1588</v>
      </c>
      <c r="D50" s="141" t="s">
        <v>1587</v>
      </c>
      <c r="E50" s="143">
        <v>1.65625</v>
      </c>
      <c r="F50" s="141" t="s">
        <v>27</v>
      </c>
      <c r="G50" s="144">
        <v>9</v>
      </c>
      <c r="H50" s="145">
        <v>350</v>
      </c>
    </row>
    <row r="51" spans="1:8" ht="18">
      <c r="A51" s="164">
        <v>45991</v>
      </c>
      <c r="B51" s="165" t="s">
        <v>25</v>
      </c>
      <c r="C51" s="166" t="s">
        <v>1596</v>
      </c>
      <c r="D51" s="165" t="s">
        <v>1587</v>
      </c>
      <c r="E51" s="167">
        <v>1.7986111111111109</v>
      </c>
      <c r="F51" s="165" t="s">
        <v>27</v>
      </c>
      <c r="G51" s="250">
        <v>9</v>
      </c>
      <c r="H51" s="251">
        <v>355</v>
      </c>
    </row>
  </sheetData>
  <dataValidations count="6">
    <dataValidation type="custom" allowBlank="1" showInputMessage="1" promptTitle="LOAD FACTOR ANALYSIS" prompt="SM-428_x000d__x000a_LF 47.6%_x000d__x000a_SOLD 80_x000d__x000a_LST-SOLD 17NOV_x000d__x000a_WEEKLY 5_x000d__x000a_TO-DAY 1_x000d__x000a_Y-DAY 1_x000d__x000a_LOWEST AVAIL S9_x000d__x000a_CAPACITY 168_x000d__x000a_CLASSES K2 &amp; V21 &amp; L23 &amp; +6 more" sqref="A13 B13 C13 D13 E13 F13 G13 H13" xr:uid="{00000000-0002-0000-4200-000000000000}">
      <formula1>TRUE</formula1>
    </dataValidation>
    <dataValidation type="custom" allowBlank="1" showInputMessage="1" promptTitle="LOAD FACTOR ANALYSIS" prompt="SM-428_x000d__x000a_LF 50.6%_x000d__x000a_SOLD 85_x000d__x000a_LST-SOLD 16NOV_x000d__x000a_WEEKLY 28_x000d__x000a_TO-DAY NIL_x000d__x000a_Y-DAY 10_x000d__x000a_LOWEST AVAIL U1_x000d__x000a_CAPACITY 168_x000d__x000a_CLASSES G1 &amp; S6 &amp; W10 &amp; +3 more" sqref="A19 B19 C19 D19 E19 F19 G19 H19" xr:uid="{00000000-0002-0000-4200-000001000000}">
      <formula1>TRUE</formula1>
    </dataValidation>
    <dataValidation type="custom" allowBlank="1" showInputMessage="1" promptTitle="LOAD FACTOR ANALYSIS" prompt="SM-428_x000d__x000a_LF 41.1%_x000d__x000a_SOLD 69_x000d__x000a_LST-SOLD 16NOV_x000d__x000a_WEEKLY 22_x000d__x000a_TO-DAY NIL_x000d__x000a_Y-DAY 3_x000d__x000a_LOWEST AVAIL O7_x000d__x000a_CAPACITY 168_x000d__x000a_CLASSES W8 &amp; O55 &amp; I6" sqref="A23 B23 C23 D23 E23 F23 G23 H23" xr:uid="{00000000-0002-0000-4200-000002000000}">
      <formula1>TRUE</formula1>
    </dataValidation>
    <dataValidation type="custom" allowBlank="1" showInputMessage="1" promptTitle="LOAD FACTOR ANALYSIS" prompt="SM-428_x000d__x000a_LF 22.6%_x000d__x000a_SOLD 38_x000d__x000a_LST-SOLD 15NOV_x000d__x000a_WEEKLY 19_x000d__x000a_TO-DAY NIL_x000d__x000a_Y-DAY NIL_x000d__x000a_LOWEST AVAIL O9_x000d__x000a_CAPACITY 168_x000d__x000a_CLASSES S1 &amp; W2 &amp; O5 &amp; +1 more" sqref="A41 B41 C41 D41 E41 F41 G41 H41" xr:uid="{00000000-0002-0000-4200-000003000000}">
      <formula1>TRUE</formula1>
    </dataValidation>
    <dataValidation type="custom" allowBlank="1" showInputMessage="1" promptTitle="LOAD FACTOR ANALYSIS" prompt="SM-428_x000d__x000a_LF 9.5%_x000d__x000a_SOLD 16_x000d__x000a_LST-SOLD 13NOV_x000d__x000a_WEEKLY 8_x000d__x000a_TO-DAY NIL_x000d__x000a_Y-DAY NIL_x000d__x000a_LOWEST AVAIL O9_x000d__x000a_CAPACITY 168_x000d__x000a_CLASSES S2 &amp; W4 &amp; O10" sqref="A47 B47 C47 D47 E47 F47 G47 H47" xr:uid="{00000000-0002-0000-4200-000004000000}">
      <formula1>TRUE</formula1>
    </dataValidation>
    <dataValidation type="custom" allowBlank="1" showInputMessage="1" promptTitle="LOAD FACTOR ANALYSIS" prompt="SM-428_x000d__x000a_LF 39.3%_x000d__x000a_SOLD 66_x000d__x000a_LST-SOLD 16NOV_x000d__x000a_WEEKLY 32_x000d__x000a_TO-DAY NIL_x000d__x000a_Y-DAY 8_x000d__x000a_LOWEST AVAIL O9_x000d__x000a_CAPACITY 168_x000d__x000a_CLASSES S8 &amp; W4 &amp; O54" sqref="A51 B51 C51 D51 E51 F51 G51 H51" xr:uid="{00000000-0002-0000-4200-000005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38"/>
  <sheetViews>
    <sheetView zoomScale="85" workbookViewId="0"/>
  </sheetViews>
  <sheetFormatPr defaultRowHeight="14.45"/>
  <cols>
    <col min="1" max="1" width="17.28515625" bestFit="1" customWidth="1"/>
    <col min="2" max="2" width="15.85546875" bestFit="1" customWidth="1"/>
    <col min="3" max="3" width="15.28515625" bestFit="1" customWidth="1"/>
    <col min="4" max="4" width="34.28515625" bestFit="1" customWidth="1"/>
    <col min="5" max="5" width="20.7109375" bestFit="1" customWidth="1"/>
    <col min="6" max="6" width="20.5703125" bestFit="1" customWidth="1"/>
    <col min="7" max="7" width="49.7109375"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7.42578125" bestFit="1" customWidth="1"/>
    <col min="17" max="17" width="12.42578125" bestFit="1" customWidth="1"/>
    <col min="18" max="18" width="30.5703125" bestFit="1" customWidth="1"/>
  </cols>
  <sheetData>
    <row r="1" spans="1:92" ht="28.9" customHeight="1">
      <c r="A1" s="296" t="s">
        <v>0</v>
      </c>
      <c r="B1" s="297"/>
      <c r="C1" s="297"/>
      <c r="D1" s="296" t="s">
        <v>1615</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45978.376552226873</v>
      </c>
      <c r="H2" s="285"/>
      <c r="I2" s="285"/>
      <c r="J2" s="285"/>
      <c r="K2" s="299">
        <v>45978.376552227382</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45980</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98" t="s">
        <v>25</v>
      </c>
      <c r="B6" s="98" t="s">
        <v>1616</v>
      </c>
      <c r="C6" s="99">
        <v>2.0833333333333329E-2</v>
      </c>
      <c r="D6" s="98" t="s">
        <v>27</v>
      </c>
      <c r="E6" s="98" t="s">
        <v>80</v>
      </c>
      <c r="F6" s="98" t="s">
        <v>1259</v>
      </c>
      <c r="G6" s="288"/>
      <c r="H6" s="100" t="s">
        <v>1617</v>
      </c>
      <c r="I6" s="217">
        <v>0.44640000000000002</v>
      </c>
      <c r="J6" s="102">
        <v>75</v>
      </c>
      <c r="K6" s="103">
        <v>45977</v>
      </c>
      <c r="L6" s="102">
        <v>29</v>
      </c>
      <c r="M6" s="102">
        <v>0</v>
      </c>
      <c r="N6" s="102">
        <v>9</v>
      </c>
      <c r="O6" s="104" t="s">
        <v>231</v>
      </c>
      <c r="P6" s="105">
        <v>2.0833333333333329E-2</v>
      </c>
      <c r="Q6" s="102">
        <v>168</v>
      </c>
      <c r="R6" s="106" t="s">
        <v>1618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c r="A7" s="305" t="s">
        <v>1619</v>
      </c>
      <c r="B7" s="306"/>
      <c r="C7" s="306"/>
      <c r="D7" s="306"/>
      <c r="E7" s="306"/>
      <c r="F7" s="306"/>
      <c r="G7" s="289"/>
      <c r="H7" s="188"/>
      <c r="I7" s="188"/>
      <c r="J7" s="188"/>
      <c r="K7" s="188"/>
      <c r="L7" s="188"/>
      <c r="M7" s="188"/>
      <c r="N7" s="188"/>
      <c r="O7" s="189"/>
      <c r="P7" s="188"/>
      <c r="Q7" s="190"/>
      <c r="R7" s="19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 customHeight="1">
      <c r="A8" s="40" t="s">
        <v>399</v>
      </c>
      <c r="B8" s="40" t="s">
        <v>1594</v>
      </c>
      <c r="C8" s="41" t="s">
        <v>927</v>
      </c>
      <c r="D8" s="40" t="s">
        <v>401</v>
      </c>
      <c r="E8" s="40" t="s">
        <v>304</v>
      </c>
      <c r="F8" s="40" t="s">
        <v>1262</v>
      </c>
      <c r="G8" s="289"/>
      <c r="H8" s="188"/>
      <c r="I8" s="188"/>
      <c r="J8" s="188"/>
      <c r="K8" s="188"/>
      <c r="L8" s="188"/>
      <c r="M8" s="188"/>
      <c r="N8" s="188"/>
      <c r="O8" s="189"/>
      <c r="P8" s="188"/>
      <c r="Q8" s="190"/>
      <c r="R8" s="19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 customHeight="1">
      <c r="A9" s="40" t="s">
        <v>404</v>
      </c>
      <c r="B9" s="40" t="s">
        <v>1595</v>
      </c>
      <c r="C9" s="41" t="s">
        <v>1620</v>
      </c>
      <c r="D9" s="40" t="s">
        <v>406</v>
      </c>
      <c r="E9" s="40" t="s">
        <v>290</v>
      </c>
      <c r="F9" s="40" t="s">
        <v>677</v>
      </c>
      <c r="G9" s="289"/>
      <c r="H9" s="188"/>
      <c r="I9" s="188"/>
      <c r="J9" s="188"/>
      <c r="K9" s="188"/>
      <c r="L9" s="188"/>
      <c r="M9" s="188"/>
      <c r="N9" s="188"/>
      <c r="O9" s="189"/>
      <c r="P9" s="188"/>
      <c r="Q9" s="190"/>
      <c r="R9" s="19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40" t="s">
        <v>399</v>
      </c>
      <c r="B10" s="40" t="s">
        <v>1594</v>
      </c>
      <c r="C10" s="41" t="s">
        <v>927</v>
      </c>
      <c r="D10" s="40" t="s">
        <v>48</v>
      </c>
      <c r="E10" s="40" t="s">
        <v>304</v>
      </c>
      <c r="F10" s="40" t="s">
        <v>411</v>
      </c>
      <c r="G10" s="289"/>
      <c r="H10" s="188"/>
      <c r="I10" s="188"/>
      <c r="J10" s="188"/>
      <c r="K10" s="188"/>
      <c r="L10" s="188"/>
      <c r="M10" s="188"/>
      <c r="N10" s="188"/>
      <c r="O10" s="189"/>
      <c r="P10" s="188"/>
      <c r="Q10" s="190"/>
      <c r="R10" s="19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42" t="s">
        <v>428</v>
      </c>
      <c r="B11" s="42" t="s">
        <v>1588</v>
      </c>
      <c r="C11" s="43" t="s">
        <v>1621</v>
      </c>
      <c r="D11" s="42" t="s">
        <v>406</v>
      </c>
      <c r="E11" s="42" t="s">
        <v>290</v>
      </c>
      <c r="F11" s="42" t="s">
        <v>1476</v>
      </c>
      <c r="G11" s="290"/>
      <c r="H11" s="191"/>
      <c r="I11" s="191"/>
      <c r="J11" s="191"/>
      <c r="K11" s="191"/>
      <c r="L11" s="191"/>
      <c r="M11" s="191"/>
      <c r="N11" s="191"/>
      <c r="O11" s="192"/>
      <c r="P11" s="191"/>
      <c r="Q11" s="193"/>
      <c r="R11" s="19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5" customHeight="1">
      <c r="A12" s="316"/>
      <c r="B12" s="312"/>
      <c r="C12" s="312"/>
      <c r="D12" s="312"/>
      <c r="E12" s="312"/>
      <c r="F12" s="312"/>
      <c r="G12" s="312"/>
      <c r="H12" s="312"/>
      <c r="I12" s="312"/>
      <c r="J12" s="312"/>
      <c r="K12" s="312"/>
      <c r="L12" s="312"/>
      <c r="M12" s="312"/>
      <c r="N12" s="312"/>
      <c r="O12" s="312"/>
      <c r="P12" s="312"/>
      <c r="Q12" s="312"/>
      <c r="R12" s="31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15" customHeight="1">
      <c r="A13" s="293" t="s">
        <v>5</v>
      </c>
      <c r="B13" s="294"/>
      <c r="C13" s="294"/>
      <c r="D13" s="294"/>
      <c r="E13" s="294"/>
      <c r="F13" s="294"/>
      <c r="G13" s="5">
        <v>45983</v>
      </c>
      <c r="H13" s="295" t="s">
        <v>6</v>
      </c>
      <c r="I13" s="292"/>
      <c r="J13" s="292"/>
      <c r="K13" s="292"/>
      <c r="L13" s="292"/>
      <c r="M13" s="292"/>
      <c r="N13" s="292"/>
      <c r="O13" s="292"/>
      <c r="P13" s="292"/>
      <c r="Q13" s="292"/>
      <c r="R13" s="292"/>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c r="A14" s="44" t="s">
        <v>7</v>
      </c>
      <c r="B14" s="44" t="s">
        <v>8</v>
      </c>
      <c r="C14" s="45" t="s">
        <v>9</v>
      </c>
      <c r="D14" s="44" t="s">
        <v>10</v>
      </c>
      <c r="E14" s="44" t="s">
        <v>11</v>
      </c>
      <c r="F14" s="44" t="s">
        <v>12</v>
      </c>
      <c r="G14" s="46" t="s">
        <v>13</v>
      </c>
      <c r="H14" s="44" t="s">
        <v>14</v>
      </c>
      <c r="I14" s="47" t="s">
        <v>15</v>
      </c>
      <c r="J14" s="48" t="s">
        <v>16</v>
      </c>
      <c r="K14" s="49" t="s">
        <v>17</v>
      </c>
      <c r="L14" s="48" t="s">
        <v>18</v>
      </c>
      <c r="M14" s="48" t="s">
        <v>19</v>
      </c>
      <c r="N14" s="48" t="s">
        <v>20</v>
      </c>
      <c r="O14" s="44" t="s">
        <v>21</v>
      </c>
      <c r="P14" s="45" t="s">
        <v>22</v>
      </c>
      <c r="Q14" s="48" t="s">
        <v>23</v>
      </c>
      <c r="R14" s="44"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 customHeight="1">
      <c r="A15" s="8" t="s">
        <v>25</v>
      </c>
      <c r="B15" s="8" t="s">
        <v>1616</v>
      </c>
      <c r="C15" s="9">
        <v>0.85416666666666663</v>
      </c>
      <c r="D15" s="8" t="s">
        <v>27</v>
      </c>
      <c r="E15" s="8" t="s">
        <v>120</v>
      </c>
      <c r="F15" s="8" t="s">
        <v>1259</v>
      </c>
      <c r="G15" s="288"/>
      <c r="H15" s="10" t="s">
        <v>1617</v>
      </c>
      <c r="I15" s="209">
        <v>0.40479999999999999</v>
      </c>
      <c r="J15" s="12">
        <v>68</v>
      </c>
      <c r="K15" s="13">
        <v>45978</v>
      </c>
      <c r="L15" s="12">
        <v>32</v>
      </c>
      <c r="M15" s="12">
        <v>1</v>
      </c>
      <c r="N15" s="12">
        <v>9</v>
      </c>
      <c r="O15" s="14" t="s">
        <v>329</v>
      </c>
      <c r="P15" s="15">
        <v>0.85416666666666663</v>
      </c>
      <c r="Q15" s="12">
        <v>168</v>
      </c>
      <c r="R15" s="16" t="s">
        <v>1622</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c r="A16" s="305" t="s">
        <v>1619</v>
      </c>
      <c r="B16" s="306"/>
      <c r="C16" s="306"/>
      <c r="D16" s="306"/>
      <c r="E16" s="306"/>
      <c r="F16" s="306"/>
      <c r="G16" s="289"/>
      <c r="H16" s="188"/>
      <c r="I16" s="188"/>
      <c r="J16" s="188"/>
      <c r="K16" s="188"/>
      <c r="L16" s="188"/>
      <c r="M16" s="188"/>
      <c r="N16" s="188"/>
      <c r="O16" s="189"/>
      <c r="P16" s="188"/>
      <c r="Q16" s="190"/>
      <c r="R16" s="19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40" t="s">
        <v>25</v>
      </c>
      <c r="B17" s="40" t="s">
        <v>1596</v>
      </c>
      <c r="C17" s="41" t="s">
        <v>1623</v>
      </c>
      <c r="D17" s="40" t="s">
        <v>27</v>
      </c>
      <c r="E17" s="40" t="s">
        <v>294</v>
      </c>
      <c r="F17" s="40" t="s">
        <v>1600</v>
      </c>
      <c r="G17" s="289"/>
      <c r="H17" s="188"/>
      <c r="I17" s="188"/>
      <c r="J17" s="188"/>
      <c r="K17" s="188"/>
      <c r="L17" s="188"/>
      <c r="M17" s="188"/>
      <c r="N17" s="188"/>
      <c r="O17" s="189"/>
      <c r="P17" s="188"/>
      <c r="Q17" s="190"/>
      <c r="R17" s="19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40" t="s">
        <v>428</v>
      </c>
      <c r="B18" s="40" t="s">
        <v>1602</v>
      </c>
      <c r="C18" s="41" t="s">
        <v>314</v>
      </c>
      <c r="D18" s="40" t="s">
        <v>406</v>
      </c>
      <c r="E18" s="40" t="s">
        <v>290</v>
      </c>
      <c r="F18" s="40" t="s">
        <v>628</v>
      </c>
      <c r="G18" s="289"/>
      <c r="H18" s="188"/>
      <c r="I18" s="188"/>
      <c r="J18" s="188"/>
      <c r="K18" s="188"/>
      <c r="L18" s="188"/>
      <c r="M18" s="188"/>
      <c r="N18" s="188"/>
      <c r="O18" s="189"/>
      <c r="P18" s="188"/>
      <c r="Q18" s="190"/>
      <c r="R18" s="19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 customHeight="1">
      <c r="A19" s="40" t="s">
        <v>404</v>
      </c>
      <c r="B19" s="40" t="s">
        <v>1592</v>
      </c>
      <c r="C19" s="41" t="s">
        <v>1624</v>
      </c>
      <c r="D19" s="40" t="s">
        <v>406</v>
      </c>
      <c r="E19" s="40" t="s">
        <v>286</v>
      </c>
      <c r="F19" s="40" t="s">
        <v>1435</v>
      </c>
      <c r="G19" s="289"/>
      <c r="H19" s="188"/>
      <c r="I19" s="188"/>
      <c r="J19" s="188"/>
      <c r="K19" s="188"/>
      <c r="L19" s="188"/>
      <c r="M19" s="188"/>
      <c r="N19" s="188"/>
      <c r="O19" s="189"/>
      <c r="P19" s="188"/>
      <c r="Q19" s="190"/>
      <c r="R19" s="19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 customHeight="1">
      <c r="A20" s="42" t="s">
        <v>77</v>
      </c>
      <c r="B20" s="42" t="s">
        <v>1590</v>
      </c>
      <c r="C20" s="43" t="s">
        <v>1625</v>
      </c>
      <c r="D20" s="42" t="s">
        <v>79</v>
      </c>
      <c r="E20" s="42" t="s">
        <v>290</v>
      </c>
      <c r="F20" s="42" t="s">
        <v>1603</v>
      </c>
      <c r="G20" s="290"/>
      <c r="H20" s="191"/>
      <c r="I20" s="191"/>
      <c r="J20" s="191"/>
      <c r="K20" s="191"/>
      <c r="L20" s="191"/>
      <c r="M20" s="191"/>
      <c r="N20" s="191"/>
      <c r="O20" s="192"/>
      <c r="P20" s="191"/>
      <c r="Q20" s="193"/>
      <c r="R20" s="19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5" customHeight="1">
      <c r="A21" s="316"/>
      <c r="B21" s="312"/>
      <c r="C21" s="312"/>
      <c r="D21" s="312"/>
      <c r="E21" s="312"/>
      <c r="F21" s="312"/>
      <c r="G21" s="312"/>
      <c r="H21" s="312"/>
      <c r="I21" s="312"/>
      <c r="J21" s="312"/>
      <c r="K21" s="312"/>
      <c r="L21" s="312"/>
      <c r="M21" s="312"/>
      <c r="N21" s="312"/>
      <c r="O21" s="312"/>
      <c r="P21" s="312"/>
      <c r="Q21" s="312"/>
      <c r="R21" s="31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15" customHeight="1">
      <c r="A22" s="293" t="s">
        <v>5</v>
      </c>
      <c r="B22" s="294"/>
      <c r="C22" s="294"/>
      <c r="D22" s="294"/>
      <c r="E22" s="294"/>
      <c r="F22" s="294"/>
      <c r="G22" s="5">
        <v>45987</v>
      </c>
      <c r="H22" s="295" t="s">
        <v>6</v>
      </c>
      <c r="I22" s="292"/>
      <c r="J22" s="292"/>
      <c r="K22" s="292"/>
      <c r="L22" s="292"/>
      <c r="M22" s="292"/>
      <c r="N22" s="292"/>
      <c r="O22" s="292"/>
      <c r="P22" s="292"/>
      <c r="Q22" s="292"/>
      <c r="R22" s="29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c r="A23" s="44" t="s">
        <v>7</v>
      </c>
      <c r="B23" s="44" t="s">
        <v>8</v>
      </c>
      <c r="C23" s="45" t="s">
        <v>9</v>
      </c>
      <c r="D23" s="44" t="s">
        <v>10</v>
      </c>
      <c r="E23" s="44" t="s">
        <v>11</v>
      </c>
      <c r="F23" s="44" t="s">
        <v>12</v>
      </c>
      <c r="G23" s="46" t="s">
        <v>13</v>
      </c>
      <c r="H23" s="44" t="s">
        <v>14</v>
      </c>
      <c r="I23" s="47" t="s">
        <v>15</v>
      </c>
      <c r="J23" s="48" t="s">
        <v>16</v>
      </c>
      <c r="K23" s="49" t="s">
        <v>17</v>
      </c>
      <c r="L23" s="48" t="s">
        <v>18</v>
      </c>
      <c r="M23" s="48" t="s">
        <v>19</v>
      </c>
      <c r="N23" s="48" t="s">
        <v>20</v>
      </c>
      <c r="O23" s="44" t="s">
        <v>21</v>
      </c>
      <c r="P23" s="45" t="s">
        <v>22</v>
      </c>
      <c r="Q23" s="48" t="s">
        <v>23</v>
      </c>
      <c r="R23" s="44"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 customHeight="1">
      <c r="A24" s="86" t="s">
        <v>25</v>
      </c>
      <c r="B24" s="86" t="s">
        <v>1616</v>
      </c>
      <c r="C24" s="87">
        <v>2.0833333333333329E-2</v>
      </c>
      <c r="D24" s="86" t="s">
        <v>27</v>
      </c>
      <c r="E24" s="86" t="s">
        <v>101</v>
      </c>
      <c r="F24" s="86" t="s">
        <v>1626</v>
      </c>
      <c r="G24" s="288"/>
      <c r="H24" s="88" t="s">
        <v>1617</v>
      </c>
      <c r="I24" s="89">
        <v>0.19639999999999999</v>
      </c>
      <c r="J24" s="90">
        <v>33</v>
      </c>
      <c r="K24" s="91">
        <v>45977</v>
      </c>
      <c r="L24" s="90">
        <v>13</v>
      </c>
      <c r="M24" s="90">
        <v>0</v>
      </c>
      <c r="N24" s="90">
        <v>4</v>
      </c>
      <c r="O24" s="92" t="s">
        <v>715</v>
      </c>
      <c r="P24" s="93">
        <v>2.0833333333333329E-2</v>
      </c>
      <c r="Q24" s="90">
        <v>168</v>
      </c>
      <c r="R24" s="94" t="s">
        <v>1627</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c r="A25" s="305" t="s">
        <v>1619</v>
      </c>
      <c r="B25" s="306"/>
      <c r="C25" s="306"/>
      <c r="D25" s="306"/>
      <c r="E25" s="306"/>
      <c r="F25" s="306"/>
      <c r="G25" s="289"/>
      <c r="H25" s="188"/>
      <c r="I25" s="188"/>
      <c r="J25" s="188"/>
      <c r="K25" s="188"/>
      <c r="L25" s="188"/>
      <c r="M25" s="188"/>
      <c r="N25" s="188"/>
      <c r="O25" s="189"/>
      <c r="P25" s="188"/>
      <c r="Q25" s="190"/>
      <c r="R25" s="19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40" t="s">
        <v>399</v>
      </c>
      <c r="B26" s="40" t="s">
        <v>1594</v>
      </c>
      <c r="C26" s="41" t="s">
        <v>927</v>
      </c>
      <c r="D26" s="40" t="s">
        <v>401</v>
      </c>
      <c r="E26" s="40" t="s">
        <v>304</v>
      </c>
      <c r="F26" s="40" t="s">
        <v>1605</v>
      </c>
      <c r="G26" s="289"/>
      <c r="H26" s="188"/>
      <c r="I26" s="188"/>
      <c r="J26" s="188"/>
      <c r="K26" s="188"/>
      <c r="L26" s="188"/>
      <c r="M26" s="188"/>
      <c r="N26" s="188"/>
      <c r="O26" s="189"/>
      <c r="P26" s="188"/>
      <c r="Q26" s="190"/>
      <c r="R26" s="19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 customHeight="1">
      <c r="A27" s="40" t="s">
        <v>404</v>
      </c>
      <c r="B27" s="40" t="s">
        <v>1592</v>
      </c>
      <c r="C27" s="41" t="s">
        <v>1628</v>
      </c>
      <c r="D27" s="40" t="s">
        <v>406</v>
      </c>
      <c r="E27" s="40" t="s">
        <v>290</v>
      </c>
      <c r="F27" s="40" t="s">
        <v>1192</v>
      </c>
      <c r="G27" s="289"/>
      <c r="H27" s="188"/>
      <c r="I27" s="188"/>
      <c r="J27" s="188"/>
      <c r="K27" s="188"/>
      <c r="L27" s="188"/>
      <c r="M27" s="188"/>
      <c r="N27" s="188"/>
      <c r="O27" s="189"/>
      <c r="P27" s="188"/>
      <c r="Q27" s="190"/>
      <c r="R27" s="19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 customHeight="1">
      <c r="A28" s="40" t="s">
        <v>428</v>
      </c>
      <c r="B28" s="40" t="s">
        <v>1588</v>
      </c>
      <c r="C28" s="41" t="s">
        <v>1621</v>
      </c>
      <c r="D28" s="40" t="s">
        <v>27</v>
      </c>
      <c r="E28" s="40" t="s">
        <v>290</v>
      </c>
      <c r="F28" s="40" t="s">
        <v>1192</v>
      </c>
      <c r="G28" s="289"/>
      <c r="H28" s="188"/>
      <c r="I28" s="188"/>
      <c r="J28" s="188"/>
      <c r="K28" s="188"/>
      <c r="L28" s="188"/>
      <c r="M28" s="188"/>
      <c r="N28" s="188"/>
      <c r="O28" s="189"/>
      <c r="P28" s="188"/>
      <c r="Q28" s="190"/>
      <c r="R28" s="19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 customHeight="1">
      <c r="A29" s="42" t="s">
        <v>399</v>
      </c>
      <c r="B29" s="42" t="s">
        <v>1594</v>
      </c>
      <c r="C29" s="43" t="s">
        <v>927</v>
      </c>
      <c r="D29" s="42" t="s">
        <v>48</v>
      </c>
      <c r="E29" s="42" t="s">
        <v>304</v>
      </c>
      <c r="F29" s="42" t="s">
        <v>991</v>
      </c>
      <c r="G29" s="290"/>
      <c r="H29" s="191"/>
      <c r="I29" s="191"/>
      <c r="J29" s="191"/>
      <c r="K29" s="191"/>
      <c r="L29" s="191"/>
      <c r="M29" s="191"/>
      <c r="N29" s="191"/>
      <c r="O29" s="192"/>
      <c r="P29" s="191"/>
      <c r="Q29" s="193"/>
      <c r="R29" s="19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5" customHeight="1">
      <c r="A30" s="310"/>
      <c r="B30" s="311"/>
      <c r="C30" s="311"/>
      <c r="D30" s="311"/>
      <c r="E30" s="311"/>
      <c r="F30" s="311"/>
      <c r="G30" s="312"/>
      <c r="H30" s="313"/>
      <c r="I30" s="313"/>
      <c r="J30" s="313"/>
      <c r="K30" s="313"/>
      <c r="L30" s="313"/>
      <c r="M30" s="313"/>
      <c r="N30" s="313"/>
      <c r="O30" s="314"/>
      <c r="P30" s="313"/>
      <c r="Q30" s="312"/>
      <c r="R30" s="31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15" customHeight="1">
      <c r="A31" s="293" t="s">
        <v>5</v>
      </c>
      <c r="B31" s="294"/>
      <c r="C31" s="294"/>
      <c r="D31" s="294"/>
      <c r="E31" s="294"/>
      <c r="F31" s="294"/>
      <c r="G31" s="5">
        <v>45990</v>
      </c>
      <c r="H31" s="295" t="s">
        <v>6</v>
      </c>
      <c r="I31" s="292"/>
      <c r="J31" s="292"/>
      <c r="K31" s="292"/>
      <c r="L31" s="292"/>
      <c r="M31" s="292"/>
      <c r="N31" s="292"/>
      <c r="O31" s="292"/>
      <c r="P31" s="292"/>
      <c r="Q31" s="292"/>
      <c r="R31" s="29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c r="A32" s="44" t="s">
        <v>7</v>
      </c>
      <c r="B32" s="44" t="s">
        <v>8</v>
      </c>
      <c r="C32" s="45" t="s">
        <v>9</v>
      </c>
      <c r="D32" s="44" t="s">
        <v>10</v>
      </c>
      <c r="E32" s="44" t="s">
        <v>11</v>
      </c>
      <c r="F32" s="44" t="s">
        <v>12</v>
      </c>
      <c r="G32" s="46" t="s">
        <v>13</v>
      </c>
      <c r="H32" s="44" t="s">
        <v>14</v>
      </c>
      <c r="I32" s="47" t="s">
        <v>15</v>
      </c>
      <c r="J32" s="48" t="s">
        <v>16</v>
      </c>
      <c r="K32" s="49" t="s">
        <v>17</v>
      </c>
      <c r="L32" s="48" t="s">
        <v>18</v>
      </c>
      <c r="M32" s="48" t="s">
        <v>19</v>
      </c>
      <c r="N32" s="48" t="s">
        <v>20</v>
      </c>
      <c r="O32" s="44" t="s">
        <v>21</v>
      </c>
      <c r="P32" s="45" t="s">
        <v>22</v>
      </c>
      <c r="Q32" s="48" t="s">
        <v>23</v>
      </c>
      <c r="R32" s="44"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 customHeight="1">
      <c r="A33" s="86" t="s">
        <v>25</v>
      </c>
      <c r="B33" s="86" t="s">
        <v>1616</v>
      </c>
      <c r="C33" s="87">
        <v>0.85416666666666663</v>
      </c>
      <c r="D33" s="86" t="s">
        <v>27</v>
      </c>
      <c r="E33" s="86" t="s">
        <v>80</v>
      </c>
      <c r="F33" s="86" t="s">
        <v>1259</v>
      </c>
      <c r="G33" s="288"/>
      <c r="H33" s="88" t="s">
        <v>1617</v>
      </c>
      <c r="I33" s="89">
        <v>0.2024</v>
      </c>
      <c r="J33" s="90">
        <v>34</v>
      </c>
      <c r="K33" s="91">
        <v>45977</v>
      </c>
      <c r="L33" s="90">
        <v>17</v>
      </c>
      <c r="M33" s="90">
        <v>0</v>
      </c>
      <c r="N33" s="90">
        <v>3</v>
      </c>
      <c r="O33" s="92" t="s">
        <v>231</v>
      </c>
      <c r="P33" s="93">
        <v>0.85416666666666663</v>
      </c>
      <c r="Q33" s="90">
        <v>168</v>
      </c>
      <c r="R33" s="94" t="s">
        <v>1629</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c r="A34" s="305" t="s">
        <v>1619</v>
      </c>
      <c r="B34" s="306"/>
      <c r="C34" s="306"/>
      <c r="D34" s="306"/>
      <c r="E34" s="306"/>
      <c r="F34" s="306"/>
      <c r="G34" s="289"/>
      <c r="H34" s="188"/>
      <c r="I34" s="188"/>
      <c r="J34" s="188"/>
      <c r="K34" s="188"/>
      <c r="L34" s="188"/>
      <c r="M34" s="188"/>
      <c r="N34" s="188"/>
      <c r="O34" s="189"/>
      <c r="P34" s="188"/>
      <c r="Q34" s="190"/>
      <c r="R34" s="19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40" t="s">
        <v>77</v>
      </c>
      <c r="B35" s="40" t="s">
        <v>1590</v>
      </c>
      <c r="C35" s="41" t="s">
        <v>1630</v>
      </c>
      <c r="D35" s="40" t="s">
        <v>919</v>
      </c>
      <c r="E35" s="40" t="s">
        <v>290</v>
      </c>
      <c r="F35" s="40" t="s">
        <v>1606</v>
      </c>
      <c r="G35" s="289"/>
      <c r="H35" s="188"/>
      <c r="I35" s="188"/>
      <c r="J35" s="188"/>
      <c r="K35" s="188"/>
      <c r="L35" s="188"/>
      <c r="M35" s="188"/>
      <c r="N35" s="188"/>
      <c r="O35" s="189"/>
      <c r="P35" s="188"/>
      <c r="Q35" s="190"/>
      <c r="R35" s="19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40" t="s">
        <v>428</v>
      </c>
      <c r="B36" s="40" t="s">
        <v>1602</v>
      </c>
      <c r="C36" s="41" t="s">
        <v>314</v>
      </c>
      <c r="D36" s="40" t="s">
        <v>27</v>
      </c>
      <c r="E36" s="40" t="s">
        <v>302</v>
      </c>
      <c r="F36" s="40" t="s">
        <v>1192</v>
      </c>
      <c r="G36" s="289"/>
      <c r="H36" s="188"/>
      <c r="I36" s="188"/>
      <c r="J36" s="188"/>
      <c r="K36" s="188"/>
      <c r="L36" s="188"/>
      <c r="M36" s="188"/>
      <c r="N36" s="188"/>
      <c r="O36" s="189"/>
      <c r="P36" s="188"/>
      <c r="Q36" s="190"/>
      <c r="R36" s="19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 customHeight="1">
      <c r="A37" s="42" t="s">
        <v>25</v>
      </c>
      <c r="B37" s="42" t="s">
        <v>1596</v>
      </c>
      <c r="C37" s="43" t="s">
        <v>1623</v>
      </c>
      <c r="D37" s="42" t="s">
        <v>27</v>
      </c>
      <c r="E37" s="42" t="s">
        <v>290</v>
      </c>
      <c r="F37" s="42" t="s">
        <v>1217</v>
      </c>
      <c r="G37" s="290"/>
      <c r="H37" s="191"/>
      <c r="I37" s="191"/>
      <c r="J37" s="191"/>
      <c r="K37" s="191"/>
      <c r="L37" s="191"/>
      <c r="M37" s="191"/>
      <c r="N37" s="191"/>
      <c r="O37" s="192"/>
      <c r="P37" s="191"/>
      <c r="Q37" s="193"/>
      <c r="R37" s="19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5" customHeight="1">
      <c r="A38" s="316"/>
      <c r="B38" s="312"/>
      <c r="C38" s="312"/>
      <c r="D38" s="312"/>
      <c r="E38" s="312"/>
      <c r="F38" s="312"/>
      <c r="G38" s="312"/>
      <c r="H38" s="312"/>
      <c r="I38" s="312"/>
      <c r="J38" s="312"/>
      <c r="K38" s="312"/>
      <c r="L38" s="312"/>
      <c r="M38" s="312"/>
      <c r="N38" s="312"/>
      <c r="O38" s="312"/>
      <c r="P38" s="312"/>
      <c r="Q38" s="312"/>
      <c r="R38" s="31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sheetData>
  <mergeCells count="29">
    <mergeCell ref="O1:Q1"/>
    <mergeCell ref="G33:G37"/>
    <mergeCell ref="A38:R38"/>
    <mergeCell ref="A31:F31"/>
    <mergeCell ref="G15:G20"/>
    <mergeCell ref="K2:R2"/>
    <mergeCell ref="G6:G11"/>
    <mergeCell ref="G24:G29"/>
    <mergeCell ref="A34:F34"/>
    <mergeCell ref="H22:R22"/>
    <mergeCell ref="H13:R13"/>
    <mergeCell ref="A30:R30"/>
    <mergeCell ref="A16:F16"/>
    <mergeCell ref="H31:R31"/>
    <mergeCell ref="A22:F22"/>
    <mergeCell ref="G2:J2"/>
    <mergeCell ref="A4:F4"/>
    <mergeCell ref="J1:M1"/>
    <mergeCell ref="A13:F13"/>
    <mergeCell ref="D1:F1"/>
    <mergeCell ref="A1:C1"/>
    <mergeCell ref="H4:R4"/>
    <mergeCell ref="A12:R12"/>
    <mergeCell ref="A2:F2"/>
    <mergeCell ref="A3:R3"/>
    <mergeCell ref="A21:R21"/>
    <mergeCell ref="G1:H1"/>
    <mergeCell ref="A7:F7"/>
    <mergeCell ref="A25:F25"/>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6"/>
  <sheetViews>
    <sheetView workbookViewId="0">
      <pane ySplit="1" topLeftCell="A2" activePane="bottomLeft" state="frozen"/>
      <selection pane="bottomLeft"/>
    </sheetView>
  </sheetViews>
  <sheetFormatPr defaultRowHeight="14.45"/>
  <cols>
    <col min="1" max="1" width="15.85546875"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332</v>
      </c>
      <c r="B2" s="111">
        <v>45980</v>
      </c>
      <c r="C2" s="112" t="s">
        <v>1617</v>
      </c>
      <c r="D2" s="113">
        <v>2.0833333333333329E-2</v>
      </c>
      <c r="E2" s="112" t="s">
        <v>1615</v>
      </c>
      <c r="F2" s="112" t="s">
        <v>190</v>
      </c>
      <c r="G2" s="114">
        <v>0.44640000000000002</v>
      </c>
      <c r="H2" s="115">
        <v>168</v>
      </c>
      <c r="I2" s="115">
        <v>75</v>
      </c>
      <c r="J2" s="115">
        <v>0</v>
      </c>
      <c r="K2" s="111">
        <v>45977</v>
      </c>
      <c r="L2" s="115">
        <v>0</v>
      </c>
      <c r="M2" s="115">
        <v>9</v>
      </c>
      <c r="N2" s="115">
        <v>29</v>
      </c>
      <c r="O2" s="112" t="s">
        <v>231</v>
      </c>
      <c r="P2" s="116"/>
      <c r="Q2" s="116"/>
      <c r="R2" s="116"/>
      <c r="S2" s="116"/>
      <c r="T2" s="116"/>
      <c r="U2" s="116"/>
      <c r="V2" s="116"/>
      <c r="W2" s="116"/>
      <c r="X2" s="116"/>
      <c r="Y2" s="116"/>
      <c r="Z2" s="115" t="s">
        <v>787</v>
      </c>
      <c r="AA2" s="115" t="s">
        <v>588</v>
      </c>
      <c r="AB2" s="115" t="s">
        <v>221</v>
      </c>
      <c r="AC2" s="115" t="s">
        <v>779</v>
      </c>
      <c r="AD2" s="115" t="s">
        <v>1631</v>
      </c>
      <c r="AE2" s="116"/>
      <c r="AF2" s="116"/>
      <c r="AG2" s="116"/>
      <c r="AH2" s="116"/>
      <c r="AI2" s="116"/>
    </row>
    <row r="3" spans="1:35" ht="18">
      <c r="A3" s="117" t="s">
        <v>227</v>
      </c>
      <c r="B3" s="118">
        <v>45983</v>
      </c>
      <c r="C3" s="119" t="s">
        <v>1617</v>
      </c>
      <c r="D3" s="120">
        <v>0.85416666666666663</v>
      </c>
      <c r="E3" s="119" t="s">
        <v>1615</v>
      </c>
      <c r="F3" s="119" t="s">
        <v>190</v>
      </c>
      <c r="G3" s="121">
        <v>0.40479999999999999</v>
      </c>
      <c r="H3" s="122">
        <v>168</v>
      </c>
      <c r="I3" s="122">
        <v>68</v>
      </c>
      <c r="J3" s="122">
        <v>0</v>
      </c>
      <c r="K3" s="118">
        <v>45978</v>
      </c>
      <c r="L3" s="122">
        <v>1</v>
      </c>
      <c r="M3" s="122">
        <v>9</v>
      </c>
      <c r="N3" s="122">
        <v>32</v>
      </c>
      <c r="O3" s="119" t="s">
        <v>329</v>
      </c>
      <c r="P3" s="123"/>
      <c r="Q3" s="123"/>
      <c r="R3" s="123"/>
      <c r="S3" s="123"/>
      <c r="T3" s="123"/>
      <c r="U3" s="123"/>
      <c r="V3" s="123"/>
      <c r="W3" s="123"/>
      <c r="X3" s="123"/>
      <c r="Y3" s="123"/>
      <c r="Z3" s="123"/>
      <c r="AA3" s="123"/>
      <c r="AB3" s="122" t="s">
        <v>335</v>
      </c>
      <c r="AC3" s="122" t="s">
        <v>763</v>
      </c>
      <c r="AD3" s="122" t="s">
        <v>1632</v>
      </c>
      <c r="AE3" s="123"/>
      <c r="AF3" s="123"/>
      <c r="AG3" s="123"/>
      <c r="AH3" s="123"/>
      <c r="AI3" s="123"/>
    </row>
    <row r="4" spans="1:35" ht="18">
      <c r="A4" s="110" t="s">
        <v>332</v>
      </c>
      <c r="B4" s="111">
        <v>45987</v>
      </c>
      <c r="C4" s="112" t="s">
        <v>1617</v>
      </c>
      <c r="D4" s="113">
        <v>2.0833333333333329E-2</v>
      </c>
      <c r="E4" s="112" t="s">
        <v>1615</v>
      </c>
      <c r="F4" s="112" t="s">
        <v>190</v>
      </c>
      <c r="G4" s="114">
        <v>0.19639999999999999</v>
      </c>
      <c r="H4" s="115">
        <v>168</v>
      </c>
      <c r="I4" s="115">
        <v>33</v>
      </c>
      <c r="J4" s="115">
        <v>0</v>
      </c>
      <c r="K4" s="111">
        <v>45977</v>
      </c>
      <c r="L4" s="115">
        <v>0</v>
      </c>
      <c r="M4" s="115">
        <v>4</v>
      </c>
      <c r="N4" s="115">
        <v>13</v>
      </c>
      <c r="O4" s="112" t="s">
        <v>715</v>
      </c>
      <c r="P4" s="116"/>
      <c r="Q4" s="116"/>
      <c r="R4" s="116"/>
      <c r="S4" s="116"/>
      <c r="T4" s="116"/>
      <c r="U4" s="116"/>
      <c r="V4" s="116"/>
      <c r="W4" s="116"/>
      <c r="X4" s="116"/>
      <c r="Y4" s="116"/>
      <c r="Z4" s="115" t="s">
        <v>791</v>
      </c>
      <c r="AA4" s="116"/>
      <c r="AB4" s="115" t="s">
        <v>335</v>
      </c>
      <c r="AC4" s="115" t="s">
        <v>258</v>
      </c>
      <c r="AD4" s="115" t="s">
        <v>1036</v>
      </c>
      <c r="AE4" s="116"/>
      <c r="AF4" s="116"/>
      <c r="AG4" s="116"/>
      <c r="AH4" s="116"/>
      <c r="AI4" s="116"/>
    </row>
    <row r="5" spans="1:35" ht="18">
      <c r="A5" s="117" t="s">
        <v>227</v>
      </c>
      <c r="B5" s="118">
        <v>45990</v>
      </c>
      <c r="C5" s="119" t="s">
        <v>1617</v>
      </c>
      <c r="D5" s="120">
        <v>0.85416666666666663</v>
      </c>
      <c r="E5" s="119" t="s">
        <v>1615</v>
      </c>
      <c r="F5" s="119" t="s">
        <v>190</v>
      </c>
      <c r="G5" s="121">
        <v>0.2024</v>
      </c>
      <c r="H5" s="122">
        <v>168</v>
      </c>
      <c r="I5" s="122">
        <v>34</v>
      </c>
      <c r="J5" s="122">
        <v>0</v>
      </c>
      <c r="K5" s="118">
        <v>45977</v>
      </c>
      <c r="L5" s="122">
        <v>0</v>
      </c>
      <c r="M5" s="122">
        <v>3</v>
      </c>
      <c r="N5" s="122">
        <v>17</v>
      </c>
      <c r="O5" s="119" t="s">
        <v>231</v>
      </c>
      <c r="P5" s="123"/>
      <c r="Q5" s="123"/>
      <c r="R5" s="123"/>
      <c r="S5" s="123"/>
      <c r="T5" s="123"/>
      <c r="U5" s="123"/>
      <c r="V5" s="123"/>
      <c r="W5" s="123"/>
      <c r="X5" s="123"/>
      <c r="Y5" s="123"/>
      <c r="Z5" s="122" t="s">
        <v>791</v>
      </c>
      <c r="AA5" s="123"/>
      <c r="AB5" s="123"/>
      <c r="AC5" s="122" t="s">
        <v>329</v>
      </c>
      <c r="AD5" s="122" t="s">
        <v>387</v>
      </c>
      <c r="AE5" s="123"/>
      <c r="AF5" s="123"/>
      <c r="AG5" s="123"/>
      <c r="AH5" s="123"/>
      <c r="AI5" s="123"/>
    </row>
    <row r="6" spans="1:35" ht="18">
      <c r="A6" s="124" t="s">
        <v>270</v>
      </c>
      <c r="B6" s="125"/>
      <c r="C6" s="126">
        <f>COUNTA(C2:C5)</f>
        <v>4</v>
      </c>
      <c r="D6" s="125"/>
      <c r="E6" s="125"/>
      <c r="F6" s="125"/>
      <c r="G6" s="127">
        <f>AVERAGE(G2:G5)</f>
        <v>0.31249999999999994</v>
      </c>
      <c r="H6" s="128">
        <f>SUM(H2:H5)</f>
        <v>672</v>
      </c>
      <c r="I6" s="128">
        <f>SUM(I2:I5)</f>
        <v>210</v>
      </c>
      <c r="J6" s="128">
        <f>SUM(J2:J5)</f>
        <v>0</v>
      </c>
      <c r="K6" s="125"/>
      <c r="L6" s="128">
        <f>SUM(L2:L5)</f>
        <v>1</v>
      </c>
      <c r="M6" s="128">
        <f>SUM(M2:M5)</f>
        <v>25</v>
      </c>
      <c r="N6" s="128">
        <f>SUM(N2:N5)</f>
        <v>91</v>
      </c>
      <c r="O6" s="125"/>
      <c r="P6" s="12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28">
        <f t="shared" si="0"/>
        <v>0</v>
      </c>
      <c r="R6" s="128">
        <f t="shared" si="0"/>
        <v>0</v>
      </c>
      <c r="S6" s="128">
        <f t="shared" si="0"/>
        <v>0</v>
      </c>
      <c r="T6" s="128">
        <f t="shared" si="0"/>
        <v>0</v>
      </c>
      <c r="U6" s="128">
        <f t="shared" si="0"/>
        <v>0</v>
      </c>
      <c r="V6" s="128">
        <f t="shared" si="0"/>
        <v>0</v>
      </c>
      <c r="W6" s="128">
        <f t="shared" si="0"/>
        <v>0</v>
      </c>
      <c r="X6" s="128">
        <f t="shared" si="0"/>
        <v>0</v>
      </c>
      <c r="Y6" s="128">
        <f t="shared" si="0"/>
        <v>0</v>
      </c>
      <c r="Z6" s="128">
        <f t="shared" si="0"/>
        <v>0</v>
      </c>
      <c r="AA6" s="128">
        <f t="shared" si="0"/>
        <v>0</v>
      </c>
      <c r="AB6" s="128">
        <f t="shared" si="0"/>
        <v>0</v>
      </c>
      <c r="AC6" s="128">
        <f t="shared" si="0"/>
        <v>0</v>
      </c>
      <c r="AD6" s="128">
        <f t="shared" si="0"/>
        <v>0</v>
      </c>
      <c r="AE6" s="128">
        <f t="shared" si="0"/>
        <v>0</v>
      </c>
      <c r="AF6" s="128">
        <f t="shared" si="0"/>
        <v>0</v>
      </c>
      <c r="AG6" s="128">
        <f t="shared" si="0"/>
        <v>0</v>
      </c>
      <c r="AH6" s="128">
        <f t="shared" si="0"/>
        <v>0</v>
      </c>
      <c r="AI6" s="128">
        <f t="shared" si="0"/>
        <v>0</v>
      </c>
    </row>
  </sheetData>
  <autoFilter ref="A1:AI5"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68"/>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32.285156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5.6">
      <c r="A2" s="205"/>
      <c r="B2" s="205"/>
      <c r="C2" s="205"/>
      <c r="D2" s="205"/>
      <c r="E2" s="206" t="s">
        <v>1633</v>
      </c>
      <c r="F2" s="205"/>
      <c r="G2" s="205"/>
      <c r="H2" s="3"/>
    </row>
    <row r="3" spans="1:8" ht="18">
      <c r="A3" s="161">
        <v>45979</v>
      </c>
      <c r="B3" s="141" t="s">
        <v>428</v>
      </c>
      <c r="C3" s="142" t="s">
        <v>1588</v>
      </c>
      <c r="D3" s="141" t="s">
        <v>1587</v>
      </c>
      <c r="E3" s="143">
        <v>1.65625</v>
      </c>
      <c r="F3" s="141" t="s">
        <v>406</v>
      </c>
      <c r="G3" s="144">
        <v>2</v>
      </c>
      <c r="H3" s="162">
        <v>950</v>
      </c>
    </row>
    <row r="4" spans="1:8" ht="18">
      <c r="A4" s="140">
        <v>45979</v>
      </c>
      <c r="B4" s="141" t="s">
        <v>77</v>
      </c>
      <c r="C4" s="142" t="s">
        <v>1590</v>
      </c>
      <c r="D4" s="141" t="s">
        <v>1587</v>
      </c>
      <c r="E4" s="143">
        <v>1.0347222222222221</v>
      </c>
      <c r="F4" s="141" t="s">
        <v>79</v>
      </c>
      <c r="G4" s="144">
        <v>9</v>
      </c>
      <c r="H4" s="141" t="s">
        <v>1591</v>
      </c>
    </row>
    <row r="5" spans="1:8" ht="18">
      <c r="A5" s="174">
        <v>45979</v>
      </c>
      <c r="B5" s="175" t="s">
        <v>404</v>
      </c>
      <c r="C5" s="176" t="s">
        <v>1592</v>
      </c>
      <c r="D5" s="175" t="s">
        <v>1587</v>
      </c>
      <c r="E5" s="177">
        <v>1.6076388888888891</v>
      </c>
      <c r="F5" s="175" t="s">
        <v>27</v>
      </c>
      <c r="G5" s="178">
        <v>9</v>
      </c>
      <c r="H5" s="175" t="s">
        <v>1593</v>
      </c>
    </row>
    <row r="6" spans="1:8" ht="18">
      <c r="A6" s="130">
        <v>45980</v>
      </c>
      <c r="B6" s="131" t="s">
        <v>25</v>
      </c>
      <c r="C6" s="132" t="s">
        <v>1616</v>
      </c>
      <c r="D6" s="131" t="s">
        <v>1615</v>
      </c>
      <c r="E6" s="133">
        <v>1.020833333333333</v>
      </c>
      <c r="F6" s="131" t="s">
        <v>27</v>
      </c>
      <c r="G6" s="134">
        <v>9</v>
      </c>
      <c r="H6" s="135">
        <v>413</v>
      </c>
    </row>
    <row r="7" spans="1:8" ht="15.6">
      <c r="A7" s="205"/>
      <c r="B7" s="205"/>
      <c r="C7" s="205"/>
      <c r="D7" s="205"/>
      <c r="E7" s="206" t="s">
        <v>1633</v>
      </c>
      <c r="F7" s="205"/>
      <c r="G7" s="205"/>
      <c r="H7" s="3"/>
    </row>
    <row r="8" spans="1:8" ht="18">
      <c r="A8" s="140">
        <v>45980</v>
      </c>
      <c r="B8" s="141" t="s">
        <v>399</v>
      </c>
      <c r="C8" s="142" t="s">
        <v>1594</v>
      </c>
      <c r="D8" s="141" t="s">
        <v>1587</v>
      </c>
      <c r="E8" s="143">
        <v>1.9375</v>
      </c>
      <c r="F8" s="141" t="s">
        <v>401</v>
      </c>
      <c r="G8" s="144">
        <v>9</v>
      </c>
      <c r="H8" s="145">
        <v>495</v>
      </c>
    </row>
    <row r="9" spans="1:8" ht="18">
      <c r="A9" s="146">
        <v>45980</v>
      </c>
      <c r="B9" s="147" t="s">
        <v>399</v>
      </c>
      <c r="C9" s="148" t="s">
        <v>1594</v>
      </c>
      <c r="D9" s="147" t="s">
        <v>1587</v>
      </c>
      <c r="E9" s="149">
        <v>1.9375</v>
      </c>
      <c r="F9" s="147" t="s">
        <v>48</v>
      </c>
      <c r="G9" s="150">
        <v>9</v>
      </c>
      <c r="H9" s="163">
        <v>619</v>
      </c>
    </row>
    <row r="10" spans="1:8" ht="18">
      <c r="A10" s="140">
        <v>45980</v>
      </c>
      <c r="B10" s="141" t="s">
        <v>404</v>
      </c>
      <c r="C10" s="142" t="s">
        <v>1595</v>
      </c>
      <c r="D10" s="141" t="s">
        <v>1587</v>
      </c>
      <c r="E10" s="143">
        <v>1.868055555555556</v>
      </c>
      <c r="F10" s="141" t="s">
        <v>406</v>
      </c>
      <c r="G10" s="144">
        <v>9</v>
      </c>
      <c r="H10" s="145">
        <v>600</v>
      </c>
    </row>
    <row r="11" spans="1:8" ht="18">
      <c r="A11" s="174">
        <v>45980</v>
      </c>
      <c r="B11" s="175" t="s">
        <v>428</v>
      </c>
      <c r="C11" s="176" t="s">
        <v>1588</v>
      </c>
      <c r="D11" s="175" t="s">
        <v>1587</v>
      </c>
      <c r="E11" s="177">
        <v>1.65625</v>
      </c>
      <c r="F11" s="175" t="s">
        <v>406</v>
      </c>
      <c r="G11" s="178">
        <v>9</v>
      </c>
      <c r="H11" s="222">
        <v>650</v>
      </c>
    </row>
    <row r="12" spans="1:8" ht="15.6">
      <c r="A12" s="205"/>
      <c r="B12" s="205"/>
      <c r="C12" s="205"/>
      <c r="D12" s="205"/>
      <c r="E12" s="206" t="s">
        <v>1633</v>
      </c>
      <c r="F12" s="205"/>
      <c r="G12" s="205"/>
      <c r="H12" s="3"/>
    </row>
    <row r="13" spans="1:8" ht="18">
      <c r="A13" s="161">
        <v>45981</v>
      </c>
      <c r="B13" s="141" t="s">
        <v>399</v>
      </c>
      <c r="C13" s="142" t="s">
        <v>1594</v>
      </c>
      <c r="D13" s="141" t="s">
        <v>1587</v>
      </c>
      <c r="E13" s="143">
        <v>1.9375</v>
      </c>
      <c r="F13" s="141" t="s">
        <v>401</v>
      </c>
      <c r="G13" s="144">
        <v>9</v>
      </c>
      <c r="H13" s="162">
        <v>491</v>
      </c>
    </row>
    <row r="14" spans="1:8" ht="18">
      <c r="A14" s="146">
        <v>45981</v>
      </c>
      <c r="B14" s="147" t="s">
        <v>399</v>
      </c>
      <c r="C14" s="148" t="s">
        <v>1594</v>
      </c>
      <c r="D14" s="147" t="s">
        <v>1587</v>
      </c>
      <c r="E14" s="149">
        <v>1.9375</v>
      </c>
      <c r="F14" s="147" t="s">
        <v>48</v>
      </c>
      <c r="G14" s="150">
        <v>9</v>
      </c>
      <c r="H14" s="163">
        <v>614</v>
      </c>
    </row>
    <row r="15" spans="1:8" ht="18">
      <c r="A15" s="140">
        <v>45981</v>
      </c>
      <c r="B15" s="141" t="s">
        <v>404</v>
      </c>
      <c r="C15" s="142" t="s">
        <v>1595</v>
      </c>
      <c r="D15" s="141" t="s">
        <v>1587</v>
      </c>
      <c r="E15" s="143">
        <v>1.4722222222222221</v>
      </c>
      <c r="F15" s="141" t="s">
        <v>406</v>
      </c>
      <c r="G15" s="144">
        <v>4</v>
      </c>
      <c r="H15" s="145">
        <v>600</v>
      </c>
    </row>
    <row r="16" spans="1:8" ht="18">
      <c r="A16" s="151">
        <v>45981</v>
      </c>
      <c r="B16" s="152" t="s">
        <v>404</v>
      </c>
      <c r="C16" s="153" t="s">
        <v>1592</v>
      </c>
      <c r="D16" s="152" t="s">
        <v>1587</v>
      </c>
      <c r="E16" s="154">
        <v>1.625</v>
      </c>
      <c r="F16" s="152" t="s">
        <v>406</v>
      </c>
      <c r="G16" s="155">
        <v>6</v>
      </c>
      <c r="H16" s="173">
        <v>650</v>
      </c>
    </row>
    <row r="17" spans="1:8" ht="18">
      <c r="A17" s="179">
        <v>45981</v>
      </c>
      <c r="B17" s="131" t="s">
        <v>25</v>
      </c>
      <c r="C17" s="132" t="s">
        <v>1596</v>
      </c>
      <c r="D17" s="131" t="s">
        <v>1587</v>
      </c>
      <c r="E17" s="133">
        <v>1.7986111111111109</v>
      </c>
      <c r="F17" s="131" t="s">
        <v>27</v>
      </c>
      <c r="G17" s="134">
        <v>9</v>
      </c>
      <c r="H17" s="180">
        <v>622</v>
      </c>
    </row>
    <row r="18" spans="1:8" ht="18">
      <c r="A18" s="140">
        <v>45981</v>
      </c>
      <c r="B18" s="141" t="s">
        <v>428</v>
      </c>
      <c r="C18" s="142" t="s">
        <v>1588</v>
      </c>
      <c r="D18" s="141" t="s">
        <v>1587</v>
      </c>
      <c r="E18" s="143">
        <v>1.65625</v>
      </c>
      <c r="F18" s="141" t="s">
        <v>406</v>
      </c>
      <c r="G18" s="144">
        <v>8</v>
      </c>
      <c r="H18" s="145">
        <v>745</v>
      </c>
    </row>
    <row r="19" spans="1:8" ht="18">
      <c r="A19" s="174">
        <v>45981</v>
      </c>
      <c r="B19" s="175" t="s">
        <v>77</v>
      </c>
      <c r="C19" s="176" t="s">
        <v>1590</v>
      </c>
      <c r="D19" s="175" t="s">
        <v>1587</v>
      </c>
      <c r="E19" s="177">
        <v>1.03125</v>
      </c>
      <c r="F19" s="175" t="s">
        <v>79</v>
      </c>
      <c r="G19" s="178">
        <v>9</v>
      </c>
      <c r="H19" s="175" t="s">
        <v>90</v>
      </c>
    </row>
    <row r="20" spans="1:8" ht="15.6">
      <c r="A20" s="205"/>
      <c r="B20" s="205"/>
      <c r="C20" s="205"/>
      <c r="D20" s="205"/>
      <c r="E20" s="206" t="s">
        <v>1633</v>
      </c>
      <c r="F20" s="205"/>
      <c r="G20" s="205"/>
      <c r="H20" s="3"/>
    </row>
    <row r="21" spans="1:8" ht="18">
      <c r="A21" s="161">
        <v>45982</v>
      </c>
      <c r="B21" s="141" t="s">
        <v>404</v>
      </c>
      <c r="C21" s="142" t="s">
        <v>1592</v>
      </c>
      <c r="D21" s="141" t="s">
        <v>1587</v>
      </c>
      <c r="E21" s="143">
        <v>1.868055555555556</v>
      </c>
      <c r="F21" s="141" t="s">
        <v>406</v>
      </c>
      <c r="G21" s="144">
        <v>6</v>
      </c>
      <c r="H21" s="162">
        <v>520</v>
      </c>
    </row>
    <row r="22" spans="1:8" ht="18">
      <c r="A22" s="140">
        <v>45982</v>
      </c>
      <c r="B22" s="141" t="s">
        <v>428</v>
      </c>
      <c r="C22" s="142" t="s">
        <v>1588</v>
      </c>
      <c r="D22" s="141" t="s">
        <v>1587</v>
      </c>
      <c r="E22" s="143">
        <v>1.65625</v>
      </c>
      <c r="F22" s="141" t="s">
        <v>406</v>
      </c>
      <c r="G22" s="144">
        <v>9</v>
      </c>
      <c r="H22" s="145">
        <v>550</v>
      </c>
    </row>
    <row r="23" spans="1:8" ht="18">
      <c r="A23" s="174">
        <v>45982</v>
      </c>
      <c r="B23" s="175" t="s">
        <v>77</v>
      </c>
      <c r="C23" s="176" t="s">
        <v>1590</v>
      </c>
      <c r="D23" s="175" t="s">
        <v>1587</v>
      </c>
      <c r="E23" s="177">
        <v>1.0347222222222221</v>
      </c>
      <c r="F23" s="175" t="s">
        <v>79</v>
      </c>
      <c r="G23" s="178">
        <v>9</v>
      </c>
      <c r="H23" s="175" t="s">
        <v>90</v>
      </c>
    </row>
    <row r="24" spans="1:8" ht="18">
      <c r="A24" s="130">
        <v>45983</v>
      </c>
      <c r="B24" s="131" t="s">
        <v>25</v>
      </c>
      <c r="C24" s="132" t="s">
        <v>1616</v>
      </c>
      <c r="D24" s="131" t="s">
        <v>1615</v>
      </c>
      <c r="E24" s="133">
        <v>1.854166666666667</v>
      </c>
      <c r="F24" s="131" t="s">
        <v>27</v>
      </c>
      <c r="G24" s="134">
        <v>3</v>
      </c>
      <c r="H24" s="135">
        <v>413</v>
      </c>
    </row>
    <row r="25" spans="1:8" ht="15.6">
      <c r="A25" s="205"/>
      <c r="B25" s="205"/>
      <c r="C25" s="205"/>
      <c r="D25" s="205"/>
      <c r="E25" s="206" t="s">
        <v>1633</v>
      </c>
      <c r="F25" s="205"/>
      <c r="G25" s="205"/>
      <c r="H25" s="3"/>
    </row>
    <row r="26" spans="1:8" ht="18">
      <c r="A26" s="179">
        <v>45983</v>
      </c>
      <c r="B26" s="131" t="s">
        <v>25</v>
      </c>
      <c r="C26" s="132" t="s">
        <v>1596</v>
      </c>
      <c r="D26" s="131" t="s">
        <v>1587</v>
      </c>
      <c r="E26" s="133">
        <v>1.000694444444445</v>
      </c>
      <c r="F26" s="131" t="s">
        <v>27</v>
      </c>
      <c r="G26" s="134">
        <v>1</v>
      </c>
      <c r="H26" s="180">
        <v>382</v>
      </c>
    </row>
    <row r="27" spans="1:8" ht="18">
      <c r="A27" s="140">
        <v>45983</v>
      </c>
      <c r="B27" s="141" t="s">
        <v>428</v>
      </c>
      <c r="C27" s="142" t="s">
        <v>1602</v>
      </c>
      <c r="D27" s="141" t="s">
        <v>1587</v>
      </c>
      <c r="E27" s="143">
        <v>1.979166666666667</v>
      </c>
      <c r="F27" s="141" t="s">
        <v>406</v>
      </c>
      <c r="G27" s="144">
        <v>9</v>
      </c>
      <c r="H27" s="145">
        <v>401</v>
      </c>
    </row>
    <row r="28" spans="1:8" ht="18">
      <c r="A28" s="140">
        <v>45983</v>
      </c>
      <c r="B28" s="141" t="s">
        <v>404</v>
      </c>
      <c r="C28" s="142" t="s">
        <v>1592</v>
      </c>
      <c r="D28" s="141" t="s">
        <v>1587</v>
      </c>
      <c r="E28" s="143">
        <v>1.6076388888888891</v>
      </c>
      <c r="F28" s="141" t="s">
        <v>406</v>
      </c>
      <c r="G28" s="144">
        <v>7</v>
      </c>
      <c r="H28" s="145">
        <v>520</v>
      </c>
    </row>
    <row r="29" spans="1:8" ht="18">
      <c r="A29" s="174">
        <v>45983</v>
      </c>
      <c r="B29" s="175" t="s">
        <v>77</v>
      </c>
      <c r="C29" s="176" t="s">
        <v>1590</v>
      </c>
      <c r="D29" s="175" t="s">
        <v>1587</v>
      </c>
      <c r="E29" s="177">
        <v>1.03125</v>
      </c>
      <c r="F29" s="175" t="s">
        <v>79</v>
      </c>
      <c r="G29" s="178">
        <v>9</v>
      </c>
      <c r="H29" s="222">
        <v>557</v>
      </c>
    </row>
    <row r="30" spans="1:8" ht="15.6">
      <c r="A30" s="205"/>
      <c r="B30" s="205"/>
      <c r="C30" s="205"/>
      <c r="D30" s="205"/>
      <c r="E30" s="206" t="s">
        <v>1633</v>
      </c>
      <c r="F30" s="205"/>
      <c r="G30" s="205"/>
      <c r="H30" s="3"/>
    </row>
    <row r="31" spans="1:8" ht="18">
      <c r="A31" s="130">
        <v>45984</v>
      </c>
      <c r="B31" s="131" t="s">
        <v>25</v>
      </c>
      <c r="C31" s="132" t="s">
        <v>1596</v>
      </c>
      <c r="D31" s="131" t="s">
        <v>1587</v>
      </c>
      <c r="E31" s="133">
        <v>1.7986111111111109</v>
      </c>
      <c r="F31" s="131" t="s">
        <v>27</v>
      </c>
      <c r="G31" s="134">
        <v>7</v>
      </c>
      <c r="H31" s="135">
        <v>355</v>
      </c>
    </row>
    <row r="32" spans="1:8" ht="18">
      <c r="A32" s="140">
        <v>45984</v>
      </c>
      <c r="B32" s="141" t="s">
        <v>428</v>
      </c>
      <c r="C32" s="142" t="s">
        <v>1588</v>
      </c>
      <c r="D32" s="141" t="s">
        <v>1587</v>
      </c>
      <c r="E32" s="143">
        <v>1.65625</v>
      </c>
      <c r="F32" s="141" t="s">
        <v>27</v>
      </c>
      <c r="G32" s="144">
        <v>3</v>
      </c>
      <c r="H32" s="145">
        <v>401</v>
      </c>
    </row>
    <row r="33" spans="1:8" ht="18">
      <c r="A33" s="174">
        <v>45984</v>
      </c>
      <c r="B33" s="175" t="s">
        <v>77</v>
      </c>
      <c r="C33" s="176" t="s">
        <v>1590</v>
      </c>
      <c r="D33" s="175" t="s">
        <v>1587</v>
      </c>
      <c r="E33" s="177">
        <v>1.0347222222222221</v>
      </c>
      <c r="F33" s="175" t="s">
        <v>79</v>
      </c>
      <c r="G33" s="178">
        <v>9</v>
      </c>
      <c r="H33" s="222">
        <v>475</v>
      </c>
    </row>
    <row r="34" spans="1:8" ht="15.6">
      <c r="A34" s="205"/>
      <c r="B34" s="205"/>
      <c r="C34" s="205"/>
      <c r="D34" s="205"/>
      <c r="E34" s="206" t="s">
        <v>1633</v>
      </c>
      <c r="F34" s="205"/>
      <c r="G34" s="205"/>
      <c r="H34" s="3"/>
    </row>
    <row r="35" spans="1:8" ht="18">
      <c r="A35" s="161">
        <v>45985</v>
      </c>
      <c r="B35" s="141" t="s">
        <v>399</v>
      </c>
      <c r="C35" s="142" t="s">
        <v>1594</v>
      </c>
      <c r="D35" s="141" t="s">
        <v>1587</v>
      </c>
      <c r="E35" s="143">
        <v>1.9375</v>
      </c>
      <c r="F35" s="141" t="s">
        <v>401</v>
      </c>
      <c r="G35" s="144">
        <v>9</v>
      </c>
      <c r="H35" s="162">
        <v>322</v>
      </c>
    </row>
    <row r="36" spans="1:8" ht="18">
      <c r="A36" s="146">
        <v>45985</v>
      </c>
      <c r="B36" s="147" t="s">
        <v>399</v>
      </c>
      <c r="C36" s="148" t="s">
        <v>1594</v>
      </c>
      <c r="D36" s="147" t="s">
        <v>1587</v>
      </c>
      <c r="E36" s="149">
        <v>1.9375</v>
      </c>
      <c r="F36" s="147" t="s">
        <v>48</v>
      </c>
      <c r="G36" s="150">
        <v>9</v>
      </c>
      <c r="H36" s="163">
        <v>445</v>
      </c>
    </row>
    <row r="37" spans="1:8" ht="18">
      <c r="A37" s="174">
        <v>45985</v>
      </c>
      <c r="B37" s="175" t="s">
        <v>428</v>
      </c>
      <c r="C37" s="176" t="s">
        <v>1588</v>
      </c>
      <c r="D37" s="175" t="s">
        <v>1587</v>
      </c>
      <c r="E37" s="177">
        <v>1.65625</v>
      </c>
      <c r="F37" s="175" t="s">
        <v>27</v>
      </c>
      <c r="G37" s="178">
        <v>5</v>
      </c>
      <c r="H37" s="222">
        <v>350</v>
      </c>
    </row>
    <row r="38" spans="1:8" ht="15.6">
      <c r="A38" s="205"/>
      <c r="B38" s="205"/>
      <c r="C38" s="205"/>
      <c r="D38" s="205"/>
      <c r="E38" s="206" t="s">
        <v>1633</v>
      </c>
      <c r="F38" s="205"/>
      <c r="G38" s="205"/>
      <c r="H38" s="3"/>
    </row>
    <row r="39" spans="1:8" ht="18">
      <c r="A39" s="161">
        <v>45986</v>
      </c>
      <c r="B39" s="141" t="s">
        <v>77</v>
      </c>
      <c r="C39" s="142" t="s">
        <v>1590</v>
      </c>
      <c r="D39" s="141" t="s">
        <v>1587</v>
      </c>
      <c r="E39" s="143">
        <v>1.0347222222222221</v>
      </c>
      <c r="F39" s="141" t="s">
        <v>919</v>
      </c>
      <c r="G39" s="144">
        <v>9</v>
      </c>
      <c r="H39" s="162">
        <v>305</v>
      </c>
    </row>
    <row r="40" spans="1:8" ht="18">
      <c r="A40" s="140">
        <v>45986</v>
      </c>
      <c r="B40" s="141" t="s">
        <v>404</v>
      </c>
      <c r="C40" s="142" t="s">
        <v>1592</v>
      </c>
      <c r="D40" s="141" t="s">
        <v>1587</v>
      </c>
      <c r="E40" s="143">
        <v>1.6076388888888891</v>
      </c>
      <c r="F40" s="141" t="s">
        <v>406</v>
      </c>
      <c r="G40" s="144">
        <v>9</v>
      </c>
      <c r="H40" s="145">
        <v>350</v>
      </c>
    </row>
    <row r="41" spans="1:8" ht="18">
      <c r="A41" s="174">
        <v>45986</v>
      </c>
      <c r="B41" s="175" t="s">
        <v>428</v>
      </c>
      <c r="C41" s="176" t="s">
        <v>1588</v>
      </c>
      <c r="D41" s="175" t="s">
        <v>1587</v>
      </c>
      <c r="E41" s="177">
        <v>1.65625</v>
      </c>
      <c r="F41" s="175" t="s">
        <v>27</v>
      </c>
      <c r="G41" s="178">
        <v>8</v>
      </c>
      <c r="H41" s="222">
        <v>350</v>
      </c>
    </row>
    <row r="42" spans="1:8" ht="18">
      <c r="A42" s="130">
        <v>45987</v>
      </c>
      <c r="B42" s="131" t="s">
        <v>25</v>
      </c>
      <c r="C42" s="132" t="s">
        <v>1616</v>
      </c>
      <c r="D42" s="131" t="s">
        <v>1615</v>
      </c>
      <c r="E42" s="133">
        <v>1.020833333333333</v>
      </c>
      <c r="F42" s="131" t="s">
        <v>27</v>
      </c>
      <c r="G42" s="134">
        <v>5</v>
      </c>
      <c r="H42" s="135">
        <v>363</v>
      </c>
    </row>
    <row r="43" spans="1:8" ht="15.6">
      <c r="A43" s="205"/>
      <c r="B43" s="205"/>
      <c r="C43" s="205"/>
      <c r="D43" s="205"/>
      <c r="E43" s="206" t="s">
        <v>1633</v>
      </c>
      <c r="F43" s="205"/>
      <c r="G43" s="205"/>
      <c r="H43" s="3"/>
    </row>
    <row r="44" spans="1:8" ht="18">
      <c r="A44" s="140">
        <v>45987</v>
      </c>
      <c r="B44" s="141" t="s">
        <v>399</v>
      </c>
      <c r="C44" s="142" t="s">
        <v>1594</v>
      </c>
      <c r="D44" s="141" t="s">
        <v>1587</v>
      </c>
      <c r="E44" s="143">
        <v>1.9375</v>
      </c>
      <c r="F44" s="141" t="s">
        <v>401</v>
      </c>
      <c r="G44" s="144">
        <v>9</v>
      </c>
      <c r="H44" s="145">
        <v>322</v>
      </c>
    </row>
    <row r="45" spans="1:8" ht="18">
      <c r="A45" s="146">
        <v>45987</v>
      </c>
      <c r="B45" s="147" t="s">
        <v>399</v>
      </c>
      <c r="C45" s="148" t="s">
        <v>1594</v>
      </c>
      <c r="D45" s="147" t="s">
        <v>1587</v>
      </c>
      <c r="E45" s="149">
        <v>1.9375</v>
      </c>
      <c r="F45" s="147" t="s">
        <v>48</v>
      </c>
      <c r="G45" s="150">
        <v>9</v>
      </c>
      <c r="H45" s="163">
        <v>445</v>
      </c>
    </row>
    <row r="46" spans="1:8" ht="18">
      <c r="A46" s="140">
        <v>45987</v>
      </c>
      <c r="B46" s="141" t="s">
        <v>404</v>
      </c>
      <c r="C46" s="142" t="s">
        <v>1592</v>
      </c>
      <c r="D46" s="141" t="s">
        <v>1587</v>
      </c>
      <c r="E46" s="143">
        <v>1.625</v>
      </c>
      <c r="F46" s="141" t="s">
        <v>406</v>
      </c>
      <c r="G46" s="144">
        <v>9</v>
      </c>
      <c r="H46" s="145">
        <v>350</v>
      </c>
    </row>
    <row r="47" spans="1:8" ht="18">
      <c r="A47" s="174">
        <v>45987</v>
      </c>
      <c r="B47" s="175" t="s">
        <v>428</v>
      </c>
      <c r="C47" s="176" t="s">
        <v>1588</v>
      </c>
      <c r="D47" s="175" t="s">
        <v>1587</v>
      </c>
      <c r="E47" s="177">
        <v>1.65625</v>
      </c>
      <c r="F47" s="175" t="s">
        <v>27</v>
      </c>
      <c r="G47" s="178">
        <v>9</v>
      </c>
      <c r="H47" s="222">
        <v>350</v>
      </c>
    </row>
    <row r="48" spans="1:8" ht="15.6">
      <c r="A48" s="205"/>
      <c r="B48" s="205"/>
      <c r="C48" s="205"/>
      <c r="D48" s="205"/>
      <c r="E48" s="206" t="s">
        <v>1633</v>
      </c>
      <c r="F48" s="205"/>
      <c r="G48" s="205"/>
      <c r="H48" s="3"/>
    </row>
    <row r="49" spans="1:8" ht="18">
      <c r="A49" s="161">
        <v>45988</v>
      </c>
      <c r="B49" s="141" t="s">
        <v>77</v>
      </c>
      <c r="C49" s="142" t="s">
        <v>1590</v>
      </c>
      <c r="D49" s="141" t="s">
        <v>1587</v>
      </c>
      <c r="E49" s="143">
        <v>1.0347222222222221</v>
      </c>
      <c r="F49" s="141" t="s">
        <v>919</v>
      </c>
      <c r="G49" s="144">
        <v>9</v>
      </c>
      <c r="H49" s="162">
        <v>305</v>
      </c>
    </row>
    <row r="50" spans="1:8" ht="18">
      <c r="A50" s="140">
        <v>45988</v>
      </c>
      <c r="B50" s="141" t="s">
        <v>399</v>
      </c>
      <c r="C50" s="142" t="s">
        <v>1594</v>
      </c>
      <c r="D50" s="141" t="s">
        <v>1587</v>
      </c>
      <c r="E50" s="143">
        <v>1.9375</v>
      </c>
      <c r="F50" s="141" t="s">
        <v>401</v>
      </c>
      <c r="G50" s="144">
        <v>9</v>
      </c>
      <c r="H50" s="145">
        <v>322</v>
      </c>
    </row>
    <row r="51" spans="1:8" ht="18">
      <c r="A51" s="146">
        <v>45988</v>
      </c>
      <c r="B51" s="147" t="s">
        <v>399</v>
      </c>
      <c r="C51" s="148" t="s">
        <v>1594</v>
      </c>
      <c r="D51" s="147" t="s">
        <v>1587</v>
      </c>
      <c r="E51" s="149">
        <v>1.9375</v>
      </c>
      <c r="F51" s="147" t="s">
        <v>48</v>
      </c>
      <c r="G51" s="150">
        <v>9</v>
      </c>
      <c r="H51" s="163">
        <v>445</v>
      </c>
    </row>
    <row r="52" spans="1:8" ht="18">
      <c r="A52" s="140">
        <v>45988</v>
      </c>
      <c r="B52" s="141" t="s">
        <v>404</v>
      </c>
      <c r="C52" s="142" t="s">
        <v>1592</v>
      </c>
      <c r="D52" s="141" t="s">
        <v>1587</v>
      </c>
      <c r="E52" s="143">
        <v>1.625</v>
      </c>
      <c r="F52" s="141" t="s">
        <v>406</v>
      </c>
      <c r="G52" s="144">
        <v>9</v>
      </c>
      <c r="H52" s="145">
        <v>350</v>
      </c>
    </row>
    <row r="53" spans="1:8" ht="18">
      <c r="A53" s="140">
        <v>45988</v>
      </c>
      <c r="B53" s="141" t="s">
        <v>428</v>
      </c>
      <c r="C53" s="142" t="s">
        <v>1588</v>
      </c>
      <c r="D53" s="141" t="s">
        <v>1587</v>
      </c>
      <c r="E53" s="143">
        <v>1.65625</v>
      </c>
      <c r="F53" s="141" t="s">
        <v>27</v>
      </c>
      <c r="G53" s="144">
        <v>6</v>
      </c>
      <c r="H53" s="145">
        <v>350</v>
      </c>
    </row>
    <row r="54" spans="1:8" ht="18">
      <c r="A54" s="164">
        <v>45988</v>
      </c>
      <c r="B54" s="165" t="s">
        <v>25</v>
      </c>
      <c r="C54" s="166" t="s">
        <v>1596</v>
      </c>
      <c r="D54" s="165" t="s">
        <v>1587</v>
      </c>
      <c r="E54" s="167">
        <v>1.7986111111111109</v>
      </c>
      <c r="F54" s="165" t="s">
        <v>27</v>
      </c>
      <c r="G54" s="250">
        <v>9</v>
      </c>
      <c r="H54" s="251">
        <v>355</v>
      </c>
    </row>
    <row r="55" spans="1:8" ht="15.6">
      <c r="A55" s="205"/>
      <c r="B55" s="205"/>
      <c r="C55" s="205"/>
      <c r="D55" s="205"/>
      <c r="E55" s="206" t="s">
        <v>1633</v>
      </c>
      <c r="F55" s="205"/>
      <c r="G55" s="205"/>
      <c r="H55" s="3"/>
    </row>
    <row r="56" spans="1:8" ht="18">
      <c r="A56" s="161">
        <v>45989</v>
      </c>
      <c r="B56" s="141" t="s">
        <v>77</v>
      </c>
      <c r="C56" s="142" t="s">
        <v>1590</v>
      </c>
      <c r="D56" s="141" t="s">
        <v>1587</v>
      </c>
      <c r="E56" s="143">
        <v>1.0347222222222221</v>
      </c>
      <c r="F56" s="141" t="s">
        <v>919</v>
      </c>
      <c r="G56" s="144">
        <v>9</v>
      </c>
      <c r="H56" s="162">
        <v>305</v>
      </c>
    </row>
    <row r="57" spans="1:8" ht="18">
      <c r="A57" s="140">
        <v>45989</v>
      </c>
      <c r="B57" s="141" t="s">
        <v>404</v>
      </c>
      <c r="C57" s="142" t="s">
        <v>1592</v>
      </c>
      <c r="D57" s="141" t="s">
        <v>1587</v>
      </c>
      <c r="E57" s="143">
        <v>1.868055555555556</v>
      </c>
      <c r="F57" s="141" t="s">
        <v>406</v>
      </c>
      <c r="G57" s="144">
        <v>9</v>
      </c>
      <c r="H57" s="145">
        <v>350</v>
      </c>
    </row>
    <row r="58" spans="1:8" ht="18">
      <c r="A58" s="174">
        <v>45989</v>
      </c>
      <c r="B58" s="175" t="s">
        <v>428</v>
      </c>
      <c r="C58" s="176" t="s">
        <v>1588</v>
      </c>
      <c r="D58" s="175" t="s">
        <v>1587</v>
      </c>
      <c r="E58" s="177">
        <v>1.65625</v>
      </c>
      <c r="F58" s="175" t="s">
        <v>27</v>
      </c>
      <c r="G58" s="178">
        <v>5</v>
      </c>
      <c r="H58" s="222">
        <v>350</v>
      </c>
    </row>
    <row r="59" spans="1:8" ht="18">
      <c r="A59" s="130">
        <v>45990</v>
      </c>
      <c r="B59" s="131" t="s">
        <v>25</v>
      </c>
      <c r="C59" s="132" t="s">
        <v>1616</v>
      </c>
      <c r="D59" s="131" t="s">
        <v>1615</v>
      </c>
      <c r="E59" s="133">
        <v>1.854166666666667</v>
      </c>
      <c r="F59" s="131" t="s">
        <v>27</v>
      </c>
      <c r="G59" s="134">
        <v>9</v>
      </c>
      <c r="H59" s="135">
        <v>413</v>
      </c>
    </row>
    <row r="60" spans="1:8" ht="15.6">
      <c r="A60" s="205"/>
      <c r="B60" s="205"/>
      <c r="C60" s="205"/>
      <c r="D60" s="205"/>
      <c r="E60" s="206" t="s">
        <v>1633</v>
      </c>
      <c r="F60" s="205"/>
      <c r="G60" s="205"/>
      <c r="H60" s="3"/>
    </row>
    <row r="61" spans="1:8" ht="18">
      <c r="A61" s="140">
        <v>45990</v>
      </c>
      <c r="B61" s="141" t="s">
        <v>77</v>
      </c>
      <c r="C61" s="142" t="s">
        <v>1590</v>
      </c>
      <c r="D61" s="141" t="s">
        <v>1587</v>
      </c>
      <c r="E61" s="143">
        <v>1.0347222222222221</v>
      </c>
      <c r="F61" s="141" t="s">
        <v>919</v>
      </c>
      <c r="G61" s="144">
        <v>9</v>
      </c>
      <c r="H61" s="145">
        <v>305</v>
      </c>
    </row>
    <row r="62" spans="1:8" ht="18">
      <c r="A62" s="140">
        <v>45990</v>
      </c>
      <c r="B62" s="141" t="s">
        <v>428</v>
      </c>
      <c r="C62" s="142" t="s">
        <v>1602</v>
      </c>
      <c r="D62" s="141" t="s">
        <v>1587</v>
      </c>
      <c r="E62" s="143">
        <v>1.979166666666667</v>
      </c>
      <c r="F62" s="141" t="s">
        <v>27</v>
      </c>
      <c r="G62" s="144">
        <v>5</v>
      </c>
      <c r="H62" s="145">
        <v>350</v>
      </c>
    </row>
    <row r="63" spans="1:8" ht="18">
      <c r="A63" s="164">
        <v>45990</v>
      </c>
      <c r="B63" s="165" t="s">
        <v>25</v>
      </c>
      <c r="C63" s="166" t="s">
        <v>1596</v>
      </c>
      <c r="D63" s="165" t="s">
        <v>1587</v>
      </c>
      <c r="E63" s="167">
        <v>1.000694444444445</v>
      </c>
      <c r="F63" s="165" t="s">
        <v>27</v>
      </c>
      <c r="G63" s="250">
        <v>9</v>
      </c>
      <c r="H63" s="251">
        <v>355</v>
      </c>
    </row>
    <row r="64" spans="1:8" ht="15.6">
      <c r="A64" s="205"/>
      <c r="B64" s="205"/>
      <c r="C64" s="205"/>
      <c r="D64" s="205"/>
      <c r="E64" s="206" t="s">
        <v>1633</v>
      </c>
      <c r="F64" s="205"/>
      <c r="G64" s="205"/>
      <c r="H64" s="3"/>
    </row>
    <row r="65" spans="1:8" ht="18">
      <c r="A65" s="161">
        <v>45991</v>
      </c>
      <c r="B65" s="141" t="s">
        <v>77</v>
      </c>
      <c r="C65" s="142" t="s">
        <v>1590</v>
      </c>
      <c r="D65" s="141" t="s">
        <v>1587</v>
      </c>
      <c r="E65" s="143">
        <v>1.03125</v>
      </c>
      <c r="F65" s="141" t="s">
        <v>919</v>
      </c>
      <c r="G65" s="144">
        <v>9</v>
      </c>
      <c r="H65" s="162">
        <v>305</v>
      </c>
    </row>
    <row r="66" spans="1:8" ht="18">
      <c r="A66" s="140">
        <v>45991</v>
      </c>
      <c r="B66" s="141" t="s">
        <v>404</v>
      </c>
      <c r="C66" s="142" t="s">
        <v>1592</v>
      </c>
      <c r="D66" s="141" t="s">
        <v>1587</v>
      </c>
      <c r="E66" s="143">
        <v>1.6076388888888891</v>
      </c>
      <c r="F66" s="141" t="s">
        <v>406</v>
      </c>
      <c r="G66" s="144">
        <v>9</v>
      </c>
      <c r="H66" s="145">
        <v>350</v>
      </c>
    </row>
    <row r="67" spans="1:8" ht="18">
      <c r="A67" s="140">
        <v>45991</v>
      </c>
      <c r="B67" s="141" t="s">
        <v>428</v>
      </c>
      <c r="C67" s="142" t="s">
        <v>1588</v>
      </c>
      <c r="D67" s="141" t="s">
        <v>1587</v>
      </c>
      <c r="E67" s="143">
        <v>1.65625</v>
      </c>
      <c r="F67" s="141" t="s">
        <v>27</v>
      </c>
      <c r="G67" s="144">
        <v>9</v>
      </c>
      <c r="H67" s="145">
        <v>350</v>
      </c>
    </row>
    <row r="68" spans="1:8" ht="18">
      <c r="A68" s="164">
        <v>45991</v>
      </c>
      <c r="B68" s="165" t="s">
        <v>25</v>
      </c>
      <c r="C68" s="166" t="s">
        <v>1596</v>
      </c>
      <c r="D68" s="165" t="s">
        <v>1587</v>
      </c>
      <c r="E68" s="167">
        <v>1.7986111111111109</v>
      </c>
      <c r="F68" s="165" t="s">
        <v>27</v>
      </c>
      <c r="G68" s="250">
        <v>9</v>
      </c>
      <c r="H68" s="251">
        <v>355</v>
      </c>
    </row>
  </sheetData>
  <dataValidations count="5">
    <dataValidation type="custom" allowBlank="1" showInputMessage="1" promptTitle="LOAD FACTOR ANALYSIS" prompt="SM-436_x000d__x000a_LF 44.6%_x000d__x000a_SOLD 75_x000d__x000a_LST-SOLD 16NOV_x000d__x000a_WEEKLY 29_x000d__x000a_TO-DAY NIL_x000d__x000a_Y-DAY 9_x000d__x000a_LOWEST AVAIL U9_x000d__x000a_CAPACITY 168_x000d__x000a_CLASSES W2 &amp; T1 &amp; X8 &amp; +2 more" sqref="A6 B6 C6 D6 E6 F6 G6 H6" xr:uid="{00000000-0002-0000-4500-000000000000}">
      <formula1>TRUE</formula1>
    </dataValidation>
    <dataValidation type="custom" allowBlank="1" showInputMessage="1" promptTitle="LOAD FACTOR ANALYSIS" prompt="SM-428_x000d__x000a_LF -_x000d__x000a_SOLD -_x000d__x000a_LST-SOLD -_x000d__x000a_WEEKLY -_x000d__x000a_TO-DAY -_x000d__x000a_Y-DAY -_x000d__x000a_LOWEST AVAIL -_x000d__x000a_CAPACITY -_x000d__x000a_CLASSES -" sqref="A17 A26 A31 A54 A63 A68 B17 B26 B31 B54 B63 B68 C17 C26 C31 C54 C63 C68 D17 D26 D31 D54 D63 D68 E17 E26 E31 E54 E63 E68 F17 F26 F31 F54 F63 F68 G17 G26 G31 G54 G63 G68 H17 H26 H31 H54 H63 H68" xr:uid="{00000000-0002-0000-4500-000001000000}">
      <formula1>TRUE</formula1>
    </dataValidation>
    <dataValidation type="custom" allowBlank="1" showInputMessage="1" promptTitle="LOAD FACTOR ANALYSIS" prompt="SM-436_x000d__x000a_LF 40.5%_x000d__x000a_SOLD 68_x000d__x000a_LST-SOLD 17NOV_x000d__x000a_WEEKLY 32_x000d__x000a_TO-DAY 1_x000d__x000a_Y-DAY 9_x000d__x000a_LOWEST AVAIL U3_x000d__x000a_CAPACITY 168_x000d__x000a_CLASSES X1 &amp; U17 &amp; O50" sqref="A24 B24 C24 D24 E24 F24 G24 H24" xr:uid="{00000000-0002-0000-4500-000002000000}">
      <formula1>TRUE</formula1>
    </dataValidation>
    <dataValidation type="custom" allowBlank="1" showInputMessage="1" promptTitle="LOAD FACTOR ANALYSIS" prompt="SM-436_x000d__x000a_LF 19.6%_x000d__x000a_SOLD 33_x000d__x000a_LST-SOLD 16NOV_x000d__x000a_WEEKLY 13_x000d__x000a_TO-DAY NIL_x000d__x000a_Y-DAY 4_x000d__x000a_LOWEST AVAIL O5_x000d__x000a_CAPACITY 168_x000d__x000a_CLASSES W1 &amp; X1 &amp; U6 &amp; +1 more" sqref="A42 B42 C42 D42 E42 F42 G42 H42" xr:uid="{00000000-0002-0000-4500-000003000000}">
      <formula1>TRUE</formula1>
    </dataValidation>
    <dataValidation type="custom" allowBlank="1" showInputMessage="1" promptTitle="LOAD FACTOR ANALYSIS" prompt="SM-436_x000d__x000a_LF 20.2%_x000d__x000a_SOLD 34_x000d__x000a_LST-SOLD 16NOV_x000d__x000a_WEEKLY 17_x000d__x000a_TO-DAY NIL_x000d__x000a_Y-DAY 3_x000d__x000a_LOWEST AVAIL U9_x000d__x000a_CAPACITY 168_x000d__x000a_CLASSES W1 &amp; U3 &amp; O30" sqref="A59 B59 C59 D59 E59 F59 G59 H59" xr:uid="{00000000-0002-0000-4500-000004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51"/>
  <sheetViews>
    <sheetView zoomScale="85" workbookViewId="0"/>
  </sheetViews>
  <sheetFormatPr defaultRowHeight="14.45"/>
  <cols>
    <col min="1" max="1" width="17.28515625" bestFit="1" customWidth="1"/>
    <col min="2" max="2" width="15.85546875" bestFit="1" customWidth="1"/>
    <col min="3" max="3" width="15.28515625" bestFit="1" customWidth="1"/>
    <col min="4" max="4" width="34" bestFit="1" customWidth="1"/>
    <col min="5" max="5" width="18.7109375" bestFit="1" customWidth="1"/>
    <col min="6" max="6" width="20.5703125" bestFit="1" customWidth="1"/>
    <col min="7" max="7" width="46" bestFit="1" customWidth="1"/>
    <col min="8" max="8" width="9.5703125" bestFit="1" customWidth="1"/>
    <col min="9" max="9" width="8" bestFit="1" customWidth="1"/>
    <col min="10" max="10" width="7.5703125" bestFit="1" customWidth="1"/>
    <col min="11" max="11" width="11.85546875" bestFit="1" customWidth="1"/>
    <col min="12" max="12" width="10.7109375" bestFit="1" customWidth="1"/>
    <col min="13" max="13" width="10.28515625" bestFit="1" customWidth="1"/>
    <col min="14" max="14" width="8.5703125" bestFit="1" customWidth="1"/>
    <col min="15" max="15" width="18" bestFit="1" customWidth="1"/>
    <col min="16" max="16" width="6.28515625" bestFit="1" customWidth="1"/>
    <col min="17" max="17" width="12.42578125" bestFit="1" customWidth="1"/>
    <col min="18" max="18" width="60.140625" bestFit="1" customWidth="1"/>
  </cols>
  <sheetData>
    <row r="1" spans="1:92" ht="28.9" customHeight="1">
      <c r="A1" s="296" t="s">
        <v>0</v>
      </c>
      <c r="B1" s="297"/>
      <c r="C1" s="297"/>
      <c r="D1" s="296" t="s">
        <v>1634</v>
      </c>
      <c r="E1" s="297"/>
      <c r="F1" s="297"/>
      <c r="G1" s="296" t="s">
        <v>2</v>
      </c>
      <c r="H1" s="297"/>
      <c r="I1" s="2"/>
      <c r="J1" s="298">
        <v>45979</v>
      </c>
      <c r="K1" s="297"/>
      <c r="L1" s="297"/>
      <c r="M1" s="297"/>
      <c r="N1" s="1" t="s">
        <v>3</v>
      </c>
      <c r="O1" s="304">
        <v>45991</v>
      </c>
      <c r="P1" s="297"/>
      <c r="Q1" s="297"/>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5" customHeight="1">
      <c r="A2" s="284" t="s">
        <v>4</v>
      </c>
      <c r="B2" s="285"/>
      <c r="C2" s="285"/>
      <c r="D2" s="285"/>
      <c r="E2" s="285"/>
      <c r="F2" s="285"/>
      <c r="G2" s="301">
        <v>45978.376555508527</v>
      </c>
      <c r="H2" s="285"/>
      <c r="I2" s="285"/>
      <c r="J2" s="285"/>
      <c r="K2" s="299">
        <v>45978.376555508963</v>
      </c>
      <c r="L2" s="285"/>
      <c r="M2" s="285"/>
      <c r="N2" s="285"/>
      <c r="O2" s="285"/>
      <c r="P2" s="285"/>
      <c r="Q2" s="300"/>
      <c r="R2" s="300"/>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c r="A3" s="286"/>
      <c r="B3" s="287"/>
      <c r="C3" s="287"/>
      <c r="D3" s="287"/>
      <c r="E3" s="287"/>
      <c r="F3" s="287"/>
      <c r="G3" s="287"/>
      <c r="H3" s="287"/>
      <c r="I3" s="287"/>
      <c r="J3" s="287"/>
      <c r="K3" s="287"/>
      <c r="L3" s="287"/>
      <c r="M3" s="287"/>
      <c r="N3" s="287"/>
      <c r="O3" s="287"/>
      <c r="P3" s="287"/>
      <c r="Q3" s="287"/>
      <c r="R3" s="287"/>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15" customHeight="1">
      <c r="A4" s="302" t="s">
        <v>5</v>
      </c>
      <c r="B4" s="303"/>
      <c r="C4" s="303"/>
      <c r="D4" s="303"/>
      <c r="E4" s="303"/>
      <c r="F4" s="303"/>
      <c r="G4" s="5">
        <v>45979</v>
      </c>
      <c r="H4" s="291" t="s">
        <v>6</v>
      </c>
      <c r="I4" s="292"/>
      <c r="J4" s="292"/>
      <c r="K4" s="292"/>
      <c r="L4" s="292"/>
      <c r="M4" s="292"/>
      <c r="N4" s="292"/>
      <c r="O4" s="292"/>
      <c r="P4" s="292"/>
      <c r="Q4" s="292"/>
      <c r="R4" s="292"/>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 customHeight="1">
      <c r="A6" s="238" t="s">
        <v>428</v>
      </c>
      <c r="B6" s="238" t="s">
        <v>1635</v>
      </c>
      <c r="C6" s="239">
        <v>0.54166666666666663</v>
      </c>
      <c r="D6" s="238" t="s">
        <v>406</v>
      </c>
      <c r="E6" s="238" t="s">
        <v>28</v>
      </c>
      <c r="F6" s="238" t="s">
        <v>1636</v>
      </c>
      <c r="G6" s="307"/>
      <c r="H6" s="308"/>
      <c r="I6" s="191"/>
      <c r="J6" s="191"/>
      <c r="K6" s="191"/>
      <c r="L6" s="191"/>
      <c r="M6" s="191"/>
      <c r="N6" s="191"/>
      <c r="O6" s="192"/>
      <c r="P6" s="191"/>
      <c r="Q6" s="193"/>
      <c r="R6" s="309"/>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5" customHeight="1">
      <c r="A7" s="316"/>
      <c r="B7" s="312"/>
      <c r="C7" s="312"/>
      <c r="D7" s="312"/>
      <c r="E7" s="312"/>
      <c r="F7" s="312"/>
      <c r="G7" s="312"/>
      <c r="H7" s="312"/>
      <c r="I7" s="312"/>
      <c r="J7" s="312"/>
      <c r="K7" s="312"/>
      <c r="L7" s="312"/>
      <c r="M7" s="312"/>
      <c r="N7" s="312"/>
      <c r="O7" s="312"/>
      <c r="P7" s="312"/>
      <c r="Q7" s="312"/>
      <c r="R7" s="31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15" customHeight="1">
      <c r="A8" s="293" t="s">
        <v>5</v>
      </c>
      <c r="B8" s="294"/>
      <c r="C8" s="294"/>
      <c r="D8" s="294"/>
      <c r="E8" s="294"/>
      <c r="F8" s="294"/>
      <c r="G8" s="5">
        <v>45981</v>
      </c>
      <c r="H8" s="295" t="s">
        <v>6</v>
      </c>
      <c r="I8" s="292"/>
      <c r="J8" s="292"/>
      <c r="K8" s="292"/>
      <c r="L8" s="292"/>
      <c r="M8" s="292"/>
      <c r="N8" s="292"/>
      <c r="O8" s="292"/>
      <c r="P8" s="292"/>
      <c r="Q8" s="292"/>
      <c r="R8" s="29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c r="A9" s="44" t="s">
        <v>7</v>
      </c>
      <c r="B9" s="44" t="s">
        <v>8</v>
      </c>
      <c r="C9" s="45" t="s">
        <v>9</v>
      </c>
      <c r="D9" s="44" t="s">
        <v>10</v>
      </c>
      <c r="E9" s="44" t="s">
        <v>11</v>
      </c>
      <c r="F9" s="44" t="s">
        <v>12</v>
      </c>
      <c r="G9" s="46" t="s">
        <v>13</v>
      </c>
      <c r="H9" s="44" t="s">
        <v>14</v>
      </c>
      <c r="I9" s="47" t="s">
        <v>15</v>
      </c>
      <c r="J9" s="48" t="s">
        <v>16</v>
      </c>
      <c r="K9" s="49" t="s">
        <v>17</v>
      </c>
      <c r="L9" s="48" t="s">
        <v>18</v>
      </c>
      <c r="M9" s="48" t="s">
        <v>19</v>
      </c>
      <c r="N9" s="48" t="s">
        <v>20</v>
      </c>
      <c r="O9" s="44" t="s">
        <v>21</v>
      </c>
      <c r="P9" s="45" t="s">
        <v>22</v>
      </c>
      <c r="Q9" s="48" t="s">
        <v>23</v>
      </c>
      <c r="R9" s="44"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 customHeight="1">
      <c r="A10" s="50" t="s">
        <v>399</v>
      </c>
      <c r="B10" s="50" t="s">
        <v>1637</v>
      </c>
      <c r="C10" s="51">
        <v>0.1875</v>
      </c>
      <c r="D10" s="50" t="s">
        <v>401</v>
      </c>
      <c r="E10" s="50" t="s">
        <v>28</v>
      </c>
      <c r="F10" s="50" t="s">
        <v>1638</v>
      </c>
      <c r="G10" s="288"/>
      <c r="H10" s="33"/>
      <c r="I10" s="34"/>
      <c r="J10" s="34"/>
      <c r="K10" s="34"/>
      <c r="L10" s="34"/>
      <c r="M10" s="34"/>
      <c r="N10" s="34"/>
      <c r="O10" s="35"/>
      <c r="P10" s="34"/>
      <c r="Q10" s="36"/>
      <c r="R10" s="3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 customHeight="1">
      <c r="A11" s="38" t="s">
        <v>399</v>
      </c>
      <c r="B11" s="38" t="s">
        <v>1637</v>
      </c>
      <c r="C11" s="39">
        <v>0.1875</v>
      </c>
      <c r="D11" s="38" t="s">
        <v>48</v>
      </c>
      <c r="E11" s="38" t="s">
        <v>86</v>
      </c>
      <c r="F11" s="38" t="s">
        <v>1639</v>
      </c>
      <c r="G11" s="289"/>
      <c r="H11" s="33"/>
      <c r="I11" s="34"/>
      <c r="J11" s="34"/>
      <c r="K11" s="34"/>
      <c r="L11" s="34"/>
      <c r="M11" s="34"/>
      <c r="N11" s="34"/>
      <c r="O11" s="35"/>
      <c r="P11" s="34"/>
      <c r="Q11" s="36"/>
      <c r="R11" s="3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 customHeight="1">
      <c r="A12" s="84" t="s">
        <v>428</v>
      </c>
      <c r="B12" s="84" t="s">
        <v>1635</v>
      </c>
      <c r="C12" s="85">
        <v>0.54166666666666663</v>
      </c>
      <c r="D12" s="84" t="s">
        <v>406</v>
      </c>
      <c r="E12" s="84" t="s">
        <v>87</v>
      </c>
      <c r="F12" s="84" t="s">
        <v>1640</v>
      </c>
      <c r="G12" s="290"/>
      <c r="H12" s="308"/>
      <c r="I12" s="191"/>
      <c r="J12" s="191"/>
      <c r="K12" s="191"/>
      <c r="L12" s="191"/>
      <c r="M12" s="191"/>
      <c r="N12" s="191"/>
      <c r="O12" s="192"/>
      <c r="P12" s="191"/>
      <c r="Q12" s="193"/>
      <c r="R12" s="30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5" customHeight="1">
      <c r="A13" s="310"/>
      <c r="B13" s="311"/>
      <c r="C13" s="311"/>
      <c r="D13" s="311"/>
      <c r="E13" s="311"/>
      <c r="F13" s="311"/>
      <c r="G13" s="312"/>
      <c r="H13" s="313"/>
      <c r="I13" s="313"/>
      <c r="J13" s="313"/>
      <c r="K13" s="313"/>
      <c r="L13" s="313"/>
      <c r="M13" s="313"/>
      <c r="N13" s="313"/>
      <c r="O13" s="314"/>
      <c r="P13" s="313"/>
      <c r="Q13" s="312"/>
      <c r="R13" s="31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15" customHeight="1">
      <c r="A14" s="293" t="s">
        <v>5</v>
      </c>
      <c r="B14" s="294"/>
      <c r="C14" s="294"/>
      <c r="D14" s="294"/>
      <c r="E14" s="294"/>
      <c r="F14" s="294"/>
      <c r="G14" s="5">
        <v>45982</v>
      </c>
      <c r="H14" s="295" t="s">
        <v>6</v>
      </c>
      <c r="I14" s="292"/>
      <c r="J14" s="292"/>
      <c r="K14" s="292"/>
      <c r="L14" s="292"/>
      <c r="M14" s="292"/>
      <c r="N14" s="292"/>
      <c r="O14" s="292"/>
      <c r="P14" s="292"/>
      <c r="Q14" s="292"/>
      <c r="R14" s="292"/>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c r="A15" s="44" t="s">
        <v>7</v>
      </c>
      <c r="B15" s="44" t="s">
        <v>8</v>
      </c>
      <c r="C15" s="45" t="s">
        <v>9</v>
      </c>
      <c r="D15" s="44" t="s">
        <v>10</v>
      </c>
      <c r="E15" s="44" t="s">
        <v>11</v>
      </c>
      <c r="F15" s="44" t="s">
        <v>12</v>
      </c>
      <c r="G15" s="46" t="s">
        <v>13</v>
      </c>
      <c r="H15" s="44" t="s">
        <v>14</v>
      </c>
      <c r="I15" s="47" t="s">
        <v>15</v>
      </c>
      <c r="J15" s="48" t="s">
        <v>16</v>
      </c>
      <c r="K15" s="49" t="s">
        <v>17</v>
      </c>
      <c r="L15" s="48" t="s">
        <v>18</v>
      </c>
      <c r="M15" s="48" t="s">
        <v>19</v>
      </c>
      <c r="N15" s="48" t="s">
        <v>20</v>
      </c>
      <c r="O15" s="44" t="s">
        <v>21</v>
      </c>
      <c r="P15" s="45" t="s">
        <v>22</v>
      </c>
      <c r="Q15" s="48" t="s">
        <v>23</v>
      </c>
      <c r="R15" s="44"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 customHeight="1">
      <c r="A16" s="50" t="s">
        <v>399</v>
      </c>
      <c r="B16" s="50" t="s">
        <v>1637</v>
      </c>
      <c r="C16" s="51">
        <v>0.1736111111111111</v>
      </c>
      <c r="D16" s="50" t="s">
        <v>401</v>
      </c>
      <c r="E16" s="50" t="s">
        <v>118</v>
      </c>
      <c r="F16" s="50" t="s">
        <v>1641</v>
      </c>
      <c r="G16" s="288"/>
      <c r="H16" s="33"/>
      <c r="I16" s="34"/>
      <c r="J16" s="34"/>
      <c r="K16" s="34"/>
      <c r="L16" s="34"/>
      <c r="M16" s="34"/>
      <c r="N16" s="34"/>
      <c r="O16" s="35"/>
      <c r="P16" s="34"/>
      <c r="Q16" s="36"/>
      <c r="R16" s="3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 customHeight="1">
      <c r="A17" s="38" t="s">
        <v>399</v>
      </c>
      <c r="B17" s="38" t="s">
        <v>1637</v>
      </c>
      <c r="C17" s="39">
        <v>0.1736111111111111</v>
      </c>
      <c r="D17" s="38" t="s">
        <v>48</v>
      </c>
      <c r="E17" s="38" t="s">
        <v>111</v>
      </c>
      <c r="F17" s="38" t="s">
        <v>1642</v>
      </c>
      <c r="G17" s="289"/>
      <c r="H17" s="33"/>
      <c r="I17" s="34"/>
      <c r="J17" s="34"/>
      <c r="K17" s="34"/>
      <c r="L17" s="34"/>
      <c r="M17" s="34"/>
      <c r="N17" s="34"/>
      <c r="O17" s="35"/>
      <c r="P17" s="34"/>
      <c r="Q17" s="36"/>
      <c r="R17" s="3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 customHeight="1">
      <c r="A18" s="64" t="s">
        <v>25</v>
      </c>
      <c r="B18" s="64" t="s">
        <v>1643</v>
      </c>
      <c r="C18" s="65">
        <v>2.0833333333333329E-2</v>
      </c>
      <c r="D18" s="64" t="s">
        <v>27</v>
      </c>
      <c r="E18" s="64" t="s">
        <v>101</v>
      </c>
      <c r="F18" s="64" t="s">
        <v>1644</v>
      </c>
      <c r="G18" s="290"/>
      <c r="H18" s="67" t="s">
        <v>1645</v>
      </c>
      <c r="I18" s="274">
        <v>0.51790000000000003</v>
      </c>
      <c r="J18" s="69">
        <v>87</v>
      </c>
      <c r="K18" s="70">
        <v>45976</v>
      </c>
      <c r="L18" s="69">
        <v>15</v>
      </c>
      <c r="M18" s="69">
        <v>0</v>
      </c>
      <c r="N18" s="69">
        <v>0</v>
      </c>
      <c r="O18" s="71" t="s">
        <v>307</v>
      </c>
      <c r="P18" s="72">
        <v>2.0833333333333329E-2</v>
      </c>
      <c r="Q18" s="69">
        <v>168</v>
      </c>
      <c r="R18" s="73" t="s">
        <v>1646</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5" customHeight="1">
      <c r="A19" s="310"/>
      <c r="B19" s="311"/>
      <c r="C19" s="311"/>
      <c r="D19" s="311"/>
      <c r="E19" s="311"/>
      <c r="F19" s="311"/>
      <c r="G19" s="312"/>
      <c r="H19" s="313"/>
      <c r="I19" s="313"/>
      <c r="J19" s="313"/>
      <c r="K19" s="313"/>
      <c r="L19" s="313"/>
      <c r="M19" s="313"/>
      <c r="N19" s="313"/>
      <c r="O19" s="314"/>
      <c r="P19" s="313"/>
      <c r="Q19" s="312"/>
      <c r="R19" s="31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15" customHeight="1">
      <c r="A20" s="293" t="s">
        <v>5</v>
      </c>
      <c r="B20" s="294"/>
      <c r="C20" s="294"/>
      <c r="D20" s="294"/>
      <c r="E20" s="294"/>
      <c r="F20" s="294"/>
      <c r="G20" s="5">
        <v>45983</v>
      </c>
      <c r="H20" s="295" t="s">
        <v>6</v>
      </c>
      <c r="I20" s="292"/>
      <c r="J20" s="292"/>
      <c r="K20" s="292"/>
      <c r="L20" s="292"/>
      <c r="M20" s="292"/>
      <c r="N20" s="292"/>
      <c r="O20" s="292"/>
      <c r="P20" s="292"/>
      <c r="Q20" s="292"/>
      <c r="R20" s="292"/>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c r="A21" s="44" t="s">
        <v>7</v>
      </c>
      <c r="B21" s="44" t="s">
        <v>8</v>
      </c>
      <c r="C21" s="45" t="s">
        <v>9</v>
      </c>
      <c r="D21" s="44" t="s">
        <v>10</v>
      </c>
      <c r="E21" s="44" t="s">
        <v>11</v>
      </c>
      <c r="F21" s="44" t="s">
        <v>12</v>
      </c>
      <c r="G21" s="46" t="s">
        <v>13</v>
      </c>
      <c r="H21" s="44" t="s">
        <v>14</v>
      </c>
      <c r="I21" s="47" t="s">
        <v>15</v>
      </c>
      <c r="J21" s="48" t="s">
        <v>16</v>
      </c>
      <c r="K21" s="49" t="s">
        <v>17</v>
      </c>
      <c r="L21" s="48" t="s">
        <v>18</v>
      </c>
      <c r="M21" s="48" t="s">
        <v>19</v>
      </c>
      <c r="N21" s="48" t="s">
        <v>20</v>
      </c>
      <c r="O21" s="44" t="s">
        <v>21</v>
      </c>
      <c r="P21" s="45" t="s">
        <v>22</v>
      </c>
      <c r="Q21" s="48" t="s">
        <v>23</v>
      </c>
      <c r="R21" s="44"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 customHeight="1">
      <c r="A22" s="238" t="s">
        <v>428</v>
      </c>
      <c r="B22" s="238" t="s">
        <v>1635</v>
      </c>
      <c r="C22" s="239">
        <v>0.54166666666666663</v>
      </c>
      <c r="D22" s="238" t="s">
        <v>406</v>
      </c>
      <c r="E22" s="238" t="s">
        <v>93</v>
      </c>
      <c r="F22" s="238" t="s">
        <v>1647</v>
      </c>
      <c r="G22" s="307"/>
      <c r="H22" s="308"/>
      <c r="I22" s="191"/>
      <c r="J22" s="191"/>
      <c r="K22" s="191"/>
      <c r="L22" s="191"/>
      <c r="M22" s="191"/>
      <c r="N22" s="191"/>
      <c r="O22" s="192"/>
      <c r="P22" s="191"/>
      <c r="Q22" s="193"/>
      <c r="R22" s="30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5" customHeight="1">
      <c r="A23" s="310"/>
      <c r="B23" s="311"/>
      <c r="C23" s="311"/>
      <c r="D23" s="311"/>
      <c r="E23" s="311"/>
      <c r="F23" s="311"/>
      <c r="G23" s="312"/>
      <c r="H23" s="313"/>
      <c r="I23" s="313"/>
      <c r="J23" s="313"/>
      <c r="K23" s="313"/>
      <c r="L23" s="313"/>
      <c r="M23" s="313"/>
      <c r="N23" s="313"/>
      <c r="O23" s="314"/>
      <c r="P23" s="313"/>
      <c r="Q23" s="312"/>
      <c r="R23" s="31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15" customHeight="1">
      <c r="A24" s="293" t="s">
        <v>5</v>
      </c>
      <c r="B24" s="294"/>
      <c r="C24" s="294"/>
      <c r="D24" s="294"/>
      <c r="E24" s="294"/>
      <c r="F24" s="294"/>
      <c r="G24" s="5">
        <v>45984</v>
      </c>
      <c r="H24" s="295" t="s">
        <v>6</v>
      </c>
      <c r="I24" s="292"/>
      <c r="J24" s="292"/>
      <c r="K24" s="292"/>
      <c r="L24" s="292"/>
      <c r="M24" s="292"/>
      <c r="N24" s="292"/>
      <c r="O24" s="292"/>
      <c r="P24" s="292"/>
      <c r="Q24" s="292"/>
      <c r="R24" s="29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c r="A25" s="44" t="s">
        <v>7</v>
      </c>
      <c r="B25" s="44" t="s">
        <v>8</v>
      </c>
      <c r="C25" s="45" t="s">
        <v>9</v>
      </c>
      <c r="D25" s="44" t="s">
        <v>10</v>
      </c>
      <c r="E25" s="44" t="s">
        <v>11</v>
      </c>
      <c r="F25" s="44" t="s">
        <v>12</v>
      </c>
      <c r="G25" s="46" t="s">
        <v>13</v>
      </c>
      <c r="H25" s="44" t="s">
        <v>14</v>
      </c>
      <c r="I25" s="47" t="s">
        <v>15</v>
      </c>
      <c r="J25" s="48" t="s">
        <v>16</v>
      </c>
      <c r="K25" s="49" t="s">
        <v>17</v>
      </c>
      <c r="L25" s="48" t="s">
        <v>18</v>
      </c>
      <c r="M25" s="48" t="s">
        <v>19</v>
      </c>
      <c r="N25" s="48" t="s">
        <v>20</v>
      </c>
      <c r="O25" s="44" t="s">
        <v>21</v>
      </c>
      <c r="P25" s="45" t="s">
        <v>22</v>
      </c>
      <c r="Q25" s="48" t="s">
        <v>23</v>
      </c>
      <c r="R25" s="44"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 customHeight="1">
      <c r="A26" s="98" t="s">
        <v>25</v>
      </c>
      <c r="B26" s="98" t="s">
        <v>1643</v>
      </c>
      <c r="C26" s="99">
        <v>2.0833333333333329E-2</v>
      </c>
      <c r="D26" s="98" t="s">
        <v>27</v>
      </c>
      <c r="E26" s="98" t="s">
        <v>120</v>
      </c>
      <c r="F26" s="98" t="s">
        <v>1648</v>
      </c>
      <c r="G26" s="307"/>
      <c r="H26" s="254" t="s">
        <v>1645</v>
      </c>
      <c r="I26" s="255">
        <v>0.5595</v>
      </c>
      <c r="J26" s="256">
        <v>94</v>
      </c>
      <c r="K26" s="257">
        <v>45977</v>
      </c>
      <c r="L26" s="256">
        <v>21</v>
      </c>
      <c r="M26" s="256">
        <v>0</v>
      </c>
      <c r="N26" s="256">
        <v>1</v>
      </c>
      <c r="O26" s="258" t="s">
        <v>319</v>
      </c>
      <c r="P26" s="259">
        <v>2.0833333333333329E-2</v>
      </c>
      <c r="Q26" s="256">
        <v>168</v>
      </c>
      <c r="R26" s="260" t="s">
        <v>1649</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5" customHeight="1">
      <c r="A27" s="310"/>
      <c r="B27" s="311"/>
      <c r="C27" s="311"/>
      <c r="D27" s="311"/>
      <c r="E27" s="311"/>
      <c r="F27" s="311"/>
      <c r="G27" s="312"/>
      <c r="H27" s="313"/>
      <c r="I27" s="313"/>
      <c r="J27" s="313"/>
      <c r="K27" s="313"/>
      <c r="L27" s="313"/>
      <c r="M27" s="313"/>
      <c r="N27" s="313"/>
      <c r="O27" s="314"/>
      <c r="P27" s="313"/>
      <c r="Q27" s="312"/>
      <c r="R27" s="31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15" customHeight="1">
      <c r="A28" s="293" t="s">
        <v>5</v>
      </c>
      <c r="B28" s="294"/>
      <c r="C28" s="294"/>
      <c r="D28" s="294"/>
      <c r="E28" s="294"/>
      <c r="F28" s="294"/>
      <c r="G28" s="5">
        <v>45986</v>
      </c>
      <c r="H28" s="295" t="s">
        <v>6</v>
      </c>
      <c r="I28" s="292"/>
      <c r="J28" s="292"/>
      <c r="K28" s="292"/>
      <c r="L28" s="292"/>
      <c r="M28" s="292"/>
      <c r="N28" s="292"/>
      <c r="O28" s="292"/>
      <c r="P28" s="292"/>
      <c r="Q28" s="292"/>
      <c r="R28" s="29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c r="A29" s="44" t="s">
        <v>7</v>
      </c>
      <c r="B29" s="44" t="s">
        <v>8</v>
      </c>
      <c r="C29" s="45" t="s">
        <v>9</v>
      </c>
      <c r="D29" s="44" t="s">
        <v>10</v>
      </c>
      <c r="E29" s="44" t="s">
        <v>11</v>
      </c>
      <c r="F29" s="44" t="s">
        <v>12</v>
      </c>
      <c r="G29" s="46" t="s">
        <v>13</v>
      </c>
      <c r="H29" s="44" t="s">
        <v>14</v>
      </c>
      <c r="I29" s="47" t="s">
        <v>15</v>
      </c>
      <c r="J29" s="48" t="s">
        <v>16</v>
      </c>
      <c r="K29" s="49" t="s">
        <v>17</v>
      </c>
      <c r="L29" s="48" t="s">
        <v>18</v>
      </c>
      <c r="M29" s="48" t="s">
        <v>19</v>
      </c>
      <c r="N29" s="48" t="s">
        <v>20</v>
      </c>
      <c r="O29" s="44" t="s">
        <v>21</v>
      </c>
      <c r="P29" s="45" t="s">
        <v>22</v>
      </c>
      <c r="Q29" s="48" t="s">
        <v>23</v>
      </c>
      <c r="R29" s="44"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 customHeight="1">
      <c r="A30" s="238" t="s">
        <v>428</v>
      </c>
      <c r="B30" s="238" t="s">
        <v>1635</v>
      </c>
      <c r="C30" s="239">
        <v>0.54166666666666663</v>
      </c>
      <c r="D30" s="238" t="s">
        <v>27</v>
      </c>
      <c r="E30" s="238" t="s">
        <v>93</v>
      </c>
      <c r="F30" s="238" t="s">
        <v>1378</v>
      </c>
      <c r="G30" s="307"/>
      <c r="H30" s="308"/>
      <c r="I30" s="191"/>
      <c r="J30" s="191"/>
      <c r="K30" s="191"/>
      <c r="L30" s="191"/>
      <c r="M30" s="191"/>
      <c r="N30" s="191"/>
      <c r="O30" s="192"/>
      <c r="P30" s="191"/>
      <c r="Q30" s="193"/>
      <c r="R30" s="30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5" customHeight="1">
      <c r="A31" s="310"/>
      <c r="B31" s="311"/>
      <c r="C31" s="311"/>
      <c r="D31" s="311"/>
      <c r="E31" s="311"/>
      <c r="F31" s="311"/>
      <c r="G31" s="312"/>
      <c r="H31" s="313"/>
      <c r="I31" s="313"/>
      <c r="J31" s="313"/>
      <c r="K31" s="313"/>
      <c r="L31" s="313"/>
      <c r="M31" s="313"/>
      <c r="N31" s="313"/>
      <c r="O31" s="314"/>
      <c r="P31" s="313"/>
      <c r="Q31" s="312"/>
      <c r="R31" s="31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15" customHeight="1">
      <c r="A32" s="293" t="s">
        <v>5</v>
      </c>
      <c r="B32" s="294"/>
      <c r="C32" s="294"/>
      <c r="D32" s="294"/>
      <c r="E32" s="294"/>
      <c r="F32" s="294"/>
      <c r="G32" s="5">
        <v>45988</v>
      </c>
      <c r="H32" s="295" t="s">
        <v>6</v>
      </c>
      <c r="I32" s="292"/>
      <c r="J32" s="292"/>
      <c r="K32" s="292"/>
      <c r="L32" s="292"/>
      <c r="M32" s="292"/>
      <c r="N32" s="292"/>
      <c r="O32" s="292"/>
      <c r="P32" s="292"/>
      <c r="Q32" s="292"/>
      <c r="R32" s="292"/>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c r="A33" s="44" t="s">
        <v>7</v>
      </c>
      <c r="B33" s="44" t="s">
        <v>8</v>
      </c>
      <c r="C33" s="45" t="s">
        <v>9</v>
      </c>
      <c r="D33" s="44" t="s">
        <v>10</v>
      </c>
      <c r="E33" s="44" t="s">
        <v>11</v>
      </c>
      <c r="F33" s="44" t="s">
        <v>12</v>
      </c>
      <c r="G33" s="46" t="s">
        <v>13</v>
      </c>
      <c r="H33" s="44" t="s">
        <v>14</v>
      </c>
      <c r="I33" s="47" t="s">
        <v>15</v>
      </c>
      <c r="J33" s="48" t="s">
        <v>16</v>
      </c>
      <c r="K33" s="49" t="s">
        <v>17</v>
      </c>
      <c r="L33" s="48" t="s">
        <v>18</v>
      </c>
      <c r="M33" s="48" t="s">
        <v>19</v>
      </c>
      <c r="N33" s="48" t="s">
        <v>20</v>
      </c>
      <c r="O33" s="44" t="s">
        <v>21</v>
      </c>
      <c r="P33" s="45" t="s">
        <v>22</v>
      </c>
      <c r="Q33" s="48" t="s">
        <v>23</v>
      </c>
      <c r="R33" s="44"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 customHeight="1">
      <c r="A34" s="50" t="s">
        <v>399</v>
      </c>
      <c r="B34" s="50" t="s">
        <v>1637</v>
      </c>
      <c r="C34" s="51">
        <v>0.1875</v>
      </c>
      <c r="D34" s="50" t="s">
        <v>401</v>
      </c>
      <c r="E34" s="50" t="s">
        <v>118</v>
      </c>
      <c r="F34" s="50" t="s">
        <v>615</v>
      </c>
      <c r="G34" s="288"/>
      <c r="H34" s="33"/>
      <c r="I34" s="34"/>
      <c r="J34" s="34"/>
      <c r="K34" s="34"/>
      <c r="L34" s="34"/>
      <c r="M34" s="34"/>
      <c r="N34" s="34"/>
      <c r="O34" s="35"/>
      <c r="P34" s="34"/>
      <c r="Q34" s="36"/>
      <c r="R34" s="3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 customHeight="1">
      <c r="A35" s="38" t="s">
        <v>399</v>
      </c>
      <c r="B35" s="38" t="s">
        <v>1637</v>
      </c>
      <c r="C35" s="39">
        <v>0.1875</v>
      </c>
      <c r="D35" s="38" t="s">
        <v>48</v>
      </c>
      <c r="E35" s="38" t="s">
        <v>111</v>
      </c>
      <c r="F35" s="38" t="s">
        <v>653</v>
      </c>
      <c r="G35" s="289"/>
      <c r="H35" s="33"/>
      <c r="I35" s="34"/>
      <c r="J35" s="34"/>
      <c r="K35" s="34"/>
      <c r="L35" s="34"/>
      <c r="M35" s="34"/>
      <c r="N35" s="34"/>
      <c r="O35" s="35"/>
      <c r="P35" s="34"/>
      <c r="Q35" s="36"/>
      <c r="R35" s="3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 customHeight="1">
      <c r="A36" s="84" t="s">
        <v>428</v>
      </c>
      <c r="B36" s="84" t="s">
        <v>1635</v>
      </c>
      <c r="C36" s="85">
        <v>0.54166666666666663</v>
      </c>
      <c r="D36" s="84" t="s">
        <v>27</v>
      </c>
      <c r="E36" s="84" t="s">
        <v>80</v>
      </c>
      <c r="F36" s="84" t="s">
        <v>1650</v>
      </c>
      <c r="G36" s="290"/>
      <c r="H36" s="308"/>
      <c r="I36" s="191"/>
      <c r="J36" s="191"/>
      <c r="K36" s="191"/>
      <c r="L36" s="191"/>
      <c r="M36" s="191"/>
      <c r="N36" s="191"/>
      <c r="O36" s="192"/>
      <c r="P36" s="191"/>
      <c r="Q36" s="193"/>
      <c r="R36" s="30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5" customHeight="1">
      <c r="A37" s="316"/>
      <c r="B37" s="312"/>
      <c r="C37" s="312"/>
      <c r="D37" s="312"/>
      <c r="E37" s="312"/>
      <c r="F37" s="312"/>
      <c r="G37" s="312"/>
      <c r="H37" s="312"/>
      <c r="I37" s="312"/>
      <c r="J37" s="312"/>
      <c r="K37" s="312"/>
      <c r="L37" s="312"/>
      <c r="M37" s="312"/>
      <c r="N37" s="312"/>
      <c r="O37" s="312"/>
      <c r="P37" s="312"/>
      <c r="Q37" s="312"/>
      <c r="R37" s="31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15" customHeight="1">
      <c r="A38" s="293" t="s">
        <v>5</v>
      </c>
      <c r="B38" s="294"/>
      <c r="C38" s="294"/>
      <c r="D38" s="294"/>
      <c r="E38" s="294"/>
      <c r="F38" s="294"/>
      <c r="G38" s="5">
        <v>45989</v>
      </c>
      <c r="H38" s="295" t="s">
        <v>6</v>
      </c>
      <c r="I38" s="292"/>
      <c r="J38" s="292"/>
      <c r="K38" s="292"/>
      <c r="L38" s="292"/>
      <c r="M38" s="292"/>
      <c r="N38" s="292"/>
      <c r="O38" s="292"/>
      <c r="P38" s="292"/>
      <c r="Q38" s="292"/>
      <c r="R38" s="292"/>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c r="A39" s="44" t="s">
        <v>7</v>
      </c>
      <c r="B39" s="44" t="s">
        <v>8</v>
      </c>
      <c r="C39" s="45" t="s">
        <v>9</v>
      </c>
      <c r="D39" s="44" t="s">
        <v>10</v>
      </c>
      <c r="E39" s="44" t="s">
        <v>11</v>
      </c>
      <c r="F39" s="44" t="s">
        <v>12</v>
      </c>
      <c r="G39" s="46" t="s">
        <v>13</v>
      </c>
      <c r="H39" s="44" t="s">
        <v>14</v>
      </c>
      <c r="I39" s="47" t="s">
        <v>15</v>
      </c>
      <c r="J39" s="48" t="s">
        <v>16</v>
      </c>
      <c r="K39" s="49" t="s">
        <v>17</v>
      </c>
      <c r="L39" s="48" t="s">
        <v>18</v>
      </c>
      <c r="M39" s="48" t="s">
        <v>19</v>
      </c>
      <c r="N39" s="48" t="s">
        <v>20</v>
      </c>
      <c r="O39" s="44" t="s">
        <v>21</v>
      </c>
      <c r="P39" s="45" t="s">
        <v>22</v>
      </c>
      <c r="Q39" s="48" t="s">
        <v>23</v>
      </c>
      <c r="R39" s="44"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 customHeight="1">
      <c r="A40" s="50" t="s">
        <v>399</v>
      </c>
      <c r="B40" s="50" t="s">
        <v>1637</v>
      </c>
      <c r="C40" s="51">
        <v>0.1736111111111111</v>
      </c>
      <c r="D40" s="50" t="s">
        <v>401</v>
      </c>
      <c r="E40" s="50" t="s">
        <v>118</v>
      </c>
      <c r="F40" s="50" t="s">
        <v>897</v>
      </c>
      <c r="G40" s="288"/>
      <c r="H40" s="33"/>
      <c r="I40" s="34"/>
      <c r="J40" s="34"/>
      <c r="K40" s="34"/>
      <c r="L40" s="34"/>
      <c r="M40" s="34"/>
      <c r="N40" s="34"/>
      <c r="O40" s="35"/>
      <c r="P40" s="34"/>
      <c r="Q40" s="36"/>
      <c r="R40" s="3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 customHeight="1">
      <c r="A41" s="38" t="s">
        <v>399</v>
      </c>
      <c r="B41" s="38" t="s">
        <v>1637</v>
      </c>
      <c r="C41" s="39">
        <v>0.1736111111111111</v>
      </c>
      <c r="D41" s="38" t="s">
        <v>48</v>
      </c>
      <c r="E41" s="38" t="s">
        <v>111</v>
      </c>
      <c r="F41" s="38" t="s">
        <v>899</v>
      </c>
      <c r="G41" s="289"/>
      <c r="H41" s="33"/>
      <c r="I41" s="34"/>
      <c r="J41" s="34"/>
      <c r="K41" s="34"/>
      <c r="L41" s="34"/>
      <c r="M41" s="34"/>
      <c r="N41" s="34"/>
      <c r="O41" s="35"/>
      <c r="P41" s="34"/>
      <c r="Q41" s="36"/>
      <c r="R41" s="3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 customHeight="1">
      <c r="A42" s="52" t="s">
        <v>25</v>
      </c>
      <c r="B42" s="52" t="s">
        <v>1643</v>
      </c>
      <c r="C42" s="53">
        <v>2.0833333333333329E-2</v>
      </c>
      <c r="D42" s="52" t="s">
        <v>27</v>
      </c>
      <c r="E42" s="52" t="s">
        <v>80</v>
      </c>
      <c r="F42" s="52" t="s">
        <v>1247</v>
      </c>
      <c r="G42" s="290"/>
      <c r="H42" s="55" t="s">
        <v>1645</v>
      </c>
      <c r="I42" s="275">
        <v>0.25600000000000001</v>
      </c>
      <c r="J42" s="57">
        <v>43</v>
      </c>
      <c r="K42" s="58">
        <v>45977</v>
      </c>
      <c r="L42" s="57">
        <v>26</v>
      </c>
      <c r="M42" s="57">
        <v>0</v>
      </c>
      <c r="N42" s="57">
        <v>5</v>
      </c>
      <c r="O42" s="59" t="s">
        <v>250</v>
      </c>
      <c r="P42" s="60">
        <v>2.0833333333333329E-2</v>
      </c>
      <c r="Q42" s="57">
        <v>168</v>
      </c>
      <c r="R42" s="61" t="s">
        <v>1651</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5" customHeight="1">
      <c r="A43" s="310"/>
      <c r="B43" s="311"/>
      <c r="C43" s="311"/>
      <c r="D43" s="311"/>
      <c r="E43" s="311"/>
      <c r="F43" s="311"/>
      <c r="G43" s="312"/>
      <c r="H43" s="313"/>
      <c r="I43" s="313"/>
      <c r="J43" s="313"/>
      <c r="K43" s="313"/>
      <c r="L43" s="313"/>
      <c r="M43" s="313"/>
      <c r="N43" s="313"/>
      <c r="O43" s="314"/>
      <c r="P43" s="313"/>
      <c r="Q43" s="312"/>
      <c r="R43" s="31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15" customHeight="1">
      <c r="A44" s="293" t="s">
        <v>5</v>
      </c>
      <c r="B44" s="294"/>
      <c r="C44" s="294"/>
      <c r="D44" s="294"/>
      <c r="E44" s="294"/>
      <c r="F44" s="294"/>
      <c r="G44" s="5">
        <v>45990</v>
      </c>
      <c r="H44" s="295" t="s">
        <v>6</v>
      </c>
      <c r="I44" s="292"/>
      <c r="J44" s="292"/>
      <c r="K44" s="292"/>
      <c r="L44" s="292"/>
      <c r="M44" s="292"/>
      <c r="N44" s="292"/>
      <c r="O44" s="292"/>
      <c r="P44" s="292"/>
      <c r="Q44" s="292"/>
      <c r="R44" s="292"/>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c r="A45" s="44" t="s">
        <v>7</v>
      </c>
      <c r="B45" s="44" t="s">
        <v>8</v>
      </c>
      <c r="C45" s="45" t="s">
        <v>9</v>
      </c>
      <c r="D45" s="44" t="s">
        <v>10</v>
      </c>
      <c r="E45" s="44" t="s">
        <v>11</v>
      </c>
      <c r="F45" s="44" t="s">
        <v>12</v>
      </c>
      <c r="G45" s="46" t="s">
        <v>13</v>
      </c>
      <c r="H45" s="44" t="s">
        <v>14</v>
      </c>
      <c r="I45" s="47" t="s">
        <v>15</v>
      </c>
      <c r="J45" s="48" t="s">
        <v>16</v>
      </c>
      <c r="K45" s="49" t="s">
        <v>17</v>
      </c>
      <c r="L45" s="48" t="s">
        <v>18</v>
      </c>
      <c r="M45" s="48" t="s">
        <v>19</v>
      </c>
      <c r="N45" s="48" t="s">
        <v>20</v>
      </c>
      <c r="O45" s="44" t="s">
        <v>21</v>
      </c>
      <c r="P45" s="45" t="s">
        <v>22</v>
      </c>
      <c r="Q45" s="48" t="s">
        <v>23</v>
      </c>
      <c r="R45" s="44"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 customHeight="1">
      <c r="A46" s="238" t="s">
        <v>428</v>
      </c>
      <c r="B46" s="238" t="s">
        <v>1635</v>
      </c>
      <c r="C46" s="239">
        <v>0.54166666666666663</v>
      </c>
      <c r="D46" s="238" t="s">
        <v>27</v>
      </c>
      <c r="E46" s="238" t="s">
        <v>80</v>
      </c>
      <c r="F46" s="238" t="s">
        <v>1650</v>
      </c>
      <c r="G46" s="307"/>
      <c r="H46" s="308"/>
      <c r="I46" s="191"/>
      <c r="J46" s="191"/>
      <c r="K46" s="191"/>
      <c r="L46" s="191"/>
      <c r="M46" s="191"/>
      <c r="N46" s="191"/>
      <c r="O46" s="192"/>
      <c r="P46" s="191"/>
      <c r="Q46" s="193"/>
      <c r="R46" s="30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5" customHeight="1">
      <c r="A47" s="316"/>
      <c r="B47" s="312"/>
      <c r="C47" s="312"/>
      <c r="D47" s="312"/>
      <c r="E47" s="312"/>
      <c r="F47" s="312"/>
      <c r="G47" s="312"/>
      <c r="H47" s="312"/>
      <c r="I47" s="312"/>
      <c r="J47" s="312"/>
      <c r="K47" s="312"/>
      <c r="L47" s="312"/>
      <c r="M47" s="312"/>
      <c r="N47" s="312"/>
      <c r="O47" s="312"/>
      <c r="P47" s="312"/>
      <c r="Q47" s="312"/>
      <c r="R47" s="31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15" customHeight="1">
      <c r="A48" s="293" t="s">
        <v>5</v>
      </c>
      <c r="B48" s="294"/>
      <c r="C48" s="294"/>
      <c r="D48" s="294"/>
      <c r="E48" s="294"/>
      <c r="F48" s="294"/>
      <c r="G48" s="5">
        <v>45991</v>
      </c>
      <c r="H48" s="295" t="s">
        <v>6</v>
      </c>
      <c r="I48" s="292"/>
      <c r="J48" s="292"/>
      <c r="K48" s="292"/>
      <c r="L48" s="292"/>
      <c r="M48" s="292"/>
      <c r="N48" s="292"/>
      <c r="O48" s="292"/>
      <c r="P48" s="292"/>
      <c r="Q48" s="292"/>
      <c r="R48" s="292"/>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c r="A49" s="44" t="s">
        <v>7</v>
      </c>
      <c r="B49" s="44" t="s">
        <v>8</v>
      </c>
      <c r="C49" s="45" t="s">
        <v>9</v>
      </c>
      <c r="D49" s="44" t="s">
        <v>10</v>
      </c>
      <c r="E49" s="44" t="s">
        <v>11</v>
      </c>
      <c r="F49" s="44" t="s">
        <v>12</v>
      </c>
      <c r="G49" s="46" t="s">
        <v>13</v>
      </c>
      <c r="H49" s="44" t="s">
        <v>14</v>
      </c>
      <c r="I49" s="47" t="s">
        <v>15</v>
      </c>
      <c r="J49" s="48" t="s">
        <v>16</v>
      </c>
      <c r="K49" s="49" t="s">
        <v>17</v>
      </c>
      <c r="L49" s="48" t="s">
        <v>18</v>
      </c>
      <c r="M49" s="48" t="s">
        <v>19</v>
      </c>
      <c r="N49" s="48" t="s">
        <v>20</v>
      </c>
      <c r="O49" s="44" t="s">
        <v>21</v>
      </c>
      <c r="P49" s="45" t="s">
        <v>22</v>
      </c>
      <c r="Q49" s="48" t="s">
        <v>23</v>
      </c>
      <c r="R49" s="44"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 customHeight="1">
      <c r="A50" s="107" t="s">
        <v>25</v>
      </c>
      <c r="B50" s="107" t="s">
        <v>1643</v>
      </c>
      <c r="C50" s="108">
        <v>2.0833333333333329E-2</v>
      </c>
      <c r="D50" s="107" t="s">
        <v>27</v>
      </c>
      <c r="E50" s="107" t="s">
        <v>80</v>
      </c>
      <c r="F50" s="107" t="s">
        <v>1139</v>
      </c>
      <c r="G50" s="307"/>
      <c r="H50" s="67" t="s">
        <v>1645</v>
      </c>
      <c r="I50" s="274">
        <v>0.20830000000000001</v>
      </c>
      <c r="J50" s="69">
        <v>35</v>
      </c>
      <c r="K50" s="70">
        <v>45977</v>
      </c>
      <c r="L50" s="69">
        <v>10</v>
      </c>
      <c r="M50" s="69">
        <v>0</v>
      </c>
      <c r="N50" s="69">
        <v>2</v>
      </c>
      <c r="O50" s="71" t="s">
        <v>231</v>
      </c>
      <c r="P50" s="72">
        <v>2.0833333333333329E-2</v>
      </c>
      <c r="Q50" s="69">
        <v>168</v>
      </c>
      <c r="R50" s="73" t="s">
        <v>1652</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5" customHeight="1">
      <c r="A51" s="316"/>
      <c r="B51" s="312"/>
      <c r="C51" s="312"/>
      <c r="D51" s="312"/>
      <c r="E51" s="312"/>
      <c r="F51" s="312"/>
      <c r="G51" s="312"/>
      <c r="H51" s="312"/>
      <c r="I51" s="312"/>
      <c r="J51" s="312"/>
      <c r="K51" s="312"/>
      <c r="L51" s="312"/>
      <c r="M51" s="312"/>
      <c r="N51" s="312"/>
      <c r="O51" s="312"/>
      <c r="P51" s="312"/>
      <c r="Q51" s="312"/>
      <c r="R51" s="31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sheetData>
  <mergeCells count="49">
    <mergeCell ref="A51:R51"/>
    <mergeCell ref="H48:R48"/>
    <mergeCell ref="G30"/>
    <mergeCell ref="H24:R24"/>
    <mergeCell ref="G34:G36"/>
    <mergeCell ref="A48:F48"/>
    <mergeCell ref="A31:R31"/>
    <mergeCell ref="A38:F38"/>
    <mergeCell ref="A43:R43"/>
    <mergeCell ref="A44:F44"/>
    <mergeCell ref="H32:R32"/>
    <mergeCell ref="H38:R38"/>
    <mergeCell ref="A37:R37"/>
    <mergeCell ref="G50"/>
    <mergeCell ref="G46"/>
    <mergeCell ref="H44:R44"/>
    <mergeCell ref="H4:R4"/>
    <mergeCell ref="G22"/>
    <mergeCell ref="A8:F8"/>
    <mergeCell ref="A4:F4"/>
    <mergeCell ref="H8:R8"/>
    <mergeCell ref="G40:G42"/>
    <mergeCell ref="A14:F14"/>
    <mergeCell ref="A47:R47"/>
    <mergeCell ref="G16:G18"/>
    <mergeCell ref="A32:F32"/>
    <mergeCell ref="A23:R23"/>
    <mergeCell ref="H28:R28"/>
    <mergeCell ref="A24:F24"/>
    <mergeCell ref="H14:R14"/>
    <mergeCell ref="A28:F28"/>
    <mergeCell ref="A19:R19"/>
    <mergeCell ref="A27:R27"/>
    <mergeCell ref="O1:Q1"/>
    <mergeCell ref="A7:R7"/>
    <mergeCell ref="G26"/>
    <mergeCell ref="H20:R20"/>
    <mergeCell ref="A2:F2"/>
    <mergeCell ref="A3:R3"/>
    <mergeCell ref="G2:J2"/>
    <mergeCell ref="A20:F20"/>
    <mergeCell ref="J1:M1"/>
    <mergeCell ref="A13:R13"/>
    <mergeCell ref="K2:R2"/>
    <mergeCell ref="D1:F1"/>
    <mergeCell ref="G6"/>
    <mergeCell ref="G10:G12"/>
    <mergeCell ref="A1:C1"/>
    <mergeCell ref="G1:H1"/>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6"/>
  <sheetViews>
    <sheetView workbookViewId="0">
      <pane ySplit="1" topLeftCell="A2" activePane="bottomLeft" state="frozen"/>
      <selection pane="bottomLeft"/>
    </sheetView>
  </sheetViews>
  <sheetFormatPr defaultRowHeight="14.45"/>
  <cols>
    <col min="1" max="1" width="11" bestFit="1" customWidth="1"/>
    <col min="2" max="2" width="9.7109375" bestFit="1" customWidth="1"/>
    <col min="3" max="3" width="9.28515625" bestFit="1" customWidth="1"/>
    <col min="4" max="4" width="8.7109375" bestFit="1" customWidth="1"/>
    <col min="5" max="5" width="11.7109375" bestFit="1" customWidth="1"/>
    <col min="6" max="6" width="8.7109375" bestFit="1" customWidth="1"/>
    <col min="7" max="7" width="8.4257812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6.57031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109" t="s">
        <v>160</v>
      </c>
      <c r="B1" s="109" t="s">
        <v>161</v>
      </c>
      <c r="C1" s="109" t="s">
        <v>162</v>
      </c>
      <c r="D1" s="109" t="s">
        <v>22</v>
      </c>
      <c r="E1" s="109" t="s">
        <v>163</v>
      </c>
      <c r="F1" s="109" t="s">
        <v>164</v>
      </c>
      <c r="G1" s="109" t="s">
        <v>165</v>
      </c>
      <c r="H1" s="109" t="s">
        <v>166</v>
      </c>
      <c r="I1" s="109" t="s">
        <v>167</v>
      </c>
      <c r="J1" s="109" t="s">
        <v>168</v>
      </c>
      <c r="K1" s="109" t="s">
        <v>17</v>
      </c>
      <c r="L1" s="109" t="s">
        <v>19</v>
      </c>
      <c r="M1" s="109" t="s">
        <v>20</v>
      </c>
      <c r="N1" s="109" t="s">
        <v>18</v>
      </c>
      <c r="O1" s="109" t="s">
        <v>21</v>
      </c>
      <c r="P1" s="109" t="s">
        <v>169</v>
      </c>
      <c r="Q1" s="109" t="s">
        <v>170</v>
      </c>
      <c r="R1" s="109" t="s">
        <v>171</v>
      </c>
      <c r="S1" s="109" t="s">
        <v>172</v>
      </c>
      <c r="T1" s="109" t="s">
        <v>173</v>
      </c>
      <c r="U1" s="109" t="s">
        <v>174</v>
      </c>
      <c r="V1" s="109" t="s">
        <v>175</v>
      </c>
      <c r="W1" s="109" t="s">
        <v>176</v>
      </c>
      <c r="X1" s="109" t="s">
        <v>177</v>
      </c>
      <c r="Y1" s="109" t="s">
        <v>178</v>
      </c>
      <c r="Z1" s="109" t="s">
        <v>179</v>
      </c>
      <c r="AA1" s="109" t="s">
        <v>180</v>
      </c>
      <c r="AB1" s="109" t="s">
        <v>181</v>
      </c>
      <c r="AC1" s="109" t="s">
        <v>182</v>
      </c>
      <c r="AD1" s="109" t="s">
        <v>183</v>
      </c>
      <c r="AE1" s="109" t="s">
        <v>184</v>
      </c>
      <c r="AF1" s="109" t="s">
        <v>185</v>
      </c>
      <c r="AG1" s="109" t="s">
        <v>186</v>
      </c>
      <c r="AH1" s="109" t="s">
        <v>187</v>
      </c>
      <c r="AI1" s="109" t="s">
        <v>188</v>
      </c>
    </row>
    <row r="2" spans="1:35" ht="18">
      <c r="A2" s="110" t="s">
        <v>747</v>
      </c>
      <c r="B2" s="111">
        <v>45982</v>
      </c>
      <c r="C2" s="112" t="s">
        <v>1645</v>
      </c>
      <c r="D2" s="113">
        <v>2.0833333333333329E-2</v>
      </c>
      <c r="E2" s="112" t="s">
        <v>1634</v>
      </c>
      <c r="F2" s="112" t="s">
        <v>190</v>
      </c>
      <c r="G2" s="114">
        <v>0.51790000000000003</v>
      </c>
      <c r="H2" s="115">
        <v>168</v>
      </c>
      <c r="I2" s="115">
        <v>87</v>
      </c>
      <c r="J2" s="115">
        <v>0</v>
      </c>
      <c r="K2" s="111">
        <v>45976</v>
      </c>
      <c r="L2" s="115">
        <v>0</v>
      </c>
      <c r="M2" s="115">
        <v>0</v>
      </c>
      <c r="N2" s="115">
        <v>15</v>
      </c>
      <c r="O2" s="112" t="s">
        <v>307</v>
      </c>
      <c r="P2" s="116"/>
      <c r="Q2" s="116"/>
      <c r="R2" s="116"/>
      <c r="S2" s="116"/>
      <c r="T2" s="115" t="s">
        <v>1653</v>
      </c>
      <c r="U2" s="115" t="s">
        <v>1654</v>
      </c>
      <c r="V2" s="115" t="s">
        <v>134</v>
      </c>
      <c r="W2" s="115" t="s">
        <v>1655</v>
      </c>
      <c r="X2" s="115" t="s">
        <v>707</v>
      </c>
      <c r="Y2" s="115" t="s">
        <v>334</v>
      </c>
      <c r="Z2" s="115" t="s">
        <v>219</v>
      </c>
      <c r="AA2" s="116"/>
      <c r="AB2" s="116"/>
      <c r="AC2" s="116"/>
      <c r="AD2" s="116"/>
      <c r="AE2" s="116"/>
      <c r="AF2" s="116"/>
      <c r="AG2" s="116"/>
      <c r="AH2" s="116"/>
      <c r="AI2" s="116"/>
    </row>
    <row r="3" spans="1:35" ht="18">
      <c r="A3" s="117" t="s">
        <v>236</v>
      </c>
      <c r="B3" s="118">
        <v>45984</v>
      </c>
      <c r="C3" s="119" t="s">
        <v>1645</v>
      </c>
      <c r="D3" s="120">
        <v>2.0833333333333329E-2</v>
      </c>
      <c r="E3" s="119" t="s">
        <v>1634</v>
      </c>
      <c r="F3" s="119" t="s">
        <v>190</v>
      </c>
      <c r="G3" s="121">
        <v>0.5595</v>
      </c>
      <c r="H3" s="122">
        <v>168</v>
      </c>
      <c r="I3" s="122">
        <v>94</v>
      </c>
      <c r="J3" s="122">
        <v>0</v>
      </c>
      <c r="K3" s="118">
        <v>45977</v>
      </c>
      <c r="L3" s="122">
        <v>0</v>
      </c>
      <c r="M3" s="122">
        <v>1</v>
      </c>
      <c r="N3" s="122">
        <v>21</v>
      </c>
      <c r="O3" s="119" t="s">
        <v>319</v>
      </c>
      <c r="P3" s="123"/>
      <c r="Q3" s="123"/>
      <c r="R3" s="123"/>
      <c r="S3" s="123"/>
      <c r="T3" s="123"/>
      <c r="U3" s="123"/>
      <c r="V3" s="122" t="s">
        <v>134</v>
      </c>
      <c r="W3" s="122" t="s">
        <v>523</v>
      </c>
      <c r="X3" s="122" t="s">
        <v>1484</v>
      </c>
      <c r="Y3" s="122" t="s">
        <v>1656</v>
      </c>
      <c r="Z3" s="122" t="s">
        <v>1575</v>
      </c>
      <c r="AA3" s="122" t="s">
        <v>240</v>
      </c>
      <c r="AB3" s="122" t="s">
        <v>230</v>
      </c>
      <c r="AC3" s="122" t="s">
        <v>258</v>
      </c>
      <c r="AD3" s="122" t="s">
        <v>269</v>
      </c>
      <c r="AE3" s="122" t="s">
        <v>204</v>
      </c>
      <c r="AF3" s="123"/>
      <c r="AG3" s="123"/>
      <c r="AH3" s="123"/>
      <c r="AI3" s="123"/>
    </row>
    <row r="4" spans="1:35" ht="18">
      <c r="A4" s="110" t="s">
        <v>747</v>
      </c>
      <c r="B4" s="111">
        <v>45989</v>
      </c>
      <c r="C4" s="112" t="s">
        <v>1645</v>
      </c>
      <c r="D4" s="113">
        <v>2.0833333333333329E-2</v>
      </c>
      <c r="E4" s="112" t="s">
        <v>1634</v>
      </c>
      <c r="F4" s="112" t="s">
        <v>190</v>
      </c>
      <c r="G4" s="114">
        <v>0.25600000000000001</v>
      </c>
      <c r="H4" s="115">
        <v>168</v>
      </c>
      <c r="I4" s="115">
        <v>43</v>
      </c>
      <c r="J4" s="115">
        <v>0</v>
      </c>
      <c r="K4" s="111">
        <v>45977</v>
      </c>
      <c r="L4" s="115">
        <v>0</v>
      </c>
      <c r="M4" s="115">
        <v>5</v>
      </c>
      <c r="N4" s="115">
        <v>26</v>
      </c>
      <c r="O4" s="112" t="s">
        <v>250</v>
      </c>
      <c r="P4" s="116"/>
      <c r="Q4" s="116"/>
      <c r="R4" s="116"/>
      <c r="S4" s="116"/>
      <c r="T4" s="116"/>
      <c r="U4" s="116"/>
      <c r="V4" s="116"/>
      <c r="W4" s="116"/>
      <c r="X4" s="116"/>
      <c r="Y4" s="115" t="s">
        <v>257</v>
      </c>
      <c r="Z4" s="115" t="s">
        <v>709</v>
      </c>
      <c r="AA4" s="116"/>
      <c r="AB4" s="115" t="s">
        <v>778</v>
      </c>
      <c r="AC4" s="115" t="s">
        <v>691</v>
      </c>
      <c r="AD4" s="116"/>
      <c r="AE4" s="116"/>
      <c r="AF4" s="116"/>
      <c r="AG4" s="116"/>
      <c r="AH4" s="116"/>
      <c r="AI4" s="116"/>
    </row>
    <row r="5" spans="1:35" ht="18">
      <c r="A5" s="117" t="s">
        <v>236</v>
      </c>
      <c r="B5" s="118">
        <v>45991</v>
      </c>
      <c r="C5" s="119" t="s">
        <v>1645</v>
      </c>
      <c r="D5" s="120">
        <v>2.0833333333333329E-2</v>
      </c>
      <c r="E5" s="119" t="s">
        <v>1634</v>
      </c>
      <c r="F5" s="119" t="s">
        <v>190</v>
      </c>
      <c r="G5" s="121">
        <v>0.20830000000000001</v>
      </c>
      <c r="H5" s="122">
        <v>168</v>
      </c>
      <c r="I5" s="122">
        <v>35</v>
      </c>
      <c r="J5" s="122">
        <v>0</v>
      </c>
      <c r="K5" s="118">
        <v>45977</v>
      </c>
      <c r="L5" s="122">
        <v>0</v>
      </c>
      <c r="M5" s="122">
        <v>2</v>
      </c>
      <c r="N5" s="122">
        <v>10</v>
      </c>
      <c r="O5" s="119" t="s">
        <v>231</v>
      </c>
      <c r="P5" s="123"/>
      <c r="Q5" s="123"/>
      <c r="R5" s="123"/>
      <c r="S5" s="123"/>
      <c r="T5" s="123"/>
      <c r="U5" s="123"/>
      <c r="V5" s="123"/>
      <c r="W5" s="123"/>
      <c r="X5" s="123"/>
      <c r="Y5" s="123"/>
      <c r="Z5" s="123"/>
      <c r="AA5" s="123"/>
      <c r="AB5" s="122" t="s">
        <v>230</v>
      </c>
      <c r="AC5" s="122" t="s">
        <v>374</v>
      </c>
      <c r="AD5" s="122" t="s">
        <v>715</v>
      </c>
      <c r="AE5" s="122" t="s">
        <v>330</v>
      </c>
      <c r="AF5" s="123"/>
      <c r="AG5" s="123"/>
      <c r="AH5" s="123"/>
      <c r="AI5" s="123"/>
    </row>
    <row r="6" spans="1:35" ht="18">
      <c r="A6" s="124" t="s">
        <v>270</v>
      </c>
      <c r="B6" s="125"/>
      <c r="C6" s="126">
        <f>COUNTA(C2:C5)</f>
        <v>4</v>
      </c>
      <c r="D6" s="125"/>
      <c r="E6" s="125"/>
      <c r="F6" s="125"/>
      <c r="G6" s="127">
        <f>AVERAGE(G2:G5)</f>
        <v>0.38542499999999996</v>
      </c>
      <c r="H6" s="128">
        <f>SUM(H2:H5)</f>
        <v>672</v>
      </c>
      <c r="I6" s="128">
        <f>SUM(I2:I5)</f>
        <v>259</v>
      </c>
      <c r="J6" s="128">
        <f>SUM(J2:J5)</f>
        <v>0</v>
      </c>
      <c r="K6" s="125"/>
      <c r="L6" s="128">
        <f>SUM(L2:L5)</f>
        <v>0</v>
      </c>
      <c r="M6" s="128">
        <f>SUM(M2:M5)</f>
        <v>8</v>
      </c>
      <c r="N6" s="128">
        <f>SUM(N2:N5)</f>
        <v>72</v>
      </c>
      <c r="O6" s="125"/>
      <c r="P6" s="12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28">
        <f t="shared" si="0"/>
        <v>0</v>
      </c>
      <c r="R6" s="128">
        <f t="shared" si="0"/>
        <v>0</v>
      </c>
      <c r="S6" s="128">
        <f t="shared" si="0"/>
        <v>0</v>
      </c>
      <c r="T6" s="128">
        <f t="shared" si="0"/>
        <v>0</v>
      </c>
      <c r="U6" s="128">
        <f t="shared" si="0"/>
        <v>0</v>
      </c>
      <c r="V6" s="128">
        <f t="shared" si="0"/>
        <v>0</v>
      </c>
      <c r="W6" s="128">
        <f t="shared" si="0"/>
        <v>0</v>
      </c>
      <c r="X6" s="128">
        <f t="shared" si="0"/>
        <v>0</v>
      </c>
      <c r="Y6" s="128">
        <f t="shared" si="0"/>
        <v>0</v>
      </c>
      <c r="Z6" s="128">
        <f t="shared" si="0"/>
        <v>0</v>
      </c>
      <c r="AA6" s="128">
        <f t="shared" si="0"/>
        <v>0</v>
      </c>
      <c r="AB6" s="128">
        <f t="shared" si="0"/>
        <v>0</v>
      </c>
      <c r="AC6" s="128">
        <f t="shared" si="0"/>
        <v>0</v>
      </c>
      <c r="AD6" s="128">
        <f t="shared" si="0"/>
        <v>0</v>
      </c>
      <c r="AE6" s="128">
        <f t="shared" si="0"/>
        <v>0</v>
      </c>
      <c r="AF6" s="128">
        <f t="shared" si="0"/>
        <v>0</v>
      </c>
      <c r="AG6" s="128">
        <f t="shared" si="0"/>
        <v>0</v>
      </c>
      <c r="AH6" s="128">
        <f t="shared" si="0"/>
        <v>0</v>
      </c>
      <c r="AI6" s="128">
        <f t="shared" si="0"/>
        <v>0</v>
      </c>
    </row>
  </sheetData>
  <autoFilter ref="A1:AI5"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9"/>
  <sheetViews>
    <sheetView workbookViewId="0"/>
  </sheetViews>
  <sheetFormatPr defaultRowHeight="14.45"/>
  <cols>
    <col min="1" max="1" width="13" bestFit="1" customWidth="1"/>
    <col min="2" max="2" width="19.42578125" bestFit="1" customWidth="1"/>
    <col min="3" max="3" width="16.140625" bestFit="1" customWidth="1"/>
    <col min="4" max="4" width="11.28515625" bestFit="1" customWidth="1"/>
    <col min="5" max="5" width="15.5703125" bestFit="1" customWidth="1"/>
    <col min="6" max="6" width="37.7109375" bestFit="1" customWidth="1"/>
    <col min="7" max="7" width="16.85546875" bestFit="1" customWidth="1"/>
    <col min="8" max="8" width="19.7109375" bestFit="1" customWidth="1"/>
  </cols>
  <sheetData>
    <row r="1" spans="1:8">
      <c r="A1" s="129" t="s">
        <v>271</v>
      </c>
      <c r="B1" s="129" t="s">
        <v>7</v>
      </c>
      <c r="C1" s="129" t="s">
        <v>8</v>
      </c>
      <c r="D1" s="129" t="s">
        <v>272</v>
      </c>
      <c r="E1" s="129" t="s">
        <v>9</v>
      </c>
      <c r="F1" s="129" t="s">
        <v>10</v>
      </c>
      <c r="G1" s="129" t="s">
        <v>11</v>
      </c>
      <c r="H1" s="129" t="s">
        <v>12</v>
      </c>
    </row>
    <row r="2" spans="1:8" ht="18">
      <c r="A2" s="244">
        <v>45979</v>
      </c>
      <c r="B2" s="175" t="s">
        <v>428</v>
      </c>
      <c r="C2" s="176" t="s">
        <v>1635</v>
      </c>
      <c r="D2" s="175" t="s">
        <v>1634</v>
      </c>
      <c r="E2" s="177">
        <v>1.541666666666667</v>
      </c>
      <c r="F2" s="175" t="s">
        <v>406</v>
      </c>
      <c r="G2" s="178">
        <v>8</v>
      </c>
      <c r="H2" s="245">
        <v>931</v>
      </c>
    </row>
    <row r="3" spans="1:8" ht="18">
      <c r="A3" s="161">
        <v>45981</v>
      </c>
      <c r="B3" s="141" t="s">
        <v>399</v>
      </c>
      <c r="C3" s="142" t="s">
        <v>1637</v>
      </c>
      <c r="D3" s="141" t="s">
        <v>1634</v>
      </c>
      <c r="E3" s="143">
        <v>1.1875</v>
      </c>
      <c r="F3" s="141" t="s">
        <v>401</v>
      </c>
      <c r="G3" s="144">
        <v>8</v>
      </c>
      <c r="H3" s="207" t="s">
        <v>1638</v>
      </c>
    </row>
    <row r="4" spans="1:8" ht="18">
      <c r="A4" s="146">
        <v>45981</v>
      </c>
      <c r="B4" s="147" t="s">
        <v>399</v>
      </c>
      <c r="C4" s="148" t="s">
        <v>1637</v>
      </c>
      <c r="D4" s="147" t="s">
        <v>1634</v>
      </c>
      <c r="E4" s="149">
        <v>1.1875</v>
      </c>
      <c r="F4" s="147" t="s">
        <v>48</v>
      </c>
      <c r="G4" s="150">
        <v>8</v>
      </c>
      <c r="H4" s="147" t="s">
        <v>1639</v>
      </c>
    </row>
    <row r="5" spans="1:8" ht="18">
      <c r="A5" s="174">
        <v>45981</v>
      </c>
      <c r="B5" s="175" t="s">
        <v>428</v>
      </c>
      <c r="C5" s="176" t="s">
        <v>1635</v>
      </c>
      <c r="D5" s="175" t="s">
        <v>1634</v>
      </c>
      <c r="E5" s="177">
        <v>1.541666666666667</v>
      </c>
      <c r="F5" s="175" t="s">
        <v>406</v>
      </c>
      <c r="G5" s="178">
        <v>2</v>
      </c>
      <c r="H5" s="175" t="s">
        <v>1640</v>
      </c>
    </row>
    <row r="6" spans="1:8" ht="18">
      <c r="A6" s="161">
        <v>45982</v>
      </c>
      <c r="B6" s="141" t="s">
        <v>399</v>
      </c>
      <c r="C6" s="142" t="s">
        <v>1637</v>
      </c>
      <c r="D6" s="141" t="s">
        <v>1634</v>
      </c>
      <c r="E6" s="143">
        <v>1.1736111111111109</v>
      </c>
      <c r="F6" s="141" t="s">
        <v>401</v>
      </c>
      <c r="G6" s="144">
        <v>9</v>
      </c>
      <c r="H6" s="207" t="s">
        <v>1641</v>
      </c>
    </row>
    <row r="7" spans="1:8" ht="18">
      <c r="A7" s="146">
        <v>45982</v>
      </c>
      <c r="B7" s="147" t="s">
        <v>399</v>
      </c>
      <c r="C7" s="148" t="s">
        <v>1637</v>
      </c>
      <c r="D7" s="147" t="s">
        <v>1634</v>
      </c>
      <c r="E7" s="149">
        <v>1.1736111111111109</v>
      </c>
      <c r="F7" s="147" t="s">
        <v>48</v>
      </c>
      <c r="G7" s="150">
        <v>9</v>
      </c>
      <c r="H7" s="147" t="s">
        <v>1642</v>
      </c>
    </row>
    <row r="8" spans="1:8" ht="18">
      <c r="A8" s="164">
        <v>45982</v>
      </c>
      <c r="B8" s="165" t="s">
        <v>25</v>
      </c>
      <c r="C8" s="166" t="s">
        <v>1643</v>
      </c>
      <c r="D8" s="165" t="s">
        <v>1634</v>
      </c>
      <c r="E8" s="167">
        <v>1.020833333333333</v>
      </c>
      <c r="F8" s="165" t="s">
        <v>27</v>
      </c>
      <c r="G8" s="250">
        <v>5</v>
      </c>
      <c r="H8" s="165" t="s">
        <v>1644</v>
      </c>
    </row>
    <row r="9" spans="1:8" ht="18">
      <c r="A9" s="244">
        <v>45983</v>
      </c>
      <c r="B9" s="175" t="s">
        <v>428</v>
      </c>
      <c r="C9" s="176" t="s">
        <v>1635</v>
      </c>
      <c r="D9" s="175" t="s">
        <v>1634</v>
      </c>
      <c r="E9" s="177">
        <v>1.541666666666667</v>
      </c>
      <c r="F9" s="175" t="s">
        <v>406</v>
      </c>
      <c r="G9" s="178">
        <v>1</v>
      </c>
      <c r="H9" s="276" t="s">
        <v>1647</v>
      </c>
    </row>
    <row r="10" spans="1:8" ht="18">
      <c r="A10" s="268">
        <v>45984</v>
      </c>
      <c r="B10" s="165" t="s">
        <v>25</v>
      </c>
      <c r="C10" s="166" t="s">
        <v>1643</v>
      </c>
      <c r="D10" s="165" t="s">
        <v>1634</v>
      </c>
      <c r="E10" s="167">
        <v>1.020833333333333</v>
      </c>
      <c r="F10" s="165" t="s">
        <v>27</v>
      </c>
      <c r="G10" s="250">
        <v>3</v>
      </c>
      <c r="H10" s="269">
        <v>921</v>
      </c>
    </row>
    <row r="11" spans="1:8" ht="18">
      <c r="A11" s="244">
        <v>45986</v>
      </c>
      <c r="B11" s="175" t="s">
        <v>428</v>
      </c>
      <c r="C11" s="176" t="s">
        <v>1635</v>
      </c>
      <c r="D11" s="175" t="s">
        <v>1634</v>
      </c>
      <c r="E11" s="177">
        <v>1.541666666666667</v>
      </c>
      <c r="F11" s="175" t="s">
        <v>27</v>
      </c>
      <c r="G11" s="178">
        <v>1</v>
      </c>
      <c r="H11" s="245">
        <v>730</v>
      </c>
    </row>
    <row r="12" spans="1:8" ht="18">
      <c r="A12" s="161">
        <v>45988</v>
      </c>
      <c r="B12" s="141" t="s">
        <v>399</v>
      </c>
      <c r="C12" s="142" t="s">
        <v>1637</v>
      </c>
      <c r="D12" s="141" t="s">
        <v>1634</v>
      </c>
      <c r="E12" s="143">
        <v>1.1875</v>
      </c>
      <c r="F12" s="141" t="s">
        <v>401</v>
      </c>
      <c r="G12" s="144">
        <v>9</v>
      </c>
      <c r="H12" s="162">
        <v>489</v>
      </c>
    </row>
    <row r="13" spans="1:8" ht="18">
      <c r="A13" s="146">
        <v>45988</v>
      </c>
      <c r="B13" s="147" t="s">
        <v>399</v>
      </c>
      <c r="C13" s="148" t="s">
        <v>1637</v>
      </c>
      <c r="D13" s="147" t="s">
        <v>1634</v>
      </c>
      <c r="E13" s="149">
        <v>1.1875</v>
      </c>
      <c r="F13" s="147" t="s">
        <v>48</v>
      </c>
      <c r="G13" s="150">
        <v>9</v>
      </c>
      <c r="H13" s="163">
        <v>612</v>
      </c>
    </row>
    <row r="14" spans="1:8" ht="18">
      <c r="A14" s="174">
        <v>45988</v>
      </c>
      <c r="B14" s="175" t="s">
        <v>428</v>
      </c>
      <c r="C14" s="176" t="s">
        <v>1635</v>
      </c>
      <c r="D14" s="175" t="s">
        <v>1634</v>
      </c>
      <c r="E14" s="177">
        <v>1.541666666666667</v>
      </c>
      <c r="F14" s="175" t="s">
        <v>27</v>
      </c>
      <c r="G14" s="178">
        <v>9</v>
      </c>
      <c r="H14" s="222">
        <v>558</v>
      </c>
    </row>
    <row r="15" spans="1:8" ht="18">
      <c r="A15" s="161">
        <v>45989</v>
      </c>
      <c r="B15" s="141" t="s">
        <v>399</v>
      </c>
      <c r="C15" s="142" t="s">
        <v>1637</v>
      </c>
      <c r="D15" s="141" t="s">
        <v>1634</v>
      </c>
      <c r="E15" s="143">
        <v>1.1736111111111109</v>
      </c>
      <c r="F15" s="141" t="s">
        <v>401</v>
      </c>
      <c r="G15" s="144">
        <v>9</v>
      </c>
      <c r="H15" s="162">
        <v>494</v>
      </c>
    </row>
    <row r="16" spans="1:8" ht="18">
      <c r="A16" s="146">
        <v>45989</v>
      </c>
      <c r="B16" s="147" t="s">
        <v>399</v>
      </c>
      <c r="C16" s="148" t="s">
        <v>1637</v>
      </c>
      <c r="D16" s="147" t="s">
        <v>1634</v>
      </c>
      <c r="E16" s="149">
        <v>1.1736111111111109</v>
      </c>
      <c r="F16" s="147" t="s">
        <v>48</v>
      </c>
      <c r="G16" s="150">
        <v>9</v>
      </c>
      <c r="H16" s="163">
        <v>617</v>
      </c>
    </row>
    <row r="17" spans="1:8" ht="18">
      <c r="A17" s="164">
        <v>45989</v>
      </c>
      <c r="B17" s="165" t="s">
        <v>25</v>
      </c>
      <c r="C17" s="166" t="s">
        <v>1643</v>
      </c>
      <c r="D17" s="165" t="s">
        <v>1634</v>
      </c>
      <c r="E17" s="167">
        <v>1.020833333333333</v>
      </c>
      <c r="F17" s="165" t="s">
        <v>27</v>
      </c>
      <c r="G17" s="250">
        <v>9</v>
      </c>
      <c r="H17" s="251">
        <v>578</v>
      </c>
    </row>
    <row r="18" spans="1:8" ht="18">
      <c r="A18" s="244">
        <v>45990</v>
      </c>
      <c r="B18" s="175" t="s">
        <v>428</v>
      </c>
      <c r="C18" s="176" t="s">
        <v>1635</v>
      </c>
      <c r="D18" s="175" t="s">
        <v>1634</v>
      </c>
      <c r="E18" s="177">
        <v>1.541666666666667</v>
      </c>
      <c r="F18" s="175" t="s">
        <v>27</v>
      </c>
      <c r="G18" s="178">
        <v>9</v>
      </c>
      <c r="H18" s="245">
        <v>558</v>
      </c>
    </row>
    <row r="19" spans="1:8" ht="18">
      <c r="A19" s="268">
        <v>45991</v>
      </c>
      <c r="B19" s="165" t="s">
        <v>25</v>
      </c>
      <c r="C19" s="166" t="s">
        <v>1643</v>
      </c>
      <c r="D19" s="165" t="s">
        <v>1634</v>
      </c>
      <c r="E19" s="167">
        <v>1.020833333333333</v>
      </c>
      <c r="F19" s="165" t="s">
        <v>27</v>
      </c>
      <c r="G19" s="250">
        <v>9</v>
      </c>
      <c r="H19" s="269">
        <v>519</v>
      </c>
    </row>
  </sheetData>
  <dataValidations count="4">
    <dataValidation type="custom" allowBlank="1" showInputMessage="1" promptTitle="LOAD FACTOR ANALYSIS" prompt="SM-330_x000d__x000a_LF 51.8%_x000d__x000a_SOLD 87_x000d__x000a_LST-SOLD 15NOV_x000d__x000a_WEEKLY 15_x000d__x000a_TO-DAY NIL_x000d__x000a_Y-DAY NIL_x000d__x000a_LOWEST AVAIL Q5_x000d__x000a_CAPACITY 168_x000d__x000a_CLASSES Q10 &amp; K18 &amp; V7 &amp; +4 more" sqref="A8 B8 C8 D8 E8 F8 G8 H8" xr:uid="{00000000-0002-0000-4800-000000000000}">
      <formula1>TRUE</formula1>
    </dataValidation>
    <dataValidation type="custom" allowBlank="1" showInputMessage="1" promptTitle="LOAD FACTOR ANALYSIS" prompt="SM-330_x000d__x000a_LF 56.0%_x000d__x000a_SOLD 94_x000d__x000a_LST-SOLD 16NOV_x000d__x000a_WEEKLY 21_x000d__x000a_TO-DAY NIL_x000d__x000a_Y-DAY 1_x000d__x000a_LOWEST AVAIL L3_x000d__x000a_CAPACITY 168_x000d__x000a_CLASSES V7 &amp; L7 &amp; G11 &amp; +7 more" sqref="A10 B10 C10 D10 E10 F10 G10 H10" xr:uid="{00000000-0002-0000-4800-000001000000}">
      <formula1>TRUE</formula1>
    </dataValidation>
    <dataValidation type="custom" allowBlank="1" showInputMessage="1" promptTitle="LOAD FACTOR ANALYSIS" prompt="SM-330_x000d__x000a_LF 25.6%_x000d__x000a_SOLD 43_x000d__x000a_LST-SOLD 16NOV_x000d__x000a_WEEKLY 26_x000d__x000a_TO-DAY NIL_x000d__x000a_Y-DAY 5_x000d__x000a_LOWEST AVAIL X9_x000d__x000a_CAPACITY 168_x000d__x000a_CLASSES S1 &amp; W5 &amp; X2 &amp; +1 more" sqref="A17 B17 C17 D17 E17 F17 G17 H17" xr:uid="{00000000-0002-0000-4800-000002000000}">
      <formula1>TRUE</formula1>
    </dataValidation>
    <dataValidation type="custom" allowBlank="1" showInputMessage="1" promptTitle="LOAD FACTOR ANALYSIS" prompt="SM-330_x000d__x000a_LF 20.8%_x000d__x000a_SOLD 35_x000d__x000a_LST-SOLD 16NOV_x000d__x000a_WEEKLY 10_x000d__x000a_TO-DAY NIL_x000d__x000a_Y-DAY 2_x000d__x000a_LOWEST AVAIL U9_x000d__x000a_CAPACITY 168_x000d__x000a_CLASSES X5 &amp; U20 &amp; O5 &amp; +1 more" sqref="A19 B19 C19 D19 E19 F19 G19 H19" xr:uid="{00000000-0002-0000-4800-000003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232"/>
  <sheetViews>
    <sheetView tabSelected="1" topLeftCell="I1" workbookViewId="0">
      <pane ySplit="1" topLeftCell="L221" activePane="bottomLeft" state="frozen"/>
      <selection pane="bottomLeft" activeCell="T227" sqref="T227"/>
    </sheetView>
  </sheetViews>
  <sheetFormatPr defaultRowHeight="14.45"/>
  <cols>
    <col min="1" max="1" width="8.7109375" bestFit="1" customWidth="1"/>
    <col min="2" max="2" width="9.7109375" bestFit="1" customWidth="1"/>
    <col min="3" max="3" width="9.28515625" bestFit="1" customWidth="1"/>
    <col min="4" max="4" width="8.7109375" bestFit="1" customWidth="1"/>
    <col min="5" max="5" width="12.7109375" bestFit="1" customWidth="1"/>
    <col min="6" max="6" width="8.7109375" bestFit="1" customWidth="1"/>
    <col min="7" max="7" width="9.7109375" bestFit="1" customWidth="1"/>
    <col min="9" max="10" width="11.28515625" bestFit="1" customWidth="1"/>
    <col min="11" max="11" width="13.42578125" bestFit="1" customWidth="1"/>
    <col min="12" max="12" width="11.85546875" bestFit="1" customWidth="1"/>
    <col min="13" max="13" width="10.5703125" bestFit="1" customWidth="1"/>
    <col min="14" max="14" width="12.28515625" bestFit="1" customWidth="1"/>
    <col min="15" max="15" width="18.140625" bestFit="1" customWidth="1"/>
    <col min="16" max="16" width="6.42578125" bestFit="1" customWidth="1"/>
    <col min="17" max="17" width="6.5703125" bestFit="1" customWidth="1"/>
    <col min="18" max="18" width="7.28515625" bestFit="1" customWidth="1"/>
    <col min="19" max="20" width="6.7109375" bestFit="1" customWidth="1"/>
    <col min="21" max="21" width="6.5703125" bestFit="1" customWidth="1"/>
    <col min="22" max="22" width="6.7109375" bestFit="1" customWidth="1"/>
    <col min="23" max="23" width="6.28515625" bestFit="1" customWidth="1"/>
    <col min="24" max="24" width="6.7109375" bestFit="1" customWidth="1"/>
    <col min="25" max="25" width="6.42578125" bestFit="1" customWidth="1"/>
    <col min="26" max="26" width="7.28515625" bestFit="1" customWidth="1"/>
    <col min="27" max="27" width="6.42578125" bestFit="1" customWidth="1"/>
    <col min="28" max="28" width="7.140625" bestFit="1" customWidth="1"/>
    <col min="29" max="30" width="6.7109375" bestFit="1" customWidth="1"/>
    <col min="31" max="31" width="6" bestFit="1" customWidth="1"/>
    <col min="32" max="32" width="6.42578125" bestFit="1" customWidth="1"/>
    <col min="33" max="33" width="6.7109375" bestFit="1" customWidth="1"/>
    <col min="34" max="34" width="6.5703125" bestFit="1" customWidth="1"/>
    <col min="35" max="35" width="6.7109375" bestFit="1" customWidth="1"/>
  </cols>
  <sheetData>
    <row r="1" spans="1:35">
      <c r="A1" s="323" t="s">
        <v>160</v>
      </c>
      <c r="B1" s="324" t="s">
        <v>161</v>
      </c>
      <c r="C1" s="324" t="s">
        <v>162</v>
      </c>
      <c r="D1" s="324" t="s">
        <v>22</v>
      </c>
      <c r="E1" s="324" t="s">
        <v>163</v>
      </c>
      <c r="F1" s="324" t="s">
        <v>164</v>
      </c>
      <c r="G1" s="324" t="s">
        <v>15</v>
      </c>
      <c r="H1" s="324" t="s">
        <v>166</v>
      </c>
      <c r="I1" s="324" t="s">
        <v>167</v>
      </c>
      <c r="J1" s="324" t="s">
        <v>168</v>
      </c>
      <c r="K1" s="324" t="s">
        <v>17</v>
      </c>
      <c r="L1" s="324" t="s">
        <v>19</v>
      </c>
      <c r="M1" s="324" t="s">
        <v>20</v>
      </c>
      <c r="N1" s="324" t="s">
        <v>18</v>
      </c>
      <c r="O1" s="324" t="s">
        <v>21</v>
      </c>
      <c r="P1" s="324" t="s">
        <v>169</v>
      </c>
      <c r="Q1" s="324" t="s">
        <v>170</v>
      </c>
      <c r="R1" s="324" t="s">
        <v>171</v>
      </c>
      <c r="S1" s="324" t="s">
        <v>172</v>
      </c>
      <c r="T1" s="324" t="s">
        <v>173</v>
      </c>
      <c r="U1" s="324" t="s">
        <v>174</v>
      </c>
      <c r="V1" s="324" t="s">
        <v>175</v>
      </c>
      <c r="W1" s="324" t="s">
        <v>176</v>
      </c>
      <c r="X1" s="324" t="s">
        <v>177</v>
      </c>
      <c r="Y1" s="324" t="s">
        <v>178</v>
      </c>
      <c r="Z1" s="324" t="s">
        <v>179</v>
      </c>
      <c r="AA1" s="324" t="s">
        <v>180</v>
      </c>
      <c r="AB1" s="324" t="s">
        <v>181</v>
      </c>
      <c r="AC1" s="324" t="s">
        <v>182</v>
      </c>
      <c r="AD1" s="324" t="s">
        <v>183</v>
      </c>
      <c r="AE1" s="324" t="s">
        <v>184</v>
      </c>
      <c r="AF1" s="324" t="s">
        <v>185</v>
      </c>
      <c r="AG1" s="324" t="s">
        <v>186</v>
      </c>
      <c r="AH1" s="324" t="s">
        <v>187</v>
      </c>
      <c r="AI1" s="325" t="s">
        <v>188</v>
      </c>
    </row>
    <row r="2" spans="1:35" ht="18">
      <c r="A2" s="277" t="s">
        <v>273</v>
      </c>
      <c r="B2" s="184">
        <v>45979</v>
      </c>
      <c r="C2" s="153" t="s">
        <v>1470</v>
      </c>
      <c r="D2" s="185">
        <v>0.45833333333333331</v>
      </c>
      <c r="E2" s="153" t="s">
        <v>1467</v>
      </c>
      <c r="F2" s="153" t="s">
        <v>190</v>
      </c>
      <c r="G2" s="186">
        <v>0.96430000000000005</v>
      </c>
      <c r="H2" s="155">
        <v>168</v>
      </c>
      <c r="I2" s="155">
        <v>162</v>
      </c>
      <c r="J2" s="155">
        <v>0</v>
      </c>
      <c r="K2" s="184">
        <v>45978</v>
      </c>
      <c r="L2" s="155">
        <v>2</v>
      </c>
      <c r="M2" s="155">
        <v>25</v>
      </c>
      <c r="N2" s="155">
        <v>94</v>
      </c>
      <c r="O2" s="153" t="s">
        <v>217</v>
      </c>
      <c r="P2" s="152"/>
      <c r="Q2" s="152"/>
      <c r="R2" s="152"/>
      <c r="S2" s="152"/>
      <c r="T2" s="152"/>
      <c r="U2" s="152"/>
      <c r="V2" s="152"/>
      <c r="W2" s="152"/>
      <c r="X2" s="155">
        <v>11</v>
      </c>
      <c r="Y2" s="155">
        <v>5</v>
      </c>
      <c r="Z2" s="155">
        <v>8</v>
      </c>
      <c r="AA2" s="155">
        <v>11</v>
      </c>
      <c r="AB2" s="155">
        <v>49</v>
      </c>
      <c r="AC2" s="155">
        <v>31</v>
      </c>
      <c r="AD2" s="155">
        <v>42</v>
      </c>
      <c r="AE2" s="155">
        <v>5</v>
      </c>
      <c r="AF2" s="152"/>
      <c r="AG2" s="152"/>
      <c r="AH2" s="152"/>
      <c r="AI2" s="278"/>
    </row>
    <row r="3" spans="1:35" ht="18">
      <c r="A3" s="277" t="s">
        <v>273</v>
      </c>
      <c r="B3" s="184">
        <v>45979</v>
      </c>
      <c r="C3" s="153" t="s">
        <v>1056</v>
      </c>
      <c r="D3" s="185">
        <v>0.41666666666666669</v>
      </c>
      <c r="E3" s="153" t="s">
        <v>1053</v>
      </c>
      <c r="F3" s="153" t="s">
        <v>190</v>
      </c>
      <c r="G3" s="186">
        <v>1</v>
      </c>
      <c r="H3" s="155">
        <v>179</v>
      </c>
      <c r="I3" s="155">
        <v>179</v>
      </c>
      <c r="J3" s="155">
        <v>167</v>
      </c>
      <c r="K3" s="184">
        <v>45971</v>
      </c>
      <c r="L3" s="155">
        <v>0</v>
      </c>
      <c r="M3" s="155">
        <v>0</v>
      </c>
      <c r="N3" s="155">
        <v>1</v>
      </c>
      <c r="O3" s="153" t="s">
        <v>36</v>
      </c>
      <c r="P3" s="152"/>
      <c r="Q3" s="152"/>
      <c r="R3" s="152"/>
      <c r="S3" s="152"/>
      <c r="T3" s="152"/>
      <c r="U3" s="152"/>
      <c r="V3" s="152"/>
      <c r="W3" s="152"/>
      <c r="X3" s="152"/>
      <c r="Y3" s="152"/>
      <c r="Z3" s="152"/>
      <c r="AA3" s="152"/>
      <c r="AB3" s="155">
        <v>164</v>
      </c>
      <c r="AC3" s="152"/>
      <c r="AD3" s="152"/>
      <c r="AE3" s="155">
        <v>9</v>
      </c>
      <c r="AF3" s="152"/>
      <c r="AG3" s="152"/>
      <c r="AH3" s="155">
        <v>3</v>
      </c>
      <c r="AI3" s="279">
        <v>3</v>
      </c>
    </row>
    <row r="4" spans="1:35" ht="18">
      <c r="A4" s="277" t="s">
        <v>273</v>
      </c>
      <c r="B4" s="184">
        <v>45979</v>
      </c>
      <c r="C4" s="153" t="s">
        <v>1337</v>
      </c>
      <c r="D4" s="185">
        <v>0.27083333333333331</v>
      </c>
      <c r="E4" s="153" t="s">
        <v>1328</v>
      </c>
      <c r="F4" s="153" t="s">
        <v>190</v>
      </c>
      <c r="G4" s="186">
        <v>0.61929999999999996</v>
      </c>
      <c r="H4" s="155">
        <v>176</v>
      </c>
      <c r="I4" s="155">
        <v>109</v>
      </c>
      <c r="J4" s="155">
        <v>0</v>
      </c>
      <c r="K4" s="184">
        <v>45977</v>
      </c>
      <c r="L4" s="155">
        <v>0</v>
      </c>
      <c r="M4" s="155">
        <v>14</v>
      </c>
      <c r="N4" s="155">
        <v>46</v>
      </c>
      <c r="O4" s="153" t="s">
        <v>791</v>
      </c>
      <c r="P4" s="152"/>
      <c r="Q4" s="152"/>
      <c r="R4" s="152"/>
      <c r="S4" s="152"/>
      <c r="T4" s="152"/>
      <c r="U4" s="152"/>
      <c r="V4" s="152"/>
      <c r="W4" s="152"/>
      <c r="X4" s="152"/>
      <c r="Y4" s="155">
        <v>15</v>
      </c>
      <c r="Z4" s="155">
        <v>4</v>
      </c>
      <c r="AA4" s="155">
        <v>10</v>
      </c>
      <c r="AB4" s="155">
        <v>20</v>
      </c>
      <c r="AC4" s="155">
        <v>10</v>
      </c>
      <c r="AD4" s="155">
        <v>30</v>
      </c>
      <c r="AE4" s="155">
        <v>20</v>
      </c>
      <c r="AF4" s="152"/>
      <c r="AG4" s="152"/>
      <c r="AH4" s="152"/>
      <c r="AI4" s="278"/>
    </row>
    <row r="5" spans="1:35" ht="18">
      <c r="A5" s="277" t="s">
        <v>273</v>
      </c>
      <c r="B5" s="184">
        <v>45979</v>
      </c>
      <c r="C5" s="153" t="s">
        <v>1509</v>
      </c>
      <c r="D5" s="185">
        <v>0.99305555555555547</v>
      </c>
      <c r="E5" s="153" t="s">
        <v>1506</v>
      </c>
      <c r="F5" s="153" t="s">
        <v>190</v>
      </c>
      <c r="G5" s="186">
        <v>0.92179999999999995</v>
      </c>
      <c r="H5" s="155">
        <v>179</v>
      </c>
      <c r="I5" s="155">
        <v>165</v>
      </c>
      <c r="J5" s="155">
        <v>109</v>
      </c>
      <c r="K5" s="184">
        <v>45977</v>
      </c>
      <c r="L5" s="155">
        <v>0</v>
      </c>
      <c r="M5" s="155">
        <v>3</v>
      </c>
      <c r="N5" s="155">
        <v>12</v>
      </c>
      <c r="O5" s="153" t="s">
        <v>703</v>
      </c>
      <c r="P5" s="152"/>
      <c r="Q5" s="152"/>
      <c r="R5" s="152"/>
      <c r="S5" s="152"/>
      <c r="T5" s="152"/>
      <c r="U5" s="152"/>
      <c r="V5" s="152"/>
      <c r="W5" s="155">
        <v>1</v>
      </c>
      <c r="X5" s="155">
        <v>5</v>
      </c>
      <c r="Y5" s="155">
        <v>6</v>
      </c>
      <c r="Z5" s="155">
        <v>26</v>
      </c>
      <c r="AA5" s="155">
        <v>5</v>
      </c>
      <c r="AB5" s="155">
        <v>4</v>
      </c>
      <c r="AC5" s="152"/>
      <c r="AD5" s="152"/>
      <c r="AE5" s="155">
        <v>9</v>
      </c>
      <c r="AF5" s="152"/>
      <c r="AG5" s="152"/>
      <c r="AH5" s="155">
        <v>109</v>
      </c>
      <c r="AI5" s="278"/>
    </row>
    <row r="6" spans="1:35" ht="18">
      <c r="A6" s="277" t="s">
        <v>273</v>
      </c>
      <c r="B6" s="184">
        <v>45979</v>
      </c>
      <c r="C6" s="153" t="s">
        <v>832</v>
      </c>
      <c r="D6" s="185">
        <v>0.70833333333333337</v>
      </c>
      <c r="E6" s="153" t="s">
        <v>813</v>
      </c>
      <c r="F6" s="153" t="s">
        <v>190</v>
      </c>
      <c r="G6" s="186">
        <v>1</v>
      </c>
      <c r="H6" s="155">
        <v>168</v>
      </c>
      <c r="I6" s="155">
        <v>168</v>
      </c>
      <c r="J6" s="155">
        <v>82</v>
      </c>
      <c r="K6" s="184">
        <v>45976</v>
      </c>
      <c r="L6" s="155">
        <v>0</v>
      </c>
      <c r="M6" s="155">
        <v>0</v>
      </c>
      <c r="N6" s="155">
        <v>36</v>
      </c>
      <c r="O6" s="153" t="s">
        <v>36</v>
      </c>
      <c r="P6" s="152"/>
      <c r="Q6" s="152"/>
      <c r="R6" s="152"/>
      <c r="S6" s="152"/>
      <c r="T6" s="152"/>
      <c r="U6" s="152"/>
      <c r="V6" s="152"/>
      <c r="W6" s="152"/>
      <c r="X6" s="155">
        <v>5</v>
      </c>
      <c r="Y6" s="155">
        <v>15</v>
      </c>
      <c r="Z6" s="155">
        <v>15</v>
      </c>
      <c r="AA6" s="155">
        <v>24</v>
      </c>
      <c r="AB6" s="155">
        <v>17</v>
      </c>
      <c r="AC6" s="155">
        <v>3</v>
      </c>
      <c r="AD6" s="155">
        <v>3</v>
      </c>
      <c r="AE6" s="155">
        <v>3</v>
      </c>
      <c r="AF6" s="152"/>
      <c r="AG6" s="152"/>
      <c r="AH6" s="155">
        <v>83</v>
      </c>
      <c r="AI6" s="278"/>
    </row>
    <row r="7" spans="1:35" ht="18">
      <c r="A7" s="277" t="s">
        <v>273</v>
      </c>
      <c r="B7" s="184">
        <v>45979</v>
      </c>
      <c r="C7" s="153" t="s">
        <v>985</v>
      </c>
      <c r="D7" s="185">
        <v>0.32291666666666669</v>
      </c>
      <c r="E7" s="153" t="s">
        <v>980</v>
      </c>
      <c r="F7" s="153" t="s">
        <v>190</v>
      </c>
      <c r="G7" s="186">
        <v>0.86899999999999999</v>
      </c>
      <c r="H7" s="155">
        <v>168</v>
      </c>
      <c r="I7" s="155">
        <v>146</v>
      </c>
      <c r="J7" s="155">
        <v>126</v>
      </c>
      <c r="K7" s="184">
        <v>45977</v>
      </c>
      <c r="L7" s="155">
        <v>0</v>
      </c>
      <c r="M7" s="155">
        <v>4</v>
      </c>
      <c r="N7" s="155">
        <v>16</v>
      </c>
      <c r="O7" s="153" t="s">
        <v>220</v>
      </c>
      <c r="P7" s="152"/>
      <c r="Q7" s="152"/>
      <c r="R7" s="152"/>
      <c r="S7" s="152"/>
      <c r="T7" s="152"/>
      <c r="U7" s="152"/>
      <c r="V7" s="152"/>
      <c r="W7" s="152"/>
      <c r="X7" s="152"/>
      <c r="Y7" s="155">
        <v>1</v>
      </c>
      <c r="Z7" s="155">
        <v>1</v>
      </c>
      <c r="AA7" s="155">
        <v>1</v>
      </c>
      <c r="AB7" s="155">
        <v>8</v>
      </c>
      <c r="AC7" s="155">
        <v>9</v>
      </c>
      <c r="AD7" s="152"/>
      <c r="AE7" s="152"/>
      <c r="AF7" s="155">
        <v>43</v>
      </c>
      <c r="AG7" s="152"/>
      <c r="AH7" s="155">
        <v>83</v>
      </c>
      <c r="AI7" s="278"/>
    </row>
    <row r="8" spans="1:35" ht="18">
      <c r="A8" s="277" t="s">
        <v>273</v>
      </c>
      <c r="B8" s="184">
        <v>45979</v>
      </c>
      <c r="C8" s="153" t="s">
        <v>982</v>
      </c>
      <c r="D8" s="185">
        <v>0.94791666666666663</v>
      </c>
      <c r="E8" s="153" t="s">
        <v>980</v>
      </c>
      <c r="F8" s="153" t="s">
        <v>190</v>
      </c>
      <c r="G8" s="186">
        <v>0.82740000000000002</v>
      </c>
      <c r="H8" s="155">
        <v>168</v>
      </c>
      <c r="I8" s="155">
        <v>139</v>
      </c>
      <c r="J8" s="155">
        <v>111</v>
      </c>
      <c r="K8" s="184">
        <v>45977</v>
      </c>
      <c r="L8" s="155">
        <v>0</v>
      </c>
      <c r="M8" s="155">
        <v>3</v>
      </c>
      <c r="N8" s="155">
        <v>19</v>
      </c>
      <c r="O8" s="153" t="s">
        <v>335</v>
      </c>
      <c r="P8" s="152"/>
      <c r="Q8" s="152"/>
      <c r="R8" s="152"/>
      <c r="S8" s="152"/>
      <c r="T8" s="152"/>
      <c r="U8" s="152"/>
      <c r="V8" s="152"/>
      <c r="W8" s="152"/>
      <c r="X8" s="152"/>
      <c r="Y8" s="152"/>
      <c r="Z8" s="155">
        <v>2</v>
      </c>
      <c r="AA8" s="152"/>
      <c r="AB8" s="155">
        <v>7</v>
      </c>
      <c r="AC8" s="155">
        <v>19</v>
      </c>
      <c r="AD8" s="152"/>
      <c r="AE8" s="152"/>
      <c r="AF8" s="152"/>
      <c r="AG8" s="152"/>
      <c r="AH8" s="155">
        <v>111</v>
      </c>
      <c r="AI8" s="278"/>
    </row>
    <row r="9" spans="1:35" ht="18">
      <c r="A9" s="277" t="s">
        <v>273</v>
      </c>
      <c r="B9" s="184">
        <v>45979</v>
      </c>
      <c r="C9" s="153" t="s">
        <v>443</v>
      </c>
      <c r="D9" s="185">
        <v>0.72916666666666663</v>
      </c>
      <c r="E9" s="153" t="s">
        <v>388</v>
      </c>
      <c r="F9" s="153" t="s">
        <v>190</v>
      </c>
      <c r="G9" s="186">
        <v>0.9385</v>
      </c>
      <c r="H9" s="155">
        <v>179</v>
      </c>
      <c r="I9" s="155">
        <v>168</v>
      </c>
      <c r="J9" s="155">
        <v>94</v>
      </c>
      <c r="K9" s="184">
        <v>45971</v>
      </c>
      <c r="L9" s="155">
        <v>0</v>
      </c>
      <c r="M9" s="155">
        <v>0</v>
      </c>
      <c r="N9" s="155">
        <v>1</v>
      </c>
      <c r="O9" s="153" t="s">
        <v>36</v>
      </c>
      <c r="P9" s="152"/>
      <c r="Q9" s="152"/>
      <c r="R9" s="152"/>
      <c r="S9" s="152"/>
      <c r="T9" s="152"/>
      <c r="U9" s="152"/>
      <c r="V9" s="152"/>
      <c r="W9" s="152"/>
      <c r="X9" s="152"/>
      <c r="Y9" s="155">
        <v>1</v>
      </c>
      <c r="Z9" s="155">
        <v>4</v>
      </c>
      <c r="AA9" s="155">
        <v>8</v>
      </c>
      <c r="AB9" s="155">
        <v>27</v>
      </c>
      <c r="AC9" s="155">
        <v>10</v>
      </c>
      <c r="AD9" s="155">
        <v>10</v>
      </c>
      <c r="AE9" s="155">
        <v>10</v>
      </c>
      <c r="AF9" s="152"/>
      <c r="AG9" s="152"/>
      <c r="AH9" s="155">
        <v>94</v>
      </c>
      <c r="AI9" s="279">
        <v>4</v>
      </c>
    </row>
    <row r="10" spans="1:35" ht="18">
      <c r="A10" s="277" t="s">
        <v>273</v>
      </c>
      <c r="B10" s="184">
        <v>45979</v>
      </c>
      <c r="C10" s="153" t="s">
        <v>1288</v>
      </c>
      <c r="D10" s="185">
        <v>0.61458333333333337</v>
      </c>
      <c r="E10" s="153" t="s">
        <v>1285</v>
      </c>
      <c r="F10" s="153" t="s">
        <v>190</v>
      </c>
      <c r="G10" s="186">
        <v>0.57740000000000002</v>
      </c>
      <c r="H10" s="155">
        <v>168</v>
      </c>
      <c r="I10" s="155">
        <v>97</v>
      </c>
      <c r="J10" s="155">
        <v>0</v>
      </c>
      <c r="K10" s="184">
        <v>45977</v>
      </c>
      <c r="L10" s="155">
        <v>0</v>
      </c>
      <c r="M10" s="155">
        <v>7</v>
      </c>
      <c r="N10" s="155">
        <v>56</v>
      </c>
      <c r="O10" s="153" t="s">
        <v>231</v>
      </c>
      <c r="P10" s="152"/>
      <c r="Q10" s="152"/>
      <c r="R10" s="152"/>
      <c r="S10" s="152"/>
      <c r="T10" s="152"/>
      <c r="U10" s="152"/>
      <c r="V10" s="152"/>
      <c r="W10" s="152"/>
      <c r="X10" s="152"/>
      <c r="Y10" s="152"/>
      <c r="Z10" s="152"/>
      <c r="AA10" s="152"/>
      <c r="AB10" s="152"/>
      <c r="AC10" s="155">
        <v>21</v>
      </c>
      <c r="AD10" s="155">
        <v>70</v>
      </c>
      <c r="AE10" s="155">
        <v>6</v>
      </c>
      <c r="AF10" s="152"/>
      <c r="AG10" s="152"/>
      <c r="AH10" s="152"/>
      <c r="AI10" s="278"/>
    </row>
    <row r="11" spans="1:35" ht="18">
      <c r="A11" s="277" t="s">
        <v>273</v>
      </c>
      <c r="B11" s="184">
        <v>45979</v>
      </c>
      <c r="C11" s="153" t="s">
        <v>1112</v>
      </c>
      <c r="D11" s="185">
        <v>0.91319444444444453</v>
      </c>
      <c r="E11" s="153" t="s">
        <v>1092</v>
      </c>
      <c r="F11" s="153" t="s">
        <v>190</v>
      </c>
      <c r="G11" s="186">
        <v>0.84519999999999995</v>
      </c>
      <c r="H11" s="155">
        <v>168</v>
      </c>
      <c r="I11" s="155">
        <v>142</v>
      </c>
      <c r="J11" s="155">
        <v>0</v>
      </c>
      <c r="K11" s="184">
        <v>45977</v>
      </c>
      <c r="L11" s="155">
        <v>0</v>
      </c>
      <c r="M11" s="155">
        <v>8</v>
      </c>
      <c r="N11" s="155">
        <v>50</v>
      </c>
      <c r="O11" s="153" t="s">
        <v>751</v>
      </c>
      <c r="P11" s="152"/>
      <c r="Q11" s="152"/>
      <c r="R11" s="152"/>
      <c r="S11" s="152"/>
      <c r="T11" s="152"/>
      <c r="U11" s="155">
        <v>1</v>
      </c>
      <c r="V11" s="152"/>
      <c r="W11" s="152"/>
      <c r="X11" s="152"/>
      <c r="Y11" s="155">
        <v>2</v>
      </c>
      <c r="Z11" s="152"/>
      <c r="AA11" s="155">
        <v>3</v>
      </c>
      <c r="AB11" s="155">
        <v>56</v>
      </c>
      <c r="AC11" s="155">
        <v>41</v>
      </c>
      <c r="AD11" s="155">
        <v>9</v>
      </c>
      <c r="AE11" s="155">
        <v>30</v>
      </c>
      <c r="AF11" s="152"/>
      <c r="AG11" s="152"/>
      <c r="AH11" s="152"/>
      <c r="AI11" s="278"/>
    </row>
    <row r="12" spans="1:35" ht="18">
      <c r="A12" s="277" t="s">
        <v>273</v>
      </c>
      <c r="B12" s="184">
        <v>45979</v>
      </c>
      <c r="C12" s="153" t="s">
        <v>433</v>
      </c>
      <c r="D12" s="185">
        <v>0.22916666666666671</v>
      </c>
      <c r="E12" s="153" t="s">
        <v>388</v>
      </c>
      <c r="F12" s="153" t="s">
        <v>190</v>
      </c>
      <c r="G12" s="186">
        <v>0.71509999999999996</v>
      </c>
      <c r="H12" s="155">
        <v>179</v>
      </c>
      <c r="I12" s="155">
        <v>128</v>
      </c>
      <c r="J12" s="155">
        <v>21</v>
      </c>
      <c r="K12" s="184">
        <v>45976</v>
      </c>
      <c r="L12" s="155">
        <v>0</v>
      </c>
      <c r="M12" s="155">
        <v>0</v>
      </c>
      <c r="N12" s="155">
        <v>41</v>
      </c>
      <c r="O12" s="153" t="s">
        <v>361</v>
      </c>
      <c r="P12" s="152"/>
      <c r="Q12" s="152"/>
      <c r="R12" s="152"/>
      <c r="S12" s="152"/>
      <c r="T12" s="152"/>
      <c r="U12" s="152"/>
      <c r="V12" s="152"/>
      <c r="W12" s="152"/>
      <c r="X12" s="152"/>
      <c r="Y12" s="155">
        <v>10</v>
      </c>
      <c r="Z12" s="155">
        <v>10</v>
      </c>
      <c r="AA12" s="155">
        <v>15</v>
      </c>
      <c r="AB12" s="155">
        <v>18</v>
      </c>
      <c r="AC12" s="155">
        <v>35</v>
      </c>
      <c r="AD12" s="155">
        <v>10</v>
      </c>
      <c r="AE12" s="155">
        <v>9</v>
      </c>
      <c r="AF12" s="155">
        <v>21</v>
      </c>
      <c r="AG12" s="152"/>
      <c r="AH12" s="152"/>
      <c r="AI12" s="278"/>
    </row>
    <row r="13" spans="1:35" ht="18">
      <c r="A13" s="277" t="s">
        <v>273</v>
      </c>
      <c r="B13" s="184">
        <v>45979</v>
      </c>
      <c r="C13" s="153" t="s">
        <v>445</v>
      </c>
      <c r="D13" s="185">
        <v>0.96875</v>
      </c>
      <c r="E13" s="153" t="s">
        <v>388</v>
      </c>
      <c r="F13" s="153" t="s">
        <v>190</v>
      </c>
      <c r="G13" s="186">
        <v>0.9385</v>
      </c>
      <c r="H13" s="155">
        <v>179</v>
      </c>
      <c r="I13" s="155">
        <v>168</v>
      </c>
      <c r="J13" s="155">
        <v>45</v>
      </c>
      <c r="K13" s="184">
        <v>45969</v>
      </c>
      <c r="L13" s="155">
        <v>0</v>
      </c>
      <c r="M13" s="155">
        <v>0</v>
      </c>
      <c r="N13" s="155">
        <v>0</v>
      </c>
      <c r="O13" s="153" t="s">
        <v>36</v>
      </c>
      <c r="P13" s="152"/>
      <c r="Q13" s="152"/>
      <c r="R13" s="152"/>
      <c r="S13" s="152"/>
      <c r="T13" s="152"/>
      <c r="U13" s="152"/>
      <c r="V13" s="155">
        <v>1</v>
      </c>
      <c r="W13" s="155">
        <v>1</v>
      </c>
      <c r="X13" s="155">
        <v>5</v>
      </c>
      <c r="Y13" s="155">
        <v>4</v>
      </c>
      <c r="Z13" s="152"/>
      <c r="AA13" s="155">
        <v>1</v>
      </c>
      <c r="AB13" s="155">
        <v>36</v>
      </c>
      <c r="AC13" s="155">
        <v>41</v>
      </c>
      <c r="AD13" s="155">
        <v>15</v>
      </c>
      <c r="AE13" s="155">
        <v>19</v>
      </c>
      <c r="AF13" s="152"/>
      <c r="AG13" s="152"/>
      <c r="AH13" s="155">
        <v>45</v>
      </c>
      <c r="AI13" s="278"/>
    </row>
    <row r="14" spans="1:35" ht="18">
      <c r="A14" s="277" t="s">
        <v>273</v>
      </c>
      <c r="B14" s="184">
        <v>45979</v>
      </c>
      <c r="C14" s="153" t="s">
        <v>440</v>
      </c>
      <c r="D14" s="185">
        <v>0.61458333333333337</v>
      </c>
      <c r="E14" s="153" t="s">
        <v>388</v>
      </c>
      <c r="F14" s="153" t="s">
        <v>190</v>
      </c>
      <c r="G14" s="186">
        <v>0.94410000000000005</v>
      </c>
      <c r="H14" s="155">
        <v>179</v>
      </c>
      <c r="I14" s="155">
        <v>169</v>
      </c>
      <c r="J14" s="155">
        <v>88</v>
      </c>
      <c r="K14" s="184">
        <v>45977</v>
      </c>
      <c r="L14" s="155">
        <v>0</v>
      </c>
      <c r="M14" s="155">
        <v>1</v>
      </c>
      <c r="N14" s="155">
        <v>7</v>
      </c>
      <c r="O14" s="153" t="s">
        <v>441</v>
      </c>
      <c r="P14" s="152"/>
      <c r="Q14" s="152"/>
      <c r="R14" s="152"/>
      <c r="S14" s="152"/>
      <c r="T14" s="152"/>
      <c r="U14" s="155">
        <v>1</v>
      </c>
      <c r="V14" s="152"/>
      <c r="W14" s="152"/>
      <c r="X14" s="152"/>
      <c r="Y14" s="155">
        <v>2</v>
      </c>
      <c r="Z14" s="155">
        <v>13</v>
      </c>
      <c r="AA14" s="155">
        <v>20</v>
      </c>
      <c r="AB14" s="155">
        <v>10</v>
      </c>
      <c r="AC14" s="155">
        <v>20</v>
      </c>
      <c r="AD14" s="155">
        <v>10</v>
      </c>
      <c r="AE14" s="155">
        <v>5</v>
      </c>
      <c r="AF14" s="152"/>
      <c r="AG14" s="152"/>
      <c r="AH14" s="155">
        <v>88</v>
      </c>
      <c r="AI14" s="278"/>
    </row>
    <row r="15" spans="1:35" ht="18">
      <c r="A15" s="277" t="s">
        <v>273</v>
      </c>
      <c r="B15" s="184">
        <v>45979</v>
      </c>
      <c r="C15" s="153" t="s">
        <v>436</v>
      </c>
      <c r="D15" s="185">
        <v>0.55902777777777779</v>
      </c>
      <c r="E15" s="153" t="s">
        <v>388</v>
      </c>
      <c r="F15" s="153" t="s">
        <v>190</v>
      </c>
      <c r="G15" s="186">
        <v>0.5978</v>
      </c>
      <c r="H15" s="155">
        <v>179</v>
      </c>
      <c r="I15" s="155">
        <v>107</v>
      </c>
      <c r="J15" s="155">
        <v>0</v>
      </c>
      <c r="K15" s="184">
        <v>45978</v>
      </c>
      <c r="L15" s="155">
        <v>6</v>
      </c>
      <c r="M15" s="155">
        <v>3</v>
      </c>
      <c r="N15" s="155">
        <v>42</v>
      </c>
      <c r="O15" s="153" t="s">
        <v>327</v>
      </c>
      <c r="P15" s="152"/>
      <c r="Q15" s="152"/>
      <c r="R15" s="152"/>
      <c r="S15" s="152"/>
      <c r="T15" s="152"/>
      <c r="U15" s="152"/>
      <c r="V15" s="152"/>
      <c r="W15" s="152"/>
      <c r="X15" s="155">
        <v>7</v>
      </c>
      <c r="Y15" s="155">
        <v>15</v>
      </c>
      <c r="Z15" s="155">
        <v>15</v>
      </c>
      <c r="AA15" s="155">
        <v>21</v>
      </c>
      <c r="AB15" s="155">
        <v>19</v>
      </c>
      <c r="AC15" s="155">
        <v>20</v>
      </c>
      <c r="AD15" s="155">
        <v>10</v>
      </c>
      <c r="AE15" s="152"/>
      <c r="AF15" s="152"/>
      <c r="AG15" s="152"/>
      <c r="AH15" s="152"/>
      <c r="AI15" s="278"/>
    </row>
    <row r="16" spans="1:35" ht="18">
      <c r="A16" s="277" t="s">
        <v>273</v>
      </c>
      <c r="B16" s="184">
        <v>45979</v>
      </c>
      <c r="C16" s="153" t="s">
        <v>1054</v>
      </c>
      <c r="D16" s="185">
        <v>0.1145833333333333</v>
      </c>
      <c r="E16" s="153" t="s">
        <v>1053</v>
      </c>
      <c r="F16" s="153" t="s">
        <v>190</v>
      </c>
      <c r="G16" s="186">
        <v>1.0595000000000001</v>
      </c>
      <c r="H16" s="155">
        <v>168</v>
      </c>
      <c r="I16" s="155">
        <v>178</v>
      </c>
      <c r="J16" s="155">
        <v>178</v>
      </c>
      <c r="K16" s="184">
        <v>45964</v>
      </c>
      <c r="L16" s="155">
        <v>0</v>
      </c>
      <c r="M16" s="155">
        <v>0</v>
      </c>
      <c r="N16" s="155">
        <v>0</v>
      </c>
      <c r="O16" s="153" t="s">
        <v>36</v>
      </c>
      <c r="P16" s="152"/>
      <c r="Q16" s="152"/>
      <c r="R16" s="152"/>
      <c r="S16" s="152"/>
      <c r="T16" s="152"/>
      <c r="U16" s="152"/>
      <c r="V16" s="152"/>
      <c r="W16" s="152"/>
      <c r="X16" s="152"/>
      <c r="Y16" s="152"/>
      <c r="Z16" s="152"/>
      <c r="AA16" s="152"/>
      <c r="AB16" s="155">
        <v>178</v>
      </c>
      <c r="AC16" s="152"/>
      <c r="AD16" s="152"/>
      <c r="AE16" s="152"/>
      <c r="AF16" s="152"/>
      <c r="AG16" s="152"/>
      <c r="AH16" s="152"/>
      <c r="AI16" s="278"/>
    </row>
    <row r="17" spans="1:35" ht="18">
      <c r="A17" s="277" t="s">
        <v>273</v>
      </c>
      <c r="B17" s="184">
        <v>45979</v>
      </c>
      <c r="C17" s="153" t="s">
        <v>1060</v>
      </c>
      <c r="D17" s="185">
        <v>0.79166666666666663</v>
      </c>
      <c r="E17" s="153" t="s">
        <v>1053</v>
      </c>
      <c r="F17" s="153" t="s">
        <v>190</v>
      </c>
      <c r="G17" s="186">
        <v>1</v>
      </c>
      <c r="H17" s="155">
        <v>179</v>
      </c>
      <c r="I17" s="155">
        <v>179</v>
      </c>
      <c r="J17" s="155">
        <v>113</v>
      </c>
      <c r="K17" s="184">
        <v>45973</v>
      </c>
      <c r="L17" s="155">
        <v>0</v>
      </c>
      <c r="M17" s="155">
        <v>0</v>
      </c>
      <c r="N17" s="155">
        <v>74</v>
      </c>
      <c r="O17" s="153" t="s">
        <v>36</v>
      </c>
      <c r="P17" s="152"/>
      <c r="Q17" s="152"/>
      <c r="R17" s="152"/>
      <c r="S17" s="152"/>
      <c r="T17" s="152"/>
      <c r="U17" s="152"/>
      <c r="V17" s="152"/>
      <c r="W17" s="152"/>
      <c r="X17" s="152"/>
      <c r="Y17" s="155">
        <v>1</v>
      </c>
      <c r="Z17" s="152"/>
      <c r="AA17" s="152"/>
      <c r="AB17" s="155">
        <v>40</v>
      </c>
      <c r="AC17" s="155">
        <v>5</v>
      </c>
      <c r="AD17" s="152"/>
      <c r="AE17" s="155">
        <v>133</v>
      </c>
      <c r="AF17" s="152"/>
      <c r="AG17" s="152"/>
      <c r="AH17" s="152"/>
      <c r="AI17" s="278"/>
    </row>
    <row r="18" spans="1:35" ht="18">
      <c r="A18" s="277" t="s">
        <v>273</v>
      </c>
      <c r="B18" s="184">
        <v>45979</v>
      </c>
      <c r="C18" s="153" t="s">
        <v>278</v>
      </c>
      <c r="D18" s="185">
        <v>0.3263888888888889</v>
      </c>
      <c r="E18" s="153" t="s">
        <v>277</v>
      </c>
      <c r="F18" s="153" t="s">
        <v>190</v>
      </c>
      <c r="G18" s="186">
        <v>0.95530000000000004</v>
      </c>
      <c r="H18" s="155">
        <v>179</v>
      </c>
      <c r="I18" s="155">
        <v>171</v>
      </c>
      <c r="J18" s="155">
        <v>131</v>
      </c>
      <c r="K18" s="184">
        <v>45970</v>
      </c>
      <c r="L18" s="155">
        <v>0</v>
      </c>
      <c r="M18" s="155">
        <v>0</v>
      </c>
      <c r="N18" s="155">
        <v>0</v>
      </c>
      <c r="O18" s="153" t="s">
        <v>36</v>
      </c>
      <c r="P18" s="152"/>
      <c r="Q18" s="152"/>
      <c r="R18" s="152"/>
      <c r="S18" s="152"/>
      <c r="T18" s="152"/>
      <c r="U18" s="152"/>
      <c r="V18" s="152"/>
      <c r="W18" s="155">
        <v>1</v>
      </c>
      <c r="X18" s="155">
        <v>8</v>
      </c>
      <c r="Y18" s="155">
        <v>14</v>
      </c>
      <c r="Z18" s="152"/>
      <c r="AA18" s="152"/>
      <c r="AB18" s="152"/>
      <c r="AC18" s="155">
        <v>3</v>
      </c>
      <c r="AD18" s="155">
        <v>9</v>
      </c>
      <c r="AE18" s="155">
        <v>5</v>
      </c>
      <c r="AF18" s="152"/>
      <c r="AG18" s="152"/>
      <c r="AH18" s="155">
        <v>131</v>
      </c>
      <c r="AI18" s="278"/>
    </row>
    <row r="19" spans="1:35" ht="18">
      <c r="A19" s="277" t="s">
        <v>273</v>
      </c>
      <c r="B19" s="184">
        <v>45979</v>
      </c>
      <c r="C19" s="153" t="s">
        <v>30</v>
      </c>
      <c r="D19" s="185">
        <v>0.27777777777777779</v>
      </c>
      <c r="E19" s="153" t="s">
        <v>1</v>
      </c>
      <c r="F19" s="153" t="s">
        <v>190</v>
      </c>
      <c r="G19" s="186">
        <v>0.66669999999999996</v>
      </c>
      <c r="H19" s="155">
        <v>168</v>
      </c>
      <c r="I19" s="155">
        <v>112</v>
      </c>
      <c r="J19" s="155">
        <v>0</v>
      </c>
      <c r="K19" s="184">
        <v>45978</v>
      </c>
      <c r="L19" s="155">
        <v>1</v>
      </c>
      <c r="M19" s="155">
        <v>11</v>
      </c>
      <c r="N19" s="155">
        <v>112</v>
      </c>
      <c r="O19" s="153" t="s">
        <v>31</v>
      </c>
      <c r="P19" s="152"/>
      <c r="Q19" s="152"/>
      <c r="R19" s="152"/>
      <c r="S19" s="152"/>
      <c r="T19" s="152"/>
      <c r="U19" s="152"/>
      <c r="V19" s="155">
        <v>2</v>
      </c>
      <c r="W19" s="155">
        <v>10</v>
      </c>
      <c r="X19" s="155">
        <v>30</v>
      </c>
      <c r="Y19" s="155">
        <v>10</v>
      </c>
      <c r="Z19" s="155">
        <v>10</v>
      </c>
      <c r="AA19" s="155">
        <v>10</v>
      </c>
      <c r="AB19" s="155">
        <v>10</v>
      </c>
      <c r="AC19" s="155">
        <v>10</v>
      </c>
      <c r="AD19" s="155">
        <v>10</v>
      </c>
      <c r="AE19" s="155">
        <v>10</v>
      </c>
      <c r="AF19" s="152"/>
      <c r="AG19" s="152"/>
      <c r="AH19" s="152"/>
      <c r="AI19" s="278"/>
    </row>
    <row r="20" spans="1:35" ht="18">
      <c r="A20" s="277" t="s">
        <v>273</v>
      </c>
      <c r="B20" s="184">
        <v>45979</v>
      </c>
      <c r="C20" s="153" t="s">
        <v>38</v>
      </c>
      <c r="D20" s="185">
        <v>0.97916666666666663</v>
      </c>
      <c r="E20" s="153" t="s">
        <v>1</v>
      </c>
      <c r="F20" s="153" t="s">
        <v>190</v>
      </c>
      <c r="G20" s="186">
        <v>1</v>
      </c>
      <c r="H20" s="155">
        <v>179</v>
      </c>
      <c r="I20" s="155">
        <v>179</v>
      </c>
      <c r="J20" s="155">
        <v>45</v>
      </c>
      <c r="K20" s="184">
        <v>45975</v>
      </c>
      <c r="L20" s="155">
        <v>0</v>
      </c>
      <c r="M20" s="155">
        <v>0</v>
      </c>
      <c r="N20" s="155">
        <v>2</v>
      </c>
      <c r="O20" s="153" t="s">
        <v>36</v>
      </c>
      <c r="P20" s="152"/>
      <c r="Q20" s="152"/>
      <c r="R20" s="152"/>
      <c r="S20" s="152"/>
      <c r="T20" s="152"/>
      <c r="U20" s="152"/>
      <c r="V20" s="155">
        <v>4</v>
      </c>
      <c r="W20" s="155">
        <v>12</v>
      </c>
      <c r="X20" s="152"/>
      <c r="Y20" s="155">
        <v>12</v>
      </c>
      <c r="Z20" s="155">
        <v>17</v>
      </c>
      <c r="AA20" s="155">
        <v>18</v>
      </c>
      <c r="AB20" s="155">
        <v>18</v>
      </c>
      <c r="AC20" s="155">
        <v>18</v>
      </c>
      <c r="AD20" s="155">
        <v>17</v>
      </c>
      <c r="AE20" s="155">
        <v>18</v>
      </c>
      <c r="AF20" s="152"/>
      <c r="AG20" s="152"/>
      <c r="AH20" s="155">
        <v>45</v>
      </c>
      <c r="AI20" s="278"/>
    </row>
    <row r="21" spans="1:35" ht="18">
      <c r="A21" s="277" t="s">
        <v>273</v>
      </c>
      <c r="B21" s="184">
        <v>45979</v>
      </c>
      <c r="C21" s="153" t="s">
        <v>33</v>
      </c>
      <c r="D21" s="185">
        <v>4.8611111111111112E-2</v>
      </c>
      <c r="E21" s="153" t="s">
        <v>1</v>
      </c>
      <c r="F21" s="153" t="s">
        <v>190</v>
      </c>
      <c r="G21" s="186">
        <v>1</v>
      </c>
      <c r="H21" s="155">
        <v>179</v>
      </c>
      <c r="I21" s="155">
        <v>179</v>
      </c>
      <c r="J21" s="155">
        <v>137</v>
      </c>
      <c r="K21" s="184">
        <v>45965</v>
      </c>
      <c r="L21" s="155">
        <v>0</v>
      </c>
      <c r="M21" s="155">
        <v>0</v>
      </c>
      <c r="N21" s="155">
        <v>0</v>
      </c>
      <c r="O21" s="153" t="s">
        <v>36</v>
      </c>
      <c r="P21" s="152"/>
      <c r="Q21" s="152"/>
      <c r="R21" s="152"/>
      <c r="S21" s="152"/>
      <c r="T21" s="152"/>
      <c r="U21" s="152"/>
      <c r="V21" s="152"/>
      <c r="W21" s="152"/>
      <c r="X21" s="152"/>
      <c r="Y21" s="155">
        <v>13</v>
      </c>
      <c r="Z21" s="152"/>
      <c r="AA21" s="152"/>
      <c r="AB21" s="152"/>
      <c r="AC21" s="152"/>
      <c r="AD21" s="155">
        <v>8</v>
      </c>
      <c r="AE21" s="155">
        <v>18</v>
      </c>
      <c r="AF21" s="152"/>
      <c r="AG21" s="152"/>
      <c r="AH21" s="155">
        <v>137</v>
      </c>
      <c r="AI21" s="279">
        <v>3</v>
      </c>
    </row>
    <row r="22" spans="1:35" ht="18">
      <c r="A22" s="277" t="s">
        <v>273</v>
      </c>
      <c r="B22" s="184">
        <v>45979</v>
      </c>
      <c r="C22" s="153" t="s">
        <v>1058</v>
      </c>
      <c r="D22" s="185">
        <v>0.6875</v>
      </c>
      <c r="E22" s="153" t="s">
        <v>1053</v>
      </c>
      <c r="F22" s="153" t="s">
        <v>190</v>
      </c>
      <c r="G22" s="186">
        <v>1</v>
      </c>
      <c r="H22" s="155">
        <v>179</v>
      </c>
      <c r="I22" s="155">
        <v>179</v>
      </c>
      <c r="J22" s="155">
        <v>152</v>
      </c>
      <c r="K22" s="184">
        <v>45971</v>
      </c>
      <c r="L22" s="155">
        <v>0</v>
      </c>
      <c r="M22" s="155">
        <v>0</v>
      </c>
      <c r="N22" s="155">
        <v>3</v>
      </c>
      <c r="O22" s="153" t="s">
        <v>36</v>
      </c>
      <c r="P22" s="152"/>
      <c r="Q22" s="152"/>
      <c r="R22" s="152"/>
      <c r="S22" s="152"/>
      <c r="T22" s="152"/>
      <c r="U22" s="152"/>
      <c r="V22" s="152"/>
      <c r="W22" s="152"/>
      <c r="X22" s="152"/>
      <c r="Y22" s="152"/>
      <c r="Z22" s="152"/>
      <c r="AA22" s="152"/>
      <c r="AB22" s="155">
        <v>148</v>
      </c>
      <c r="AC22" s="152"/>
      <c r="AD22" s="152"/>
      <c r="AE22" s="155">
        <v>27</v>
      </c>
      <c r="AF22" s="152"/>
      <c r="AG22" s="152"/>
      <c r="AH22" s="155">
        <v>4</v>
      </c>
      <c r="AI22" s="278"/>
    </row>
    <row r="23" spans="1:35" ht="18">
      <c r="A23" s="277" t="s">
        <v>1657</v>
      </c>
      <c r="B23" s="184">
        <v>45980</v>
      </c>
      <c r="C23" s="153" t="s">
        <v>1433</v>
      </c>
      <c r="D23" s="185">
        <v>0.86458333333333337</v>
      </c>
      <c r="E23" s="153" t="s">
        <v>1425</v>
      </c>
      <c r="F23" s="153" t="s">
        <v>1451</v>
      </c>
      <c r="G23" s="186">
        <v>1.0206</v>
      </c>
      <c r="H23" s="155">
        <v>97</v>
      </c>
      <c r="I23" s="155">
        <v>99</v>
      </c>
      <c r="J23" s="155">
        <v>0</v>
      </c>
      <c r="K23" s="184">
        <v>45975</v>
      </c>
      <c r="L23" s="155">
        <v>0</v>
      </c>
      <c r="M23" s="155">
        <v>0</v>
      </c>
      <c r="N23" s="155">
        <v>7</v>
      </c>
      <c r="O23" s="153" t="s">
        <v>36</v>
      </c>
      <c r="P23" s="152"/>
      <c r="Q23" s="152"/>
      <c r="R23" s="152"/>
      <c r="S23" s="152"/>
      <c r="T23" s="152"/>
      <c r="U23" s="152"/>
      <c r="V23" s="152"/>
      <c r="W23" s="152"/>
      <c r="X23" s="152"/>
      <c r="Y23" s="152"/>
      <c r="Z23" s="155">
        <v>1</v>
      </c>
      <c r="AA23" s="155">
        <v>6</v>
      </c>
      <c r="AB23" s="155">
        <v>23</v>
      </c>
      <c r="AC23" s="155">
        <v>10</v>
      </c>
      <c r="AD23" s="155">
        <v>46</v>
      </c>
      <c r="AE23" s="155">
        <v>13</v>
      </c>
      <c r="AF23" s="152"/>
      <c r="AG23" s="152"/>
      <c r="AH23" s="152"/>
      <c r="AI23" s="278"/>
    </row>
    <row r="24" spans="1:35" ht="18">
      <c r="A24" s="277" t="s">
        <v>1657</v>
      </c>
      <c r="B24" s="184">
        <v>45980</v>
      </c>
      <c r="C24" s="153" t="s">
        <v>1617</v>
      </c>
      <c r="D24" s="185">
        <v>2.0833333333333329E-2</v>
      </c>
      <c r="E24" s="153" t="s">
        <v>1615</v>
      </c>
      <c r="F24" s="153" t="s">
        <v>190</v>
      </c>
      <c r="G24" s="186">
        <v>0.44640000000000002</v>
      </c>
      <c r="H24" s="155">
        <v>168</v>
      </c>
      <c r="I24" s="155">
        <v>75</v>
      </c>
      <c r="J24" s="155">
        <v>0</v>
      </c>
      <c r="K24" s="184">
        <v>45977</v>
      </c>
      <c r="L24" s="155">
        <v>0</v>
      </c>
      <c r="M24" s="155">
        <v>9</v>
      </c>
      <c r="N24" s="155">
        <v>29</v>
      </c>
      <c r="O24" s="153" t="s">
        <v>231</v>
      </c>
      <c r="P24" s="152"/>
      <c r="Q24" s="152"/>
      <c r="R24" s="152"/>
      <c r="S24" s="152"/>
      <c r="T24" s="152"/>
      <c r="U24" s="152"/>
      <c r="V24" s="152"/>
      <c r="W24" s="152"/>
      <c r="X24" s="152"/>
      <c r="Y24" s="152"/>
      <c r="Z24" s="155">
        <v>2</v>
      </c>
      <c r="AA24" s="155">
        <v>1</v>
      </c>
      <c r="AB24" s="155">
        <v>8</v>
      </c>
      <c r="AC24" s="155">
        <v>21</v>
      </c>
      <c r="AD24" s="155">
        <v>43</v>
      </c>
      <c r="AE24" s="152"/>
      <c r="AF24" s="152"/>
      <c r="AG24" s="152"/>
      <c r="AH24" s="152"/>
      <c r="AI24" s="278"/>
    </row>
    <row r="25" spans="1:35" ht="18">
      <c r="A25" s="277" t="s">
        <v>1657</v>
      </c>
      <c r="B25" s="184">
        <v>45980</v>
      </c>
      <c r="C25" s="153" t="s">
        <v>1509</v>
      </c>
      <c r="D25" s="185">
        <v>0.98611111111111116</v>
      </c>
      <c r="E25" s="153" t="s">
        <v>1506</v>
      </c>
      <c r="F25" s="153" t="s">
        <v>190</v>
      </c>
      <c r="G25" s="186">
        <v>0.87709999999999999</v>
      </c>
      <c r="H25" s="155">
        <v>179</v>
      </c>
      <c r="I25" s="155">
        <v>157</v>
      </c>
      <c r="J25" s="155">
        <v>92</v>
      </c>
      <c r="K25" s="184">
        <v>45975</v>
      </c>
      <c r="L25" s="155">
        <v>0</v>
      </c>
      <c r="M25" s="155">
        <v>0</v>
      </c>
      <c r="N25" s="155">
        <v>9</v>
      </c>
      <c r="O25" s="153" t="s">
        <v>717</v>
      </c>
      <c r="P25" s="152"/>
      <c r="Q25" s="152"/>
      <c r="R25" s="152"/>
      <c r="S25" s="152"/>
      <c r="T25" s="152"/>
      <c r="U25" s="152"/>
      <c r="V25" s="152"/>
      <c r="W25" s="152"/>
      <c r="X25" s="155">
        <v>11</v>
      </c>
      <c r="Y25" s="155">
        <v>29</v>
      </c>
      <c r="Z25" s="155">
        <v>2</v>
      </c>
      <c r="AA25" s="155">
        <v>7</v>
      </c>
      <c r="AB25" s="155">
        <v>3</v>
      </c>
      <c r="AC25" s="152"/>
      <c r="AD25" s="152"/>
      <c r="AE25" s="155">
        <v>13</v>
      </c>
      <c r="AF25" s="152"/>
      <c r="AG25" s="152"/>
      <c r="AH25" s="155">
        <v>92</v>
      </c>
      <c r="AI25" s="278"/>
    </row>
    <row r="26" spans="1:35" ht="18">
      <c r="A26" s="277" t="s">
        <v>1657</v>
      </c>
      <c r="B26" s="184">
        <v>45980</v>
      </c>
      <c r="C26" s="153" t="s">
        <v>832</v>
      </c>
      <c r="D26" s="185">
        <v>0.65625</v>
      </c>
      <c r="E26" s="153" t="s">
        <v>813</v>
      </c>
      <c r="F26" s="153" t="s">
        <v>190</v>
      </c>
      <c r="G26" s="186">
        <v>1</v>
      </c>
      <c r="H26" s="155">
        <v>168</v>
      </c>
      <c r="I26" s="155">
        <v>168</v>
      </c>
      <c r="J26" s="155">
        <v>96</v>
      </c>
      <c r="K26" s="184">
        <v>45977</v>
      </c>
      <c r="L26" s="155">
        <v>0</v>
      </c>
      <c r="M26" s="155">
        <v>13</v>
      </c>
      <c r="N26" s="155">
        <v>22</v>
      </c>
      <c r="O26" s="153" t="s">
        <v>36</v>
      </c>
      <c r="P26" s="152"/>
      <c r="Q26" s="152"/>
      <c r="R26" s="152"/>
      <c r="S26" s="152"/>
      <c r="T26" s="152"/>
      <c r="U26" s="152"/>
      <c r="V26" s="152"/>
      <c r="W26" s="155">
        <v>5</v>
      </c>
      <c r="X26" s="155">
        <v>10</v>
      </c>
      <c r="Y26" s="155">
        <v>11</v>
      </c>
      <c r="Z26" s="155">
        <v>13</v>
      </c>
      <c r="AA26" s="155">
        <v>14</v>
      </c>
      <c r="AB26" s="155">
        <v>19</v>
      </c>
      <c r="AC26" s="152"/>
      <c r="AD26" s="152"/>
      <c r="AE26" s="152"/>
      <c r="AF26" s="155">
        <v>44</v>
      </c>
      <c r="AG26" s="152"/>
      <c r="AH26" s="155">
        <v>52</v>
      </c>
      <c r="AI26" s="278"/>
    </row>
    <row r="27" spans="1:35" ht="18">
      <c r="A27" s="277" t="s">
        <v>1657</v>
      </c>
      <c r="B27" s="184">
        <v>45980</v>
      </c>
      <c r="C27" s="153" t="s">
        <v>985</v>
      </c>
      <c r="D27" s="185">
        <v>0.2673611111111111</v>
      </c>
      <c r="E27" s="153" t="s">
        <v>980</v>
      </c>
      <c r="F27" s="153" t="s">
        <v>190</v>
      </c>
      <c r="G27" s="186">
        <v>0.99399999999999999</v>
      </c>
      <c r="H27" s="155">
        <v>168</v>
      </c>
      <c r="I27" s="155">
        <v>167</v>
      </c>
      <c r="J27" s="155">
        <v>142</v>
      </c>
      <c r="K27" s="184">
        <v>45976</v>
      </c>
      <c r="L27" s="155">
        <v>0</v>
      </c>
      <c r="M27" s="155">
        <v>0</v>
      </c>
      <c r="N27" s="155">
        <v>14</v>
      </c>
      <c r="O27" s="153" t="s">
        <v>335</v>
      </c>
      <c r="P27" s="152"/>
      <c r="Q27" s="152"/>
      <c r="R27" s="152"/>
      <c r="S27" s="152"/>
      <c r="T27" s="152"/>
      <c r="U27" s="152"/>
      <c r="V27" s="152"/>
      <c r="W27" s="152"/>
      <c r="X27" s="152"/>
      <c r="Y27" s="152"/>
      <c r="Z27" s="152"/>
      <c r="AA27" s="152"/>
      <c r="AB27" s="155">
        <v>6</v>
      </c>
      <c r="AC27" s="155">
        <v>19</v>
      </c>
      <c r="AD27" s="152"/>
      <c r="AE27" s="152"/>
      <c r="AF27" s="155">
        <v>48</v>
      </c>
      <c r="AG27" s="152"/>
      <c r="AH27" s="155">
        <v>94</v>
      </c>
      <c r="AI27" s="278"/>
    </row>
    <row r="28" spans="1:35" ht="18">
      <c r="A28" s="277" t="s">
        <v>1657</v>
      </c>
      <c r="B28" s="184">
        <v>45980</v>
      </c>
      <c r="C28" s="153" t="s">
        <v>851</v>
      </c>
      <c r="D28" s="185">
        <v>0.71875</v>
      </c>
      <c r="E28" s="153" t="s">
        <v>813</v>
      </c>
      <c r="F28" s="153" t="s">
        <v>190</v>
      </c>
      <c r="G28" s="186">
        <v>1.0713999999999999</v>
      </c>
      <c r="H28" s="155">
        <v>168</v>
      </c>
      <c r="I28" s="155">
        <v>180</v>
      </c>
      <c r="J28" s="155">
        <v>175</v>
      </c>
      <c r="K28" s="184">
        <v>45963</v>
      </c>
      <c r="L28" s="155">
        <v>0</v>
      </c>
      <c r="M28" s="155">
        <v>0</v>
      </c>
      <c r="N28" s="155">
        <v>0</v>
      </c>
      <c r="O28" s="153" t="s">
        <v>36</v>
      </c>
      <c r="P28" s="152"/>
      <c r="Q28" s="152"/>
      <c r="R28" s="152"/>
      <c r="S28" s="152"/>
      <c r="T28" s="152"/>
      <c r="U28" s="152"/>
      <c r="V28" s="152"/>
      <c r="W28" s="152"/>
      <c r="X28" s="152"/>
      <c r="Y28" s="155">
        <v>2</v>
      </c>
      <c r="Z28" s="152"/>
      <c r="AA28" s="152"/>
      <c r="AB28" s="155">
        <v>3</v>
      </c>
      <c r="AC28" s="152"/>
      <c r="AD28" s="152"/>
      <c r="AE28" s="152"/>
      <c r="AF28" s="152"/>
      <c r="AG28" s="152"/>
      <c r="AH28" s="155">
        <v>175</v>
      </c>
      <c r="AI28" s="278"/>
    </row>
    <row r="29" spans="1:35" ht="18">
      <c r="A29" s="277" t="s">
        <v>1657</v>
      </c>
      <c r="B29" s="184">
        <v>45980</v>
      </c>
      <c r="C29" s="153" t="s">
        <v>443</v>
      </c>
      <c r="D29" s="185">
        <v>0.52083333333333337</v>
      </c>
      <c r="E29" s="153" t="s">
        <v>388</v>
      </c>
      <c r="F29" s="153" t="s">
        <v>190</v>
      </c>
      <c r="G29" s="186">
        <v>0.82120000000000004</v>
      </c>
      <c r="H29" s="155">
        <v>179</v>
      </c>
      <c r="I29" s="155">
        <v>147</v>
      </c>
      <c r="J29" s="155">
        <v>49</v>
      </c>
      <c r="K29" s="184">
        <v>45977</v>
      </c>
      <c r="L29" s="155">
        <v>0</v>
      </c>
      <c r="M29" s="155">
        <v>1</v>
      </c>
      <c r="N29" s="155">
        <v>16</v>
      </c>
      <c r="O29" s="153" t="s">
        <v>248</v>
      </c>
      <c r="P29" s="152"/>
      <c r="Q29" s="155">
        <v>1</v>
      </c>
      <c r="R29" s="152"/>
      <c r="S29" s="152"/>
      <c r="T29" s="152"/>
      <c r="U29" s="152"/>
      <c r="V29" s="152"/>
      <c r="W29" s="152"/>
      <c r="X29" s="155">
        <v>17</v>
      </c>
      <c r="Y29" s="155">
        <v>26</v>
      </c>
      <c r="Z29" s="155">
        <v>10</v>
      </c>
      <c r="AA29" s="155">
        <v>14</v>
      </c>
      <c r="AB29" s="155">
        <v>15</v>
      </c>
      <c r="AC29" s="155">
        <v>5</v>
      </c>
      <c r="AD29" s="155">
        <v>5</v>
      </c>
      <c r="AE29" s="155">
        <v>5</v>
      </c>
      <c r="AF29" s="152"/>
      <c r="AG29" s="152"/>
      <c r="AH29" s="155">
        <v>49</v>
      </c>
      <c r="AI29" s="278"/>
    </row>
    <row r="30" spans="1:35" ht="18">
      <c r="A30" s="277" t="s">
        <v>1657</v>
      </c>
      <c r="B30" s="184">
        <v>45980</v>
      </c>
      <c r="C30" s="153" t="s">
        <v>1148</v>
      </c>
      <c r="D30" s="185">
        <v>0.61111111111111105</v>
      </c>
      <c r="E30" s="153" t="s">
        <v>1092</v>
      </c>
      <c r="F30" s="153" t="s">
        <v>190</v>
      </c>
      <c r="G30" s="186">
        <v>0.69889999999999997</v>
      </c>
      <c r="H30" s="155">
        <v>176</v>
      </c>
      <c r="I30" s="155">
        <v>123</v>
      </c>
      <c r="J30" s="155">
        <v>0</v>
      </c>
      <c r="K30" s="184">
        <v>45977</v>
      </c>
      <c r="L30" s="155">
        <v>0</v>
      </c>
      <c r="M30" s="155">
        <v>11</v>
      </c>
      <c r="N30" s="155">
        <v>45</v>
      </c>
      <c r="O30" s="153" t="s">
        <v>220</v>
      </c>
      <c r="P30" s="152"/>
      <c r="Q30" s="152"/>
      <c r="R30" s="155">
        <v>2</v>
      </c>
      <c r="S30" s="152"/>
      <c r="T30" s="152"/>
      <c r="U30" s="155">
        <v>2</v>
      </c>
      <c r="V30" s="152"/>
      <c r="W30" s="152"/>
      <c r="X30" s="155">
        <v>1</v>
      </c>
      <c r="Y30" s="152"/>
      <c r="Z30" s="155">
        <v>4</v>
      </c>
      <c r="AA30" s="155">
        <v>32</v>
      </c>
      <c r="AB30" s="155">
        <v>47</v>
      </c>
      <c r="AC30" s="155">
        <v>6</v>
      </c>
      <c r="AD30" s="155">
        <v>3</v>
      </c>
      <c r="AE30" s="155">
        <v>26</v>
      </c>
      <c r="AF30" s="152"/>
      <c r="AG30" s="152"/>
      <c r="AH30" s="152"/>
      <c r="AI30" s="278"/>
    </row>
    <row r="31" spans="1:35" ht="18">
      <c r="A31" s="277" t="s">
        <v>1657</v>
      </c>
      <c r="B31" s="184">
        <v>45980</v>
      </c>
      <c r="C31" s="153" t="s">
        <v>1303</v>
      </c>
      <c r="D31" s="185">
        <v>0.59027777777777779</v>
      </c>
      <c r="E31" s="153" t="s">
        <v>1285</v>
      </c>
      <c r="F31" s="153" t="s">
        <v>190</v>
      </c>
      <c r="G31" s="186">
        <v>0.40479999999999999</v>
      </c>
      <c r="H31" s="155">
        <v>168</v>
      </c>
      <c r="I31" s="155">
        <v>68</v>
      </c>
      <c r="J31" s="155">
        <v>0</v>
      </c>
      <c r="K31" s="184">
        <v>45977</v>
      </c>
      <c r="L31" s="155">
        <v>0</v>
      </c>
      <c r="M31" s="155">
        <v>6</v>
      </c>
      <c r="N31" s="155">
        <v>20</v>
      </c>
      <c r="O31" s="153" t="s">
        <v>231</v>
      </c>
      <c r="P31" s="152"/>
      <c r="Q31" s="152"/>
      <c r="R31" s="152"/>
      <c r="S31" s="152"/>
      <c r="T31" s="152"/>
      <c r="U31" s="152"/>
      <c r="V31" s="152"/>
      <c r="W31" s="152"/>
      <c r="X31" s="155">
        <v>1</v>
      </c>
      <c r="Y31" s="155">
        <v>7</v>
      </c>
      <c r="Z31" s="155">
        <v>5</v>
      </c>
      <c r="AA31" s="155">
        <v>13</v>
      </c>
      <c r="AB31" s="155">
        <v>12</v>
      </c>
      <c r="AC31" s="155">
        <v>27</v>
      </c>
      <c r="AD31" s="155">
        <v>2</v>
      </c>
      <c r="AE31" s="155">
        <v>1</v>
      </c>
      <c r="AF31" s="152"/>
      <c r="AG31" s="152"/>
      <c r="AH31" s="152"/>
      <c r="AI31" s="278"/>
    </row>
    <row r="32" spans="1:35" ht="18">
      <c r="A32" s="277" t="s">
        <v>1657</v>
      </c>
      <c r="B32" s="184">
        <v>45980</v>
      </c>
      <c r="C32" s="153" t="s">
        <v>1112</v>
      </c>
      <c r="D32" s="185">
        <v>0.92361111111111116</v>
      </c>
      <c r="E32" s="153" t="s">
        <v>1092</v>
      </c>
      <c r="F32" s="153" t="s">
        <v>190</v>
      </c>
      <c r="G32" s="186">
        <v>0.75600000000000001</v>
      </c>
      <c r="H32" s="155">
        <v>168</v>
      </c>
      <c r="I32" s="155">
        <v>127</v>
      </c>
      <c r="J32" s="155">
        <v>0</v>
      </c>
      <c r="K32" s="184">
        <v>45978</v>
      </c>
      <c r="L32" s="155">
        <v>1</v>
      </c>
      <c r="M32" s="155">
        <v>21</v>
      </c>
      <c r="N32" s="155">
        <v>41</v>
      </c>
      <c r="O32" s="153" t="s">
        <v>353</v>
      </c>
      <c r="P32" s="152"/>
      <c r="Q32" s="152"/>
      <c r="R32" s="152"/>
      <c r="S32" s="152"/>
      <c r="T32" s="152"/>
      <c r="U32" s="155">
        <v>1</v>
      </c>
      <c r="V32" s="152"/>
      <c r="W32" s="152"/>
      <c r="X32" s="152"/>
      <c r="Y32" s="155">
        <v>6</v>
      </c>
      <c r="Z32" s="155">
        <v>18</v>
      </c>
      <c r="AA32" s="155">
        <v>42</v>
      </c>
      <c r="AB32" s="155">
        <v>49</v>
      </c>
      <c r="AC32" s="155">
        <v>7</v>
      </c>
      <c r="AD32" s="155">
        <v>4</v>
      </c>
      <c r="AE32" s="152"/>
      <c r="AF32" s="152"/>
      <c r="AG32" s="152"/>
      <c r="AH32" s="152"/>
      <c r="AI32" s="278"/>
    </row>
    <row r="33" spans="1:35" ht="18">
      <c r="A33" s="277" t="s">
        <v>1657</v>
      </c>
      <c r="B33" s="184">
        <v>45980</v>
      </c>
      <c r="C33" s="153" t="s">
        <v>848</v>
      </c>
      <c r="D33" s="185">
        <v>0.40972222222222232</v>
      </c>
      <c r="E33" s="153" t="s">
        <v>813</v>
      </c>
      <c r="F33" s="153" t="s">
        <v>190</v>
      </c>
      <c r="G33" s="186">
        <v>1.0179</v>
      </c>
      <c r="H33" s="155">
        <v>168</v>
      </c>
      <c r="I33" s="155">
        <v>171</v>
      </c>
      <c r="J33" s="155">
        <v>134</v>
      </c>
      <c r="K33" s="184">
        <v>45976</v>
      </c>
      <c r="L33" s="155">
        <v>0</v>
      </c>
      <c r="M33" s="155">
        <v>0</v>
      </c>
      <c r="N33" s="155">
        <v>2</v>
      </c>
      <c r="O33" s="153" t="s">
        <v>36</v>
      </c>
      <c r="P33" s="152"/>
      <c r="Q33" s="152"/>
      <c r="R33" s="152"/>
      <c r="S33" s="152"/>
      <c r="T33" s="152"/>
      <c r="U33" s="152"/>
      <c r="V33" s="152"/>
      <c r="W33" s="152"/>
      <c r="X33" s="155">
        <v>5</v>
      </c>
      <c r="Y33" s="152"/>
      <c r="Z33" s="152"/>
      <c r="AA33" s="152"/>
      <c r="AB33" s="155">
        <v>9</v>
      </c>
      <c r="AC33" s="155">
        <v>8</v>
      </c>
      <c r="AD33" s="155">
        <v>7</v>
      </c>
      <c r="AE33" s="155">
        <v>8</v>
      </c>
      <c r="AF33" s="152"/>
      <c r="AG33" s="152"/>
      <c r="AH33" s="155">
        <v>134</v>
      </c>
      <c r="AI33" s="278"/>
    </row>
    <row r="34" spans="1:35" ht="18">
      <c r="A34" s="277" t="s">
        <v>1657</v>
      </c>
      <c r="B34" s="184">
        <v>45980</v>
      </c>
      <c r="C34" s="153" t="s">
        <v>445</v>
      </c>
      <c r="D34" s="185">
        <v>0.51736111111111105</v>
      </c>
      <c r="E34" s="153" t="s">
        <v>388</v>
      </c>
      <c r="F34" s="153" t="s">
        <v>190</v>
      </c>
      <c r="G34" s="186">
        <v>0.87150000000000005</v>
      </c>
      <c r="H34" s="155">
        <v>179</v>
      </c>
      <c r="I34" s="155">
        <v>156</v>
      </c>
      <c r="J34" s="155">
        <v>48</v>
      </c>
      <c r="K34" s="184">
        <v>45977</v>
      </c>
      <c r="L34" s="155">
        <v>0</v>
      </c>
      <c r="M34" s="155">
        <v>7</v>
      </c>
      <c r="N34" s="155">
        <v>20</v>
      </c>
      <c r="O34" s="153" t="s">
        <v>248</v>
      </c>
      <c r="P34" s="152"/>
      <c r="Q34" s="152"/>
      <c r="R34" s="152"/>
      <c r="S34" s="152"/>
      <c r="T34" s="152"/>
      <c r="U34" s="152"/>
      <c r="V34" s="152"/>
      <c r="W34" s="155">
        <v>6</v>
      </c>
      <c r="X34" s="155">
        <v>17</v>
      </c>
      <c r="Y34" s="155">
        <v>31</v>
      </c>
      <c r="Z34" s="155">
        <v>5</v>
      </c>
      <c r="AA34" s="155">
        <v>10</v>
      </c>
      <c r="AB34" s="155">
        <v>10</v>
      </c>
      <c r="AC34" s="155">
        <v>20</v>
      </c>
      <c r="AD34" s="155">
        <v>4</v>
      </c>
      <c r="AE34" s="155">
        <v>5</v>
      </c>
      <c r="AF34" s="152"/>
      <c r="AG34" s="152"/>
      <c r="AH34" s="155">
        <v>48</v>
      </c>
      <c r="AI34" s="278"/>
    </row>
    <row r="35" spans="1:35" ht="18">
      <c r="A35" s="277" t="s">
        <v>1657</v>
      </c>
      <c r="B35" s="184">
        <v>45980</v>
      </c>
      <c r="C35" s="153" t="s">
        <v>440</v>
      </c>
      <c r="D35" s="185">
        <v>0.61458333333333337</v>
      </c>
      <c r="E35" s="153" t="s">
        <v>388</v>
      </c>
      <c r="F35" s="153" t="s">
        <v>190</v>
      </c>
      <c r="G35" s="186">
        <v>0.92179999999999995</v>
      </c>
      <c r="H35" s="155">
        <v>179</v>
      </c>
      <c r="I35" s="155">
        <v>165</v>
      </c>
      <c r="J35" s="155">
        <v>45</v>
      </c>
      <c r="K35" s="184">
        <v>45976</v>
      </c>
      <c r="L35" s="155">
        <v>0</v>
      </c>
      <c r="M35" s="155">
        <v>0</v>
      </c>
      <c r="N35" s="155">
        <v>11</v>
      </c>
      <c r="O35" s="153" t="s">
        <v>257</v>
      </c>
      <c r="P35" s="152"/>
      <c r="Q35" s="152"/>
      <c r="R35" s="152"/>
      <c r="S35" s="152"/>
      <c r="T35" s="152"/>
      <c r="U35" s="152"/>
      <c r="V35" s="152"/>
      <c r="W35" s="155">
        <v>5</v>
      </c>
      <c r="X35" s="155">
        <v>18</v>
      </c>
      <c r="Y35" s="155">
        <v>32</v>
      </c>
      <c r="Z35" s="155">
        <v>5</v>
      </c>
      <c r="AA35" s="155">
        <v>8</v>
      </c>
      <c r="AB35" s="155">
        <v>20</v>
      </c>
      <c r="AC35" s="155">
        <v>9</v>
      </c>
      <c r="AD35" s="155">
        <v>8</v>
      </c>
      <c r="AE35" s="155">
        <v>12</v>
      </c>
      <c r="AF35" s="152"/>
      <c r="AG35" s="152"/>
      <c r="AH35" s="155">
        <v>45</v>
      </c>
      <c r="AI35" s="279">
        <v>3</v>
      </c>
    </row>
    <row r="36" spans="1:35" ht="18">
      <c r="A36" s="277" t="s">
        <v>1657</v>
      </c>
      <c r="B36" s="184">
        <v>45980</v>
      </c>
      <c r="C36" s="153" t="s">
        <v>278</v>
      </c>
      <c r="D36" s="185">
        <v>0.94444444444444453</v>
      </c>
      <c r="E36" s="153" t="s">
        <v>277</v>
      </c>
      <c r="F36" s="153" t="s">
        <v>190</v>
      </c>
      <c r="G36" s="186">
        <v>1</v>
      </c>
      <c r="H36" s="155">
        <v>179</v>
      </c>
      <c r="I36" s="155">
        <v>179</v>
      </c>
      <c r="J36" s="155">
        <v>128</v>
      </c>
      <c r="K36" s="184">
        <v>45977</v>
      </c>
      <c r="L36" s="155">
        <v>0</v>
      </c>
      <c r="M36" s="155">
        <v>1</v>
      </c>
      <c r="N36" s="155">
        <v>8</v>
      </c>
      <c r="O36" s="153" t="s">
        <v>36</v>
      </c>
      <c r="P36" s="152"/>
      <c r="Q36" s="152"/>
      <c r="R36" s="152"/>
      <c r="S36" s="152"/>
      <c r="T36" s="152"/>
      <c r="U36" s="155">
        <v>3</v>
      </c>
      <c r="V36" s="155">
        <v>4</v>
      </c>
      <c r="W36" s="155">
        <v>4</v>
      </c>
      <c r="X36" s="155">
        <v>3</v>
      </c>
      <c r="Y36" s="155">
        <v>9</v>
      </c>
      <c r="Z36" s="152"/>
      <c r="AA36" s="152"/>
      <c r="AB36" s="155">
        <v>1</v>
      </c>
      <c r="AC36" s="155">
        <v>1</v>
      </c>
      <c r="AD36" s="155">
        <v>7</v>
      </c>
      <c r="AE36" s="155">
        <v>19</v>
      </c>
      <c r="AF36" s="152"/>
      <c r="AG36" s="152"/>
      <c r="AH36" s="155">
        <v>128</v>
      </c>
      <c r="AI36" s="278"/>
    </row>
    <row r="37" spans="1:35" ht="18">
      <c r="A37" s="277" t="s">
        <v>1657</v>
      </c>
      <c r="B37" s="184">
        <v>45980</v>
      </c>
      <c r="C37" s="153" t="s">
        <v>360</v>
      </c>
      <c r="D37" s="185">
        <v>0.61805555555555558</v>
      </c>
      <c r="E37" s="153" t="s">
        <v>357</v>
      </c>
      <c r="F37" s="153" t="s">
        <v>190</v>
      </c>
      <c r="G37" s="186">
        <v>0.88100000000000001</v>
      </c>
      <c r="H37" s="155">
        <v>168</v>
      </c>
      <c r="I37" s="155">
        <v>148</v>
      </c>
      <c r="J37" s="155">
        <v>66</v>
      </c>
      <c r="K37" s="184">
        <v>45977</v>
      </c>
      <c r="L37" s="155">
        <v>0</v>
      </c>
      <c r="M37" s="155">
        <v>2</v>
      </c>
      <c r="N37" s="155">
        <v>32</v>
      </c>
      <c r="O37" s="153" t="s">
        <v>361</v>
      </c>
      <c r="P37" s="152"/>
      <c r="Q37" s="152"/>
      <c r="R37" s="152"/>
      <c r="S37" s="152"/>
      <c r="T37" s="152"/>
      <c r="U37" s="152"/>
      <c r="V37" s="152"/>
      <c r="W37" s="152"/>
      <c r="X37" s="155">
        <v>2</v>
      </c>
      <c r="Y37" s="155">
        <v>6</v>
      </c>
      <c r="Z37" s="152"/>
      <c r="AA37" s="152"/>
      <c r="AB37" s="155">
        <v>1</v>
      </c>
      <c r="AC37" s="155">
        <v>8</v>
      </c>
      <c r="AD37" s="155">
        <v>27</v>
      </c>
      <c r="AE37" s="155">
        <v>38</v>
      </c>
      <c r="AF37" s="152"/>
      <c r="AG37" s="152"/>
      <c r="AH37" s="155">
        <v>66</v>
      </c>
      <c r="AI37" s="278"/>
    </row>
    <row r="38" spans="1:35" ht="18">
      <c r="A38" s="277" t="s">
        <v>1657</v>
      </c>
      <c r="B38" s="184">
        <v>45980</v>
      </c>
      <c r="C38" s="153" t="s">
        <v>994</v>
      </c>
      <c r="D38" s="185">
        <v>0.33333333333333331</v>
      </c>
      <c r="E38" s="153" t="s">
        <v>980</v>
      </c>
      <c r="F38" s="153" t="s">
        <v>190</v>
      </c>
      <c r="G38" s="186">
        <v>0.2024</v>
      </c>
      <c r="H38" s="155">
        <v>168</v>
      </c>
      <c r="I38" s="155">
        <v>34</v>
      </c>
      <c r="J38" s="155">
        <v>0</v>
      </c>
      <c r="K38" s="184">
        <v>45977</v>
      </c>
      <c r="L38" s="155">
        <v>0</v>
      </c>
      <c r="M38" s="155">
        <v>10</v>
      </c>
      <c r="N38" s="155">
        <v>16</v>
      </c>
      <c r="O38" s="153" t="s">
        <v>667</v>
      </c>
      <c r="P38" s="152"/>
      <c r="Q38" s="152"/>
      <c r="R38" s="152"/>
      <c r="S38" s="152"/>
      <c r="T38" s="152"/>
      <c r="U38" s="152"/>
      <c r="V38" s="152"/>
      <c r="W38" s="152"/>
      <c r="X38" s="152"/>
      <c r="Y38" s="152"/>
      <c r="Z38" s="155">
        <v>1</v>
      </c>
      <c r="AA38" s="152"/>
      <c r="AB38" s="155">
        <v>16</v>
      </c>
      <c r="AC38" s="155">
        <v>10</v>
      </c>
      <c r="AD38" s="155">
        <v>2</v>
      </c>
      <c r="AE38" s="155">
        <v>5</v>
      </c>
      <c r="AF38" s="152"/>
      <c r="AG38" s="152"/>
      <c r="AH38" s="152"/>
      <c r="AI38" s="278"/>
    </row>
    <row r="39" spans="1:35" ht="18">
      <c r="A39" s="277" t="s">
        <v>274</v>
      </c>
      <c r="B39" s="184">
        <v>45981</v>
      </c>
      <c r="C39" s="153" t="s">
        <v>1470</v>
      </c>
      <c r="D39" s="185">
        <v>0.91319444444444453</v>
      </c>
      <c r="E39" s="153" t="s">
        <v>1467</v>
      </c>
      <c r="F39" s="153" t="s">
        <v>190</v>
      </c>
      <c r="G39" s="186">
        <v>0.8095</v>
      </c>
      <c r="H39" s="155">
        <v>168</v>
      </c>
      <c r="I39" s="155">
        <v>136</v>
      </c>
      <c r="J39" s="155">
        <v>0</v>
      </c>
      <c r="K39" s="184">
        <v>45978</v>
      </c>
      <c r="L39" s="155">
        <v>5</v>
      </c>
      <c r="M39" s="155">
        <v>8</v>
      </c>
      <c r="N39" s="155">
        <v>31</v>
      </c>
      <c r="O39" s="153" t="s">
        <v>256</v>
      </c>
      <c r="P39" s="152"/>
      <c r="Q39" s="152"/>
      <c r="R39" s="152"/>
      <c r="S39" s="152"/>
      <c r="T39" s="155">
        <v>1</v>
      </c>
      <c r="U39" s="155">
        <v>3</v>
      </c>
      <c r="V39" s="155">
        <v>42</v>
      </c>
      <c r="W39" s="155">
        <v>8</v>
      </c>
      <c r="X39" s="152"/>
      <c r="Y39" s="155">
        <v>8</v>
      </c>
      <c r="Z39" s="155">
        <v>4</v>
      </c>
      <c r="AA39" s="155">
        <v>15</v>
      </c>
      <c r="AB39" s="155">
        <v>1</v>
      </c>
      <c r="AC39" s="155">
        <v>11</v>
      </c>
      <c r="AD39" s="155">
        <v>23</v>
      </c>
      <c r="AE39" s="155">
        <v>20</v>
      </c>
      <c r="AF39" s="152"/>
      <c r="AG39" s="152"/>
      <c r="AH39" s="152"/>
      <c r="AI39" s="278"/>
    </row>
    <row r="40" spans="1:35" ht="18">
      <c r="A40" s="277" t="s">
        <v>274</v>
      </c>
      <c r="B40" s="184">
        <v>45981</v>
      </c>
      <c r="C40" s="153" t="s">
        <v>1433</v>
      </c>
      <c r="D40" s="185">
        <v>0.86458333333333337</v>
      </c>
      <c r="E40" s="153" t="s">
        <v>1425</v>
      </c>
      <c r="F40" s="153" t="s">
        <v>190</v>
      </c>
      <c r="G40" s="186">
        <v>0.71430000000000005</v>
      </c>
      <c r="H40" s="155">
        <v>168</v>
      </c>
      <c r="I40" s="155">
        <v>120</v>
      </c>
      <c r="J40" s="155">
        <v>0</v>
      </c>
      <c r="K40" s="184">
        <v>45977</v>
      </c>
      <c r="L40" s="155">
        <v>0</v>
      </c>
      <c r="M40" s="155">
        <v>1</v>
      </c>
      <c r="N40" s="155">
        <v>13</v>
      </c>
      <c r="O40" s="153" t="s">
        <v>248</v>
      </c>
      <c r="P40" s="152"/>
      <c r="Q40" s="152"/>
      <c r="R40" s="152"/>
      <c r="S40" s="152"/>
      <c r="T40" s="152"/>
      <c r="U40" s="152"/>
      <c r="V40" s="152"/>
      <c r="W40" s="155">
        <v>15</v>
      </c>
      <c r="X40" s="155">
        <v>17</v>
      </c>
      <c r="Y40" s="155">
        <v>10</v>
      </c>
      <c r="Z40" s="155">
        <v>10</v>
      </c>
      <c r="AA40" s="155">
        <v>16</v>
      </c>
      <c r="AB40" s="155">
        <v>7</v>
      </c>
      <c r="AC40" s="155">
        <v>10</v>
      </c>
      <c r="AD40" s="155">
        <v>17</v>
      </c>
      <c r="AE40" s="155">
        <v>18</v>
      </c>
      <c r="AF40" s="152"/>
      <c r="AG40" s="152"/>
      <c r="AH40" s="152"/>
      <c r="AI40" s="278"/>
    </row>
    <row r="41" spans="1:35" ht="18">
      <c r="A41" s="277" t="s">
        <v>274</v>
      </c>
      <c r="B41" s="184">
        <v>45981</v>
      </c>
      <c r="C41" s="153" t="s">
        <v>998</v>
      </c>
      <c r="D41" s="185">
        <v>8.3333333333333329E-2</v>
      </c>
      <c r="E41" s="153" t="s">
        <v>980</v>
      </c>
      <c r="F41" s="153" t="s">
        <v>190</v>
      </c>
      <c r="G41" s="186">
        <v>0.35709999999999997</v>
      </c>
      <c r="H41" s="155">
        <v>168</v>
      </c>
      <c r="I41" s="155">
        <v>60</v>
      </c>
      <c r="J41" s="155">
        <v>0</v>
      </c>
      <c r="K41" s="184">
        <v>45977</v>
      </c>
      <c r="L41" s="155">
        <v>0</v>
      </c>
      <c r="M41" s="155">
        <v>8</v>
      </c>
      <c r="N41" s="155">
        <v>25</v>
      </c>
      <c r="O41" s="153" t="s">
        <v>798</v>
      </c>
      <c r="P41" s="152"/>
      <c r="Q41" s="152"/>
      <c r="R41" s="152"/>
      <c r="S41" s="152"/>
      <c r="T41" s="152"/>
      <c r="U41" s="152"/>
      <c r="V41" s="152"/>
      <c r="W41" s="152"/>
      <c r="X41" s="152"/>
      <c r="Y41" s="152"/>
      <c r="Z41" s="152"/>
      <c r="AA41" s="152"/>
      <c r="AB41" s="155">
        <v>1</v>
      </c>
      <c r="AC41" s="155">
        <v>15</v>
      </c>
      <c r="AD41" s="155">
        <v>23</v>
      </c>
      <c r="AE41" s="155">
        <v>20</v>
      </c>
      <c r="AF41" s="152"/>
      <c r="AG41" s="152"/>
      <c r="AH41" s="155">
        <v>1</v>
      </c>
      <c r="AI41" s="278"/>
    </row>
    <row r="42" spans="1:35" ht="18">
      <c r="A42" s="277" t="s">
        <v>274</v>
      </c>
      <c r="B42" s="184">
        <v>45981</v>
      </c>
      <c r="C42" s="153" t="s">
        <v>519</v>
      </c>
      <c r="D42" s="185">
        <v>4.8611111111111112E-2</v>
      </c>
      <c r="E42" s="153" t="s">
        <v>388</v>
      </c>
      <c r="F42" s="153" t="s">
        <v>190</v>
      </c>
      <c r="G42" s="186">
        <v>0.71509999999999996</v>
      </c>
      <c r="H42" s="155">
        <v>179</v>
      </c>
      <c r="I42" s="155">
        <v>128</v>
      </c>
      <c r="J42" s="155">
        <v>28</v>
      </c>
      <c r="K42" s="184">
        <v>45977</v>
      </c>
      <c r="L42" s="155">
        <v>0</v>
      </c>
      <c r="M42" s="155">
        <v>3</v>
      </c>
      <c r="N42" s="155">
        <v>32</v>
      </c>
      <c r="O42" s="153" t="s">
        <v>248</v>
      </c>
      <c r="P42" s="152"/>
      <c r="Q42" s="152"/>
      <c r="R42" s="152"/>
      <c r="S42" s="152"/>
      <c r="T42" s="152"/>
      <c r="U42" s="152"/>
      <c r="V42" s="152"/>
      <c r="W42" s="155">
        <v>16</v>
      </c>
      <c r="X42" s="155">
        <v>25</v>
      </c>
      <c r="Y42" s="155">
        <v>30</v>
      </c>
      <c r="Z42" s="155">
        <v>29</v>
      </c>
      <c r="AA42" s="152"/>
      <c r="AB42" s="152"/>
      <c r="AC42" s="152"/>
      <c r="AD42" s="152"/>
      <c r="AE42" s="152"/>
      <c r="AF42" s="152"/>
      <c r="AG42" s="152"/>
      <c r="AH42" s="155">
        <v>28</v>
      </c>
      <c r="AI42" s="278"/>
    </row>
    <row r="43" spans="1:35" ht="18">
      <c r="A43" s="277" t="s">
        <v>274</v>
      </c>
      <c r="B43" s="184">
        <v>45981</v>
      </c>
      <c r="C43" s="153" t="s">
        <v>1598</v>
      </c>
      <c r="D43" s="185">
        <v>0.79861111111111116</v>
      </c>
      <c r="E43" s="153" t="s">
        <v>1587</v>
      </c>
      <c r="F43" s="153" t="s">
        <v>190</v>
      </c>
      <c r="G43" s="186">
        <v>0.47620000000000001</v>
      </c>
      <c r="H43" s="155">
        <v>168</v>
      </c>
      <c r="I43" s="155">
        <v>80</v>
      </c>
      <c r="J43" s="155">
        <v>0</v>
      </c>
      <c r="K43" s="184">
        <v>45978</v>
      </c>
      <c r="L43" s="155">
        <v>1</v>
      </c>
      <c r="M43" s="155">
        <v>1</v>
      </c>
      <c r="N43" s="155">
        <v>5</v>
      </c>
      <c r="O43" s="153" t="s">
        <v>334</v>
      </c>
      <c r="P43" s="152"/>
      <c r="Q43" s="152"/>
      <c r="R43" s="152"/>
      <c r="S43" s="152"/>
      <c r="T43" s="152"/>
      <c r="U43" s="155">
        <v>2</v>
      </c>
      <c r="V43" s="155">
        <v>21</v>
      </c>
      <c r="W43" s="155">
        <v>23</v>
      </c>
      <c r="X43" s="155">
        <v>15</v>
      </c>
      <c r="Y43" s="155">
        <v>8</v>
      </c>
      <c r="Z43" s="152"/>
      <c r="AA43" s="152"/>
      <c r="AB43" s="155">
        <v>1</v>
      </c>
      <c r="AC43" s="155">
        <v>6</v>
      </c>
      <c r="AD43" s="155">
        <v>2</v>
      </c>
      <c r="AE43" s="155">
        <v>2</v>
      </c>
      <c r="AF43" s="152"/>
      <c r="AG43" s="152"/>
      <c r="AH43" s="152"/>
      <c r="AI43" s="278"/>
    </row>
    <row r="44" spans="1:35" ht="18">
      <c r="A44" s="277" t="s">
        <v>274</v>
      </c>
      <c r="B44" s="184">
        <v>45981</v>
      </c>
      <c r="C44" s="153" t="s">
        <v>522</v>
      </c>
      <c r="D44" s="185">
        <v>0.36458333333333331</v>
      </c>
      <c r="E44" s="153" t="s">
        <v>388</v>
      </c>
      <c r="F44" s="153" t="s">
        <v>190</v>
      </c>
      <c r="G44" s="186">
        <v>0.55869999999999997</v>
      </c>
      <c r="H44" s="155">
        <v>179</v>
      </c>
      <c r="I44" s="155">
        <v>100</v>
      </c>
      <c r="J44" s="155">
        <v>2</v>
      </c>
      <c r="K44" s="184">
        <v>45977</v>
      </c>
      <c r="L44" s="155">
        <v>0</v>
      </c>
      <c r="M44" s="155">
        <v>11</v>
      </c>
      <c r="N44" s="155">
        <v>14</v>
      </c>
      <c r="O44" s="153" t="s">
        <v>523</v>
      </c>
      <c r="P44" s="152"/>
      <c r="Q44" s="152"/>
      <c r="R44" s="152"/>
      <c r="S44" s="152"/>
      <c r="T44" s="152"/>
      <c r="U44" s="152"/>
      <c r="V44" s="155">
        <v>4</v>
      </c>
      <c r="W44" s="155">
        <v>28</v>
      </c>
      <c r="X44" s="155">
        <v>19</v>
      </c>
      <c r="Y44" s="155">
        <v>10</v>
      </c>
      <c r="Z44" s="155">
        <v>10</v>
      </c>
      <c r="AA44" s="155">
        <v>9</v>
      </c>
      <c r="AB44" s="155">
        <v>6</v>
      </c>
      <c r="AC44" s="155">
        <v>1</v>
      </c>
      <c r="AD44" s="155">
        <v>5</v>
      </c>
      <c r="AE44" s="155">
        <v>6</v>
      </c>
      <c r="AF44" s="152"/>
      <c r="AG44" s="152"/>
      <c r="AH44" s="155">
        <v>2</v>
      </c>
      <c r="AI44" s="278"/>
    </row>
    <row r="45" spans="1:35" ht="18">
      <c r="A45" s="277" t="s">
        <v>274</v>
      </c>
      <c r="B45" s="184">
        <v>45981</v>
      </c>
      <c r="C45" s="153" t="s">
        <v>1337</v>
      </c>
      <c r="D45" s="185">
        <v>0.92361111111111116</v>
      </c>
      <c r="E45" s="153" t="s">
        <v>1328</v>
      </c>
      <c r="F45" s="153" t="s">
        <v>190</v>
      </c>
      <c r="G45" s="186">
        <v>0.5655</v>
      </c>
      <c r="H45" s="155">
        <v>168</v>
      </c>
      <c r="I45" s="155">
        <v>95</v>
      </c>
      <c r="J45" s="155">
        <v>0</v>
      </c>
      <c r="K45" s="184">
        <v>45977</v>
      </c>
      <c r="L45" s="155">
        <v>0</v>
      </c>
      <c r="M45" s="155">
        <v>2</v>
      </c>
      <c r="N45" s="155">
        <v>15</v>
      </c>
      <c r="O45" s="153" t="s">
        <v>244</v>
      </c>
      <c r="P45" s="152"/>
      <c r="Q45" s="152"/>
      <c r="R45" s="152"/>
      <c r="S45" s="152"/>
      <c r="T45" s="152"/>
      <c r="U45" s="155">
        <v>1</v>
      </c>
      <c r="V45" s="155">
        <v>39</v>
      </c>
      <c r="W45" s="155">
        <v>16</v>
      </c>
      <c r="X45" s="155">
        <v>13</v>
      </c>
      <c r="Y45" s="155">
        <v>10</v>
      </c>
      <c r="Z45" s="155">
        <v>3</v>
      </c>
      <c r="AA45" s="152"/>
      <c r="AB45" s="155">
        <v>4</v>
      </c>
      <c r="AC45" s="155">
        <v>5</v>
      </c>
      <c r="AD45" s="155">
        <v>4</v>
      </c>
      <c r="AE45" s="152"/>
      <c r="AF45" s="152"/>
      <c r="AG45" s="152"/>
      <c r="AH45" s="152"/>
      <c r="AI45" s="278"/>
    </row>
    <row r="46" spans="1:35" ht="18">
      <c r="A46" s="277" t="s">
        <v>274</v>
      </c>
      <c r="B46" s="184">
        <v>45981</v>
      </c>
      <c r="C46" s="153" t="s">
        <v>1509</v>
      </c>
      <c r="D46" s="185">
        <v>0.59722222222222221</v>
      </c>
      <c r="E46" s="153" t="s">
        <v>1506</v>
      </c>
      <c r="F46" s="153" t="s">
        <v>190</v>
      </c>
      <c r="G46" s="186">
        <v>0.97209999999999996</v>
      </c>
      <c r="H46" s="155">
        <v>179</v>
      </c>
      <c r="I46" s="155">
        <v>174</v>
      </c>
      <c r="J46" s="155">
        <v>0</v>
      </c>
      <c r="K46" s="184">
        <v>45978</v>
      </c>
      <c r="L46" s="155">
        <v>1</v>
      </c>
      <c r="M46" s="155">
        <v>8</v>
      </c>
      <c r="N46" s="155">
        <v>50</v>
      </c>
      <c r="O46" s="153" t="s">
        <v>703</v>
      </c>
      <c r="P46" s="152"/>
      <c r="Q46" s="152"/>
      <c r="R46" s="152"/>
      <c r="S46" s="152"/>
      <c r="T46" s="152"/>
      <c r="U46" s="152"/>
      <c r="V46" s="155">
        <v>1</v>
      </c>
      <c r="W46" s="152"/>
      <c r="X46" s="155">
        <v>8</v>
      </c>
      <c r="Y46" s="155">
        <v>16</v>
      </c>
      <c r="Z46" s="155">
        <v>30</v>
      </c>
      <c r="AA46" s="155">
        <v>44</v>
      </c>
      <c r="AB46" s="155">
        <v>35</v>
      </c>
      <c r="AC46" s="155">
        <v>10</v>
      </c>
      <c r="AD46" s="155">
        <v>10</v>
      </c>
      <c r="AE46" s="155">
        <v>20</v>
      </c>
      <c r="AF46" s="152"/>
      <c r="AG46" s="152"/>
      <c r="AH46" s="152"/>
      <c r="AI46" s="278"/>
    </row>
    <row r="47" spans="1:35" ht="18">
      <c r="A47" s="277" t="s">
        <v>274</v>
      </c>
      <c r="B47" s="184">
        <v>45981</v>
      </c>
      <c r="C47" s="153" t="s">
        <v>1548</v>
      </c>
      <c r="D47" s="185">
        <v>4.5138888888888888E-2</v>
      </c>
      <c r="E47" s="153" t="s">
        <v>1540</v>
      </c>
      <c r="F47" s="153" t="s">
        <v>190</v>
      </c>
      <c r="G47" s="186">
        <v>0.47620000000000001</v>
      </c>
      <c r="H47" s="155">
        <v>168</v>
      </c>
      <c r="I47" s="155">
        <v>80</v>
      </c>
      <c r="J47" s="155">
        <v>0</v>
      </c>
      <c r="K47" s="184">
        <v>45977</v>
      </c>
      <c r="L47" s="155">
        <v>0</v>
      </c>
      <c r="M47" s="155">
        <v>7</v>
      </c>
      <c r="N47" s="155">
        <v>37</v>
      </c>
      <c r="O47" s="153" t="s">
        <v>1549</v>
      </c>
      <c r="P47" s="152"/>
      <c r="Q47" s="152"/>
      <c r="R47" s="152"/>
      <c r="S47" s="152"/>
      <c r="T47" s="155">
        <v>3</v>
      </c>
      <c r="U47" s="155">
        <v>10</v>
      </c>
      <c r="V47" s="155">
        <v>18</v>
      </c>
      <c r="W47" s="155">
        <v>33</v>
      </c>
      <c r="X47" s="155">
        <v>8</v>
      </c>
      <c r="Y47" s="155">
        <v>2</v>
      </c>
      <c r="Z47" s="155">
        <v>6</v>
      </c>
      <c r="AA47" s="152"/>
      <c r="AB47" s="152"/>
      <c r="AC47" s="152"/>
      <c r="AD47" s="152"/>
      <c r="AE47" s="152"/>
      <c r="AF47" s="152"/>
      <c r="AG47" s="152"/>
      <c r="AH47" s="152"/>
      <c r="AI47" s="278"/>
    </row>
    <row r="48" spans="1:35" ht="18">
      <c r="A48" s="277" t="s">
        <v>274</v>
      </c>
      <c r="B48" s="184">
        <v>45981</v>
      </c>
      <c r="C48" s="153" t="s">
        <v>529</v>
      </c>
      <c r="D48" s="185">
        <v>0.25347222222222221</v>
      </c>
      <c r="E48" s="153" t="s">
        <v>388</v>
      </c>
      <c r="F48" s="153" t="s">
        <v>190</v>
      </c>
      <c r="G48" s="186">
        <v>0.82679999999999998</v>
      </c>
      <c r="H48" s="155">
        <v>179</v>
      </c>
      <c r="I48" s="155">
        <v>148</v>
      </c>
      <c r="J48" s="155">
        <v>72</v>
      </c>
      <c r="K48" s="184">
        <v>45976</v>
      </c>
      <c r="L48" s="155">
        <v>0</v>
      </c>
      <c r="M48" s="155">
        <v>0</v>
      </c>
      <c r="N48" s="155">
        <v>4</v>
      </c>
      <c r="O48" s="153" t="s">
        <v>530</v>
      </c>
      <c r="P48" s="152"/>
      <c r="Q48" s="152"/>
      <c r="R48" s="152"/>
      <c r="S48" s="152"/>
      <c r="T48" s="152"/>
      <c r="U48" s="152"/>
      <c r="V48" s="155">
        <v>1</v>
      </c>
      <c r="W48" s="155">
        <v>11</v>
      </c>
      <c r="X48" s="155">
        <v>17</v>
      </c>
      <c r="Y48" s="155">
        <v>16</v>
      </c>
      <c r="Z48" s="155">
        <v>31</v>
      </c>
      <c r="AA48" s="152"/>
      <c r="AB48" s="152"/>
      <c r="AC48" s="152"/>
      <c r="AD48" s="152"/>
      <c r="AE48" s="152"/>
      <c r="AF48" s="155">
        <v>69</v>
      </c>
      <c r="AG48" s="152"/>
      <c r="AH48" s="155">
        <v>1</v>
      </c>
      <c r="AI48" s="279">
        <v>2</v>
      </c>
    </row>
    <row r="49" spans="1:35" ht="18">
      <c r="A49" s="277" t="s">
        <v>274</v>
      </c>
      <c r="B49" s="184">
        <v>45981</v>
      </c>
      <c r="C49" s="153" t="s">
        <v>832</v>
      </c>
      <c r="D49" s="185">
        <v>0.27430555555555552</v>
      </c>
      <c r="E49" s="153" t="s">
        <v>813</v>
      </c>
      <c r="F49" s="153" t="s">
        <v>190</v>
      </c>
      <c r="G49" s="186">
        <v>1</v>
      </c>
      <c r="H49" s="155">
        <v>179</v>
      </c>
      <c r="I49" s="155">
        <v>179</v>
      </c>
      <c r="J49" s="155">
        <v>134</v>
      </c>
      <c r="K49" s="184">
        <v>45978</v>
      </c>
      <c r="L49" s="155">
        <v>1</v>
      </c>
      <c r="M49" s="155">
        <v>2</v>
      </c>
      <c r="N49" s="155">
        <v>8</v>
      </c>
      <c r="O49" s="153" t="s">
        <v>36</v>
      </c>
      <c r="P49" s="152"/>
      <c r="Q49" s="152"/>
      <c r="R49" s="152"/>
      <c r="S49" s="152"/>
      <c r="T49" s="152"/>
      <c r="U49" s="155">
        <v>1</v>
      </c>
      <c r="V49" s="155">
        <v>5</v>
      </c>
      <c r="W49" s="155">
        <v>15</v>
      </c>
      <c r="X49" s="155">
        <v>3</v>
      </c>
      <c r="Y49" s="155">
        <v>4</v>
      </c>
      <c r="Z49" s="152"/>
      <c r="AA49" s="152"/>
      <c r="AB49" s="155">
        <v>2</v>
      </c>
      <c r="AC49" s="155">
        <v>5</v>
      </c>
      <c r="AD49" s="155">
        <v>5</v>
      </c>
      <c r="AE49" s="155">
        <v>5</v>
      </c>
      <c r="AF49" s="152"/>
      <c r="AG49" s="152"/>
      <c r="AH49" s="155">
        <v>134</v>
      </c>
      <c r="AI49" s="278"/>
    </row>
    <row r="50" spans="1:35" ht="18">
      <c r="A50" s="277" t="s">
        <v>274</v>
      </c>
      <c r="B50" s="184">
        <v>45981</v>
      </c>
      <c r="C50" s="153" t="s">
        <v>985</v>
      </c>
      <c r="D50" s="185">
        <v>0.68055555555555547</v>
      </c>
      <c r="E50" s="153" t="s">
        <v>980</v>
      </c>
      <c r="F50" s="153" t="s">
        <v>190</v>
      </c>
      <c r="G50" s="186">
        <v>0.85119999999999996</v>
      </c>
      <c r="H50" s="155">
        <v>168</v>
      </c>
      <c r="I50" s="155">
        <v>143</v>
      </c>
      <c r="J50" s="155">
        <v>92</v>
      </c>
      <c r="K50" s="184">
        <v>45977</v>
      </c>
      <c r="L50" s="155">
        <v>0</v>
      </c>
      <c r="M50" s="155">
        <v>2</v>
      </c>
      <c r="N50" s="155">
        <v>11</v>
      </c>
      <c r="O50" s="153" t="s">
        <v>787</v>
      </c>
      <c r="P50" s="152"/>
      <c r="Q50" s="152"/>
      <c r="R50" s="152"/>
      <c r="S50" s="152"/>
      <c r="T50" s="152"/>
      <c r="U50" s="152"/>
      <c r="V50" s="152"/>
      <c r="W50" s="152"/>
      <c r="X50" s="152"/>
      <c r="Y50" s="155">
        <v>1</v>
      </c>
      <c r="Z50" s="155">
        <v>6</v>
      </c>
      <c r="AA50" s="155">
        <v>34</v>
      </c>
      <c r="AB50" s="152"/>
      <c r="AC50" s="155">
        <v>2</v>
      </c>
      <c r="AD50" s="155">
        <v>2</v>
      </c>
      <c r="AE50" s="155">
        <v>6</v>
      </c>
      <c r="AF50" s="155">
        <v>1</v>
      </c>
      <c r="AG50" s="152"/>
      <c r="AH50" s="155">
        <v>91</v>
      </c>
      <c r="AI50" s="278"/>
    </row>
    <row r="51" spans="1:35" ht="18">
      <c r="A51" s="277" t="s">
        <v>274</v>
      </c>
      <c r="B51" s="184">
        <v>45981</v>
      </c>
      <c r="C51" s="153" t="s">
        <v>982</v>
      </c>
      <c r="D51" s="185">
        <v>0.70833333333333337</v>
      </c>
      <c r="E51" s="153" t="s">
        <v>980</v>
      </c>
      <c r="F51" s="153" t="s">
        <v>190</v>
      </c>
      <c r="G51" s="186">
        <v>0.4345</v>
      </c>
      <c r="H51" s="155">
        <v>168</v>
      </c>
      <c r="I51" s="155">
        <v>73</v>
      </c>
      <c r="J51" s="155">
        <v>39</v>
      </c>
      <c r="K51" s="184">
        <v>45977</v>
      </c>
      <c r="L51" s="155">
        <v>0</v>
      </c>
      <c r="M51" s="155">
        <v>5</v>
      </c>
      <c r="N51" s="155">
        <v>14</v>
      </c>
      <c r="O51" s="153" t="s">
        <v>585</v>
      </c>
      <c r="P51" s="152"/>
      <c r="Q51" s="152"/>
      <c r="R51" s="152"/>
      <c r="S51" s="152"/>
      <c r="T51" s="152"/>
      <c r="U51" s="152"/>
      <c r="V51" s="152"/>
      <c r="W51" s="152"/>
      <c r="X51" s="152"/>
      <c r="Y51" s="155">
        <v>3</v>
      </c>
      <c r="Z51" s="155">
        <v>17</v>
      </c>
      <c r="AA51" s="155">
        <v>1</v>
      </c>
      <c r="AB51" s="155">
        <v>4</v>
      </c>
      <c r="AC51" s="155">
        <v>3</v>
      </c>
      <c r="AD51" s="155">
        <v>2</v>
      </c>
      <c r="AE51" s="155">
        <v>4</v>
      </c>
      <c r="AF51" s="152"/>
      <c r="AG51" s="152"/>
      <c r="AH51" s="155">
        <v>39</v>
      </c>
      <c r="AI51" s="278"/>
    </row>
    <row r="52" spans="1:35" ht="18">
      <c r="A52" s="277" t="s">
        <v>274</v>
      </c>
      <c r="B52" s="184">
        <v>45981</v>
      </c>
      <c r="C52" s="153" t="s">
        <v>1148</v>
      </c>
      <c r="D52" s="185">
        <v>0.61111111111111105</v>
      </c>
      <c r="E52" s="153" t="s">
        <v>1092</v>
      </c>
      <c r="F52" s="153" t="s">
        <v>190</v>
      </c>
      <c r="G52" s="186">
        <v>0.625</v>
      </c>
      <c r="H52" s="155">
        <v>168</v>
      </c>
      <c r="I52" s="155">
        <v>105</v>
      </c>
      <c r="J52" s="155">
        <v>0</v>
      </c>
      <c r="K52" s="184">
        <v>45977</v>
      </c>
      <c r="L52" s="155">
        <v>0</v>
      </c>
      <c r="M52" s="155">
        <v>2</v>
      </c>
      <c r="N52" s="155">
        <v>19</v>
      </c>
      <c r="O52" s="153" t="s">
        <v>774</v>
      </c>
      <c r="P52" s="152"/>
      <c r="Q52" s="152"/>
      <c r="R52" s="152"/>
      <c r="S52" s="152"/>
      <c r="T52" s="155">
        <v>1</v>
      </c>
      <c r="U52" s="155">
        <v>7</v>
      </c>
      <c r="V52" s="155">
        <v>6</v>
      </c>
      <c r="W52" s="155">
        <v>37</v>
      </c>
      <c r="X52" s="155">
        <v>13</v>
      </c>
      <c r="Y52" s="155">
        <v>8</v>
      </c>
      <c r="Z52" s="152"/>
      <c r="AA52" s="152"/>
      <c r="AB52" s="155">
        <v>1</v>
      </c>
      <c r="AC52" s="155">
        <v>9</v>
      </c>
      <c r="AD52" s="155">
        <v>18</v>
      </c>
      <c r="AE52" s="155">
        <v>3</v>
      </c>
      <c r="AF52" s="152"/>
      <c r="AG52" s="152"/>
      <c r="AH52" s="152"/>
      <c r="AI52" s="279">
        <v>2</v>
      </c>
    </row>
    <row r="53" spans="1:35" ht="18">
      <c r="A53" s="277" t="s">
        <v>274</v>
      </c>
      <c r="B53" s="184">
        <v>45981</v>
      </c>
      <c r="C53" s="153" t="s">
        <v>433</v>
      </c>
      <c r="D53" s="185">
        <v>0.1145833333333333</v>
      </c>
      <c r="E53" s="153" t="s">
        <v>388</v>
      </c>
      <c r="F53" s="153" t="s">
        <v>190</v>
      </c>
      <c r="G53" s="186">
        <v>0.91620000000000001</v>
      </c>
      <c r="H53" s="155">
        <v>179</v>
      </c>
      <c r="I53" s="155">
        <v>164</v>
      </c>
      <c r="J53" s="155">
        <v>60</v>
      </c>
      <c r="K53" s="184">
        <v>45976</v>
      </c>
      <c r="L53" s="155">
        <v>0</v>
      </c>
      <c r="M53" s="155">
        <v>0</v>
      </c>
      <c r="N53" s="155">
        <v>8</v>
      </c>
      <c r="O53" s="153" t="s">
        <v>130</v>
      </c>
      <c r="P53" s="152"/>
      <c r="Q53" s="152"/>
      <c r="R53" s="152"/>
      <c r="S53" s="152"/>
      <c r="T53" s="152"/>
      <c r="U53" s="152"/>
      <c r="V53" s="152"/>
      <c r="W53" s="155">
        <v>13</v>
      </c>
      <c r="X53" s="155">
        <v>32</v>
      </c>
      <c r="Y53" s="155">
        <v>15</v>
      </c>
      <c r="Z53" s="155">
        <v>13</v>
      </c>
      <c r="AA53" s="155">
        <v>10</v>
      </c>
      <c r="AB53" s="155">
        <v>5</v>
      </c>
      <c r="AC53" s="155">
        <v>5</v>
      </c>
      <c r="AD53" s="155">
        <v>5</v>
      </c>
      <c r="AE53" s="155">
        <v>6</v>
      </c>
      <c r="AF53" s="152"/>
      <c r="AG53" s="152"/>
      <c r="AH53" s="155">
        <v>60</v>
      </c>
      <c r="AI53" s="278"/>
    </row>
    <row r="54" spans="1:35" ht="18">
      <c r="A54" s="277" t="s">
        <v>274</v>
      </c>
      <c r="B54" s="184">
        <v>45981</v>
      </c>
      <c r="C54" s="153" t="s">
        <v>445</v>
      </c>
      <c r="D54" s="185">
        <v>0.33333333333333331</v>
      </c>
      <c r="E54" s="153" t="s">
        <v>388</v>
      </c>
      <c r="F54" s="153" t="s">
        <v>190</v>
      </c>
      <c r="G54" s="186">
        <v>0.74299999999999999</v>
      </c>
      <c r="H54" s="155">
        <v>179</v>
      </c>
      <c r="I54" s="155">
        <v>133</v>
      </c>
      <c r="J54" s="155">
        <v>104</v>
      </c>
      <c r="K54" s="184">
        <v>45974</v>
      </c>
      <c r="L54" s="155">
        <v>0</v>
      </c>
      <c r="M54" s="155">
        <v>0</v>
      </c>
      <c r="N54" s="155">
        <v>5</v>
      </c>
      <c r="O54" s="153" t="s">
        <v>130</v>
      </c>
      <c r="P54" s="152"/>
      <c r="Q54" s="152"/>
      <c r="R54" s="152"/>
      <c r="S54" s="152"/>
      <c r="T54" s="152"/>
      <c r="U54" s="152"/>
      <c r="V54" s="155">
        <v>1</v>
      </c>
      <c r="W54" s="155">
        <v>10</v>
      </c>
      <c r="X54" s="155">
        <v>4</v>
      </c>
      <c r="Y54" s="155">
        <v>9</v>
      </c>
      <c r="Z54" s="155">
        <v>5</v>
      </c>
      <c r="AA54" s="152"/>
      <c r="AB54" s="152"/>
      <c r="AC54" s="152"/>
      <c r="AD54" s="152"/>
      <c r="AE54" s="152"/>
      <c r="AF54" s="152"/>
      <c r="AG54" s="152"/>
      <c r="AH54" s="155">
        <v>104</v>
      </c>
      <c r="AI54" s="278"/>
    </row>
    <row r="55" spans="1:35" ht="18">
      <c r="A55" s="277" t="s">
        <v>274</v>
      </c>
      <c r="B55" s="184">
        <v>45981</v>
      </c>
      <c r="C55" s="153" t="s">
        <v>440</v>
      </c>
      <c r="D55" s="185">
        <v>0.58333333333333337</v>
      </c>
      <c r="E55" s="153" t="s">
        <v>388</v>
      </c>
      <c r="F55" s="153" t="s">
        <v>190</v>
      </c>
      <c r="G55" s="186">
        <v>0.96089999999999998</v>
      </c>
      <c r="H55" s="155">
        <v>179</v>
      </c>
      <c r="I55" s="155">
        <v>172</v>
      </c>
      <c r="J55" s="155">
        <v>98</v>
      </c>
      <c r="K55" s="184">
        <v>45977</v>
      </c>
      <c r="L55" s="155">
        <v>0</v>
      </c>
      <c r="M55" s="155">
        <v>1</v>
      </c>
      <c r="N55" s="155">
        <v>9</v>
      </c>
      <c r="O55" s="153" t="s">
        <v>338</v>
      </c>
      <c r="P55" s="152"/>
      <c r="Q55" s="152"/>
      <c r="R55" s="152"/>
      <c r="S55" s="152"/>
      <c r="T55" s="155">
        <v>1</v>
      </c>
      <c r="U55" s="155">
        <v>6</v>
      </c>
      <c r="V55" s="155">
        <v>5</v>
      </c>
      <c r="W55" s="155">
        <v>16</v>
      </c>
      <c r="X55" s="155">
        <v>26</v>
      </c>
      <c r="Y55" s="155">
        <v>16</v>
      </c>
      <c r="Z55" s="155">
        <v>4</v>
      </c>
      <c r="AA55" s="152"/>
      <c r="AB55" s="152"/>
      <c r="AC55" s="152"/>
      <c r="AD55" s="152"/>
      <c r="AE55" s="152"/>
      <c r="AF55" s="155">
        <v>1</v>
      </c>
      <c r="AG55" s="152"/>
      <c r="AH55" s="155">
        <v>97</v>
      </c>
      <c r="AI55" s="278"/>
    </row>
    <row r="56" spans="1:35" ht="18">
      <c r="A56" s="277" t="s">
        <v>274</v>
      </c>
      <c r="B56" s="184">
        <v>45981</v>
      </c>
      <c r="C56" s="153" t="s">
        <v>436</v>
      </c>
      <c r="D56" s="185">
        <v>0.73958333333333337</v>
      </c>
      <c r="E56" s="153" t="s">
        <v>388</v>
      </c>
      <c r="F56" s="153" t="s">
        <v>190</v>
      </c>
      <c r="G56" s="186">
        <v>0.94969999999999999</v>
      </c>
      <c r="H56" s="155">
        <v>179</v>
      </c>
      <c r="I56" s="155">
        <v>170</v>
      </c>
      <c r="J56" s="155">
        <v>90</v>
      </c>
      <c r="K56" s="184">
        <v>45972</v>
      </c>
      <c r="L56" s="155">
        <v>0</v>
      </c>
      <c r="M56" s="155">
        <v>0</v>
      </c>
      <c r="N56" s="155">
        <v>1</v>
      </c>
      <c r="O56" s="153" t="s">
        <v>534</v>
      </c>
      <c r="P56" s="152"/>
      <c r="Q56" s="152"/>
      <c r="R56" s="155">
        <v>3</v>
      </c>
      <c r="S56" s="152"/>
      <c r="T56" s="155">
        <v>4</v>
      </c>
      <c r="U56" s="155">
        <v>4</v>
      </c>
      <c r="V56" s="155">
        <v>14</v>
      </c>
      <c r="W56" s="155">
        <v>16</v>
      </c>
      <c r="X56" s="155">
        <v>16</v>
      </c>
      <c r="Y56" s="155">
        <v>16</v>
      </c>
      <c r="Z56" s="155">
        <v>5</v>
      </c>
      <c r="AA56" s="152"/>
      <c r="AB56" s="152"/>
      <c r="AC56" s="152"/>
      <c r="AD56" s="152"/>
      <c r="AE56" s="155">
        <v>2</v>
      </c>
      <c r="AF56" s="152"/>
      <c r="AG56" s="152"/>
      <c r="AH56" s="155">
        <v>90</v>
      </c>
      <c r="AI56" s="278"/>
    </row>
    <row r="57" spans="1:35" ht="18">
      <c r="A57" s="277" t="s">
        <v>274</v>
      </c>
      <c r="B57" s="184">
        <v>45981</v>
      </c>
      <c r="C57" s="153" t="s">
        <v>278</v>
      </c>
      <c r="D57" s="185">
        <v>0.64583333333333337</v>
      </c>
      <c r="E57" s="153" t="s">
        <v>277</v>
      </c>
      <c r="F57" s="153" t="s">
        <v>190</v>
      </c>
      <c r="G57" s="186">
        <v>0.93300000000000005</v>
      </c>
      <c r="H57" s="155">
        <v>179</v>
      </c>
      <c r="I57" s="155">
        <v>167</v>
      </c>
      <c r="J57" s="155">
        <v>111</v>
      </c>
      <c r="K57" s="184">
        <v>45977</v>
      </c>
      <c r="L57" s="155">
        <v>0</v>
      </c>
      <c r="M57" s="155">
        <v>5</v>
      </c>
      <c r="N57" s="155">
        <v>15</v>
      </c>
      <c r="O57" s="153" t="s">
        <v>298</v>
      </c>
      <c r="P57" s="152"/>
      <c r="Q57" s="152"/>
      <c r="R57" s="152"/>
      <c r="S57" s="152"/>
      <c r="T57" s="152"/>
      <c r="U57" s="155">
        <v>1</v>
      </c>
      <c r="V57" s="155">
        <v>5</v>
      </c>
      <c r="W57" s="155">
        <v>13</v>
      </c>
      <c r="X57" s="155">
        <v>4</v>
      </c>
      <c r="Y57" s="155">
        <v>5</v>
      </c>
      <c r="Z57" s="152"/>
      <c r="AA57" s="152"/>
      <c r="AB57" s="155">
        <v>4</v>
      </c>
      <c r="AC57" s="155">
        <v>9</v>
      </c>
      <c r="AD57" s="155">
        <v>10</v>
      </c>
      <c r="AE57" s="155">
        <v>5</v>
      </c>
      <c r="AF57" s="152"/>
      <c r="AG57" s="152"/>
      <c r="AH57" s="155">
        <v>111</v>
      </c>
      <c r="AI57" s="278"/>
    </row>
    <row r="58" spans="1:35" ht="18">
      <c r="A58" s="277" t="s">
        <v>274</v>
      </c>
      <c r="B58" s="184">
        <v>45981</v>
      </c>
      <c r="C58" s="153" t="s">
        <v>38</v>
      </c>
      <c r="D58" s="185">
        <v>0.53819444444444442</v>
      </c>
      <c r="E58" s="153" t="s">
        <v>1</v>
      </c>
      <c r="F58" s="153" t="s">
        <v>190</v>
      </c>
      <c r="G58" s="186">
        <v>1</v>
      </c>
      <c r="H58" s="155">
        <v>179</v>
      </c>
      <c r="I58" s="155">
        <v>179</v>
      </c>
      <c r="J58" s="155">
        <v>92</v>
      </c>
      <c r="K58" s="184">
        <v>45976</v>
      </c>
      <c r="L58" s="155">
        <v>0</v>
      </c>
      <c r="M58" s="155">
        <v>0</v>
      </c>
      <c r="N58" s="155">
        <v>10</v>
      </c>
      <c r="O58" s="153" t="s">
        <v>36</v>
      </c>
      <c r="P58" s="152"/>
      <c r="Q58" s="152"/>
      <c r="R58" s="152"/>
      <c r="S58" s="152"/>
      <c r="T58" s="155">
        <v>11</v>
      </c>
      <c r="U58" s="152"/>
      <c r="V58" s="152"/>
      <c r="W58" s="155">
        <v>4</v>
      </c>
      <c r="X58" s="155">
        <v>6</v>
      </c>
      <c r="Y58" s="155">
        <v>6</v>
      </c>
      <c r="Z58" s="155">
        <v>8</v>
      </c>
      <c r="AA58" s="155">
        <v>9</v>
      </c>
      <c r="AB58" s="155">
        <v>8</v>
      </c>
      <c r="AC58" s="155">
        <v>8</v>
      </c>
      <c r="AD58" s="155">
        <v>9</v>
      </c>
      <c r="AE58" s="155">
        <v>16</v>
      </c>
      <c r="AF58" s="152"/>
      <c r="AG58" s="152"/>
      <c r="AH58" s="155">
        <v>92</v>
      </c>
      <c r="AI58" s="279">
        <v>2</v>
      </c>
    </row>
    <row r="59" spans="1:35" ht="18">
      <c r="A59" s="277" t="s">
        <v>1658</v>
      </c>
      <c r="B59" s="184">
        <v>45982</v>
      </c>
      <c r="C59" s="153" t="s">
        <v>1495</v>
      </c>
      <c r="D59" s="185">
        <v>0.63541666666666663</v>
      </c>
      <c r="E59" s="153" t="s">
        <v>1492</v>
      </c>
      <c r="F59" s="153" t="s">
        <v>190</v>
      </c>
      <c r="G59" s="186">
        <v>0.72019999999999995</v>
      </c>
      <c r="H59" s="155">
        <v>168</v>
      </c>
      <c r="I59" s="155">
        <v>121</v>
      </c>
      <c r="J59" s="155">
        <v>0</v>
      </c>
      <c r="K59" s="184">
        <v>45978</v>
      </c>
      <c r="L59" s="155">
        <v>2</v>
      </c>
      <c r="M59" s="155">
        <v>17</v>
      </c>
      <c r="N59" s="155">
        <v>67</v>
      </c>
      <c r="O59" s="153" t="s">
        <v>1496</v>
      </c>
      <c r="P59" s="152"/>
      <c r="Q59" s="152"/>
      <c r="R59" s="152"/>
      <c r="S59" s="152"/>
      <c r="T59" s="152"/>
      <c r="U59" s="152"/>
      <c r="V59" s="152"/>
      <c r="W59" s="152"/>
      <c r="X59" s="155">
        <v>7</v>
      </c>
      <c r="Y59" s="155">
        <v>9</v>
      </c>
      <c r="Z59" s="152"/>
      <c r="AA59" s="155">
        <v>8</v>
      </c>
      <c r="AB59" s="155">
        <v>22</v>
      </c>
      <c r="AC59" s="155">
        <v>15</v>
      </c>
      <c r="AD59" s="155">
        <v>52</v>
      </c>
      <c r="AE59" s="155">
        <v>8</v>
      </c>
      <c r="AF59" s="152"/>
      <c r="AG59" s="152"/>
      <c r="AH59" s="152"/>
      <c r="AI59" s="278"/>
    </row>
    <row r="60" spans="1:35" ht="18">
      <c r="A60" s="277" t="s">
        <v>1658</v>
      </c>
      <c r="B60" s="184">
        <v>45982</v>
      </c>
      <c r="C60" s="153" t="s">
        <v>1460</v>
      </c>
      <c r="D60" s="185">
        <v>0.51736111111111105</v>
      </c>
      <c r="E60" s="153" t="s">
        <v>1457</v>
      </c>
      <c r="F60" s="153" t="s">
        <v>190</v>
      </c>
      <c r="G60" s="186">
        <v>0.25600000000000001</v>
      </c>
      <c r="H60" s="155">
        <v>168</v>
      </c>
      <c r="I60" s="155">
        <v>43</v>
      </c>
      <c r="J60" s="155">
        <v>0</v>
      </c>
      <c r="K60" s="184">
        <v>45977</v>
      </c>
      <c r="L60" s="155">
        <v>0</v>
      </c>
      <c r="M60" s="155">
        <v>3</v>
      </c>
      <c r="N60" s="155">
        <v>12</v>
      </c>
      <c r="O60" s="153" t="s">
        <v>794</v>
      </c>
      <c r="P60" s="152"/>
      <c r="Q60" s="152"/>
      <c r="R60" s="152"/>
      <c r="S60" s="152"/>
      <c r="T60" s="152"/>
      <c r="U60" s="152"/>
      <c r="V60" s="152"/>
      <c r="W60" s="152"/>
      <c r="X60" s="152"/>
      <c r="Y60" s="155">
        <v>1</v>
      </c>
      <c r="Z60" s="155">
        <v>1</v>
      </c>
      <c r="AA60" s="152"/>
      <c r="AB60" s="152"/>
      <c r="AC60" s="155">
        <v>3</v>
      </c>
      <c r="AD60" s="155">
        <v>11</v>
      </c>
      <c r="AE60" s="155">
        <v>27</v>
      </c>
      <c r="AF60" s="152"/>
      <c r="AG60" s="152"/>
      <c r="AH60" s="152"/>
      <c r="AI60" s="278"/>
    </row>
    <row r="61" spans="1:35" ht="18">
      <c r="A61" s="277" t="s">
        <v>1658</v>
      </c>
      <c r="B61" s="184">
        <v>45982</v>
      </c>
      <c r="C61" s="153" t="s">
        <v>1645</v>
      </c>
      <c r="D61" s="185">
        <v>2.0833333333333329E-2</v>
      </c>
      <c r="E61" s="153" t="s">
        <v>1634</v>
      </c>
      <c r="F61" s="153" t="s">
        <v>190</v>
      </c>
      <c r="G61" s="186">
        <v>0.51790000000000003</v>
      </c>
      <c r="H61" s="155">
        <v>168</v>
      </c>
      <c r="I61" s="155">
        <v>87</v>
      </c>
      <c r="J61" s="155">
        <v>0</v>
      </c>
      <c r="K61" s="184">
        <v>45976</v>
      </c>
      <c r="L61" s="155">
        <v>0</v>
      </c>
      <c r="M61" s="155">
        <v>0</v>
      </c>
      <c r="N61" s="155">
        <v>15</v>
      </c>
      <c r="O61" s="153" t="s">
        <v>307</v>
      </c>
      <c r="P61" s="152"/>
      <c r="Q61" s="152"/>
      <c r="R61" s="152"/>
      <c r="S61" s="152"/>
      <c r="T61" s="155">
        <v>10</v>
      </c>
      <c r="U61" s="155">
        <v>18</v>
      </c>
      <c r="V61" s="155">
        <v>7</v>
      </c>
      <c r="W61" s="155">
        <v>18</v>
      </c>
      <c r="X61" s="155">
        <v>17</v>
      </c>
      <c r="Y61" s="155">
        <v>9</v>
      </c>
      <c r="Z61" s="155">
        <v>8</v>
      </c>
      <c r="AA61" s="152"/>
      <c r="AB61" s="152"/>
      <c r="AC61" s="152"/>
      <c r="AD61" s="152"/>
      <c r="AE61" s="152"/>
      <c r="AF61" s="152"/>
      <c r="AG61" s="152"/>
      <c r="AH61" s="152"/>
      <c r="AI61" s="278"/>
    </row>
    <row r="62" spans="1:35" ht="18">
      <c r="A62" s="277" t="s">
        <v>1658</v>
      </c>
      <c r="B62" s="184">
        <v>45982</v>
      </c>
      <c r="C62" s="153" t="s">
        <v>519</v>
      </c>
      <c r="D62" s="185">
        <v>0.1145833333333333</v>
      </c>
      <c r="E62" s="153" t="s">
        <v>388</v>
      </c>
      <c r="F62" s="153" t="s">
        <v>190</v>
      </c>
      <c r="G62" s="186">
        <v>0.46929999999999999</v>
      </c>
      <c r="H62" s="155">
        <v>179</v>
      </c>
      <c r="I62" s="155">
        <v>84</v>
      </c>
      <c r="J62" s="155">
        <v>0</v>
      </c>
      <c r="K62" s="184">
        <v>45977</v>
      </c>
      <c r="L62" s="155">
        <v>0</v>
      </c>
      <c r="M62" s="155">
        <v>6</v>
      </c>
      <c r="N62" s="155">
        <v>19</v>
      </c>
      <c r="O62" s="153" t="s">
        <v>530</v>
      </c>
      <c r="P62" s="152"/>
      <c r="Q62" s="152"/>
      <c r="R62" s="152"/>
      <c r="S62" s="152"/>
      <c r="T62" s="152"/>
      <c r="U62" s="155">
        <v>3</v>
      </c>
      <c r="V62" s="155">
        <v>27</v>
      </c>
      <c r="W62" s="155">
        <v>16</v>
      </c>
      <c r="X62" s="155">
        <v>17</v>
      </c>
      <c r="Y62" s="155">
        <v>16</v>
      </c>
      <c r="Z62" s="155">
        <v>5</v>
      </c>
      <c r="AA62" s="152"/>
      <c r="AB62" s="152"/>
      <c r="AC62" s="152"/>
      <c r="AD62" s="152"/>
      <c r="AE62" s="152"/>
      <c r="AF62" s="152"/>
      <c r="AG62" s="152"/>
      <c r="AH62" s="152"/>
      <c r="AI62" s="278"/>
    </row>
    <row r="63" spans="1:35" ht="18">
      <c r="A63" s="277" t="s">
        <v>1658</v>
      </c>
      <c r="B63" s="184">
        <v>45982</v>
      </c>
      <c r="C63" s="153" t="s">
        <v>1337</v>
      </c>
      <c r="D63" s="185">
        <v>0.57986111111111105</v>
      </c>
      <c r="E63" s="153" t="s">
        <v>1328</v>
      </c>
      <c r="F63" s="153" t="s">
        <v>190</v>
      </c>
      <c r="G63" s="186">
        <v>0.57740000000000002</v>
      </c>
      <c r="H63" s="155">
        <v>168</v>
      </c>
      <c r="I63" s="155">
        <v>97</v>
      </c>
      <c r="J63" s="155">
        <v>0</v>
      </c>
      <c r="K63" s="184">
        <v>45977</v>
      </c>
      <c r="L63" s="155">
        <v>0</v>
      </c>
      <c r="M63" s="155">
        <v>2</v>
      </c>
      <c r="N63" s="155">
        <v>13</v>
      </c>
      <c r="O63" s="153" t="s">
        <v>1370</v>
      </c>
      <c r="P63" s="152"/>
      <c r="Q63" s="152"/>
      <c r="R63" s="152"/>
      <c r="S63" s="152"/>
      <c r="T63" s="155">
        <v>2</v>
      </c>
      <c r="U63" s="155">
        <v>19</v>
      </c>
      <c r="V63" s="155">
        <v>10</v>
      </c>
      <c r="W63" s="155">
        <v>17</v>
      </c>
      <c r="X63" s="155">
        <v>35</v>
      </c>
      <c r="Y63" s="155">
        <v>10</v>
      </c>
      <c r="Z63" s="155">
        <v>3</v>
      </c>
      <c r="AA63" s="152"/>
      <c r="AB63" s="152"/>
      <c r="AC63" s="152"/>
      <c r="AD63" s="155">
        <v>1</v>
      </c>
      <c r="AE63" s="152"/>
      <c r="AF63" s="152"/>
      <c r="AG63" s="152"/>
      <c r="AH63" s="152"/>
      <c r="AI63" s="278"/>
    </row>
    <row r="64" spans="1:35" ht="18">
      <c r="A64" s="277" t="s">
        <v>1658</v>
      </c>
      <c r="B64" s="184">
        <v>45982</v>
      </c>
      <c r="C64" s="153" t="s">
        <v>1408</v>
      </c>
      <c r="D64" s="185">
        <v>0.29166666666666669</v>
      </c>
      <c r="E64" s="153" t="s">
        <v>1406</v>
      </c>
      <c r="F64" s="153" t="s">
        <v>190</v>
      </c>
      <c r="G64" s="186">
        <v>0.67259999999999998</v>
      </c>
      <c r="H64" s="155">
        <v>168</v>
      </c>
      <c r="I64" s="155">
        <v>113</v>
      </c>
      <c r="J64" s="155">
        <v>0</v>
      </c>
      <c r="K64" s="184">
        <v>45978</v>
      </c>
      <c r="L64" s="155">
        <v>3</v>
      </c>
      <c r="M64" s="155">
        <v>14</v>
      </c>
      <c r="N64" s="155">
        <v>43</v>
      </c>
      <c r="O64" s="153" t="s">
        <v>240</v>
      </c>
      <c r="P64" s="152"/>
      <c r="Q64" s="152"/>
      <c r="R64" s="152"/>
      <c r="S64" s="152"/>
      <c r="T64" s="152"/>
      <c r="U64" s="152"/>
      <c r="V64" s="152"/>
      <c r="W64" s="152"/>
      <c r="X64" s="152"/>
      <c r="Y64" s="155">
        <v>6</v>
      </c>
      <c r="Z64" s="155">
        <v>12</v>
      </c>
      <c r="AA64" s="155">
        <v>15</v>
      </c>
      <c r="AB64" s="155">
        <v>20</v>
      </c>
      <c r="AC64" s="155">
        <v>20</v>
      </c>
      <c r="AD64" s="155">
        <v>20</v>
      </c>
      <c r="AE64" s="155">
        <v>20</v>
      </c>
      <c r="AF64" s="152"/>
      <c r="AG64" s="152"/>
      <c r="AH64" s="152"/>
      <c r="AI64" s="278"/>
    </row>
    <row r="65" spans="1:35" ht="18">
      <c r="A65" s="277" t="s">
        <v>1658</v>
      </c>
      <c r="B65" s="184">
        <v>45982</v>
      </c>
      <c r="C65" s="153" t="s">
        <v>1509</v>
      </c>
      <c r="D65" s="185">
        <v>0.3263888888888889</v>
      </c>
      <c r="E65" s="153" t="s">
        <v>1506</v>
      </c>
      <c r="F65" s="153" t="s">
        <v>190</v>
      </c>
      <c r="G65" s="186">
        <v>0.87150000000000005</v>
      </c>
      <c r="H65" s="155">
        <v>179</v>
      </c>
      <c r="I65" s="155">
        <v>156</v>
      </c>
      <c r="J65" s="155">
        <v>0</v>
      </c>
      <c r="K65" s="184">
        <v>45977</v>
      </c>
      <c r="L65" s="155">
        <v>0</v>
      </c>
      <c r="M65" s="155">
        <v>5</v>
      </c>
      <c r="N65" s="155">
        <v>20</v>
      </c>
      <c r="O65" s="153" t="s">
        <v>257</v>
      </c>
      <c r="P65" s="152"/>
      <c r="Q65" s="152"/>
      <c r="R65" s="152"/>
      <c r="S65" s="152"/>
      <c r="T65" s="152"/>
      <c r="U65" s="152"/>
      <c r="V65" s="152"/>
      <c r="W65" s="152"/>
      <c r="X65" s="155">
        <v>3</v>
      </c>
      <c r="Y65" s="155">
        <v>49</v>
      </c>
      <c r="Z65" s="155">
        <v>47</v>
      </c>
      <c r="AA65" s="155">
        <v>9</v>
      </c>
      <c r="AB65" s="155">
        <v>18</v>
      </c>
      <c r="AC65" s="155">
        <v>15</v>
      </c>
      <c r="AD65" s="155">
        <v>10</v>
      </c>
      <c r="AE65" s="155">
        <v>5</v>
      </c>
      <c r="AF65" s="152"/>
      <c r="AG65" s="152"/>
      <c r="AH65" s="152"/>
      <c r="AI65" s="278"/>
    </row>
    <row r="66" spans="1:35" ht="18">
      <c r="A66" s="277" t="s">
        <v>1658</v>
      </c>
      <c r="B66" s="184">
        <v>45982</v>
      </c>
      <c r="C66" s="153" t="s">
        <v>1553</v>
      </c>
      <c r="D66" s="185">
        <v>3.472222222222222E-3</v>
      </c>
      <c r="E66" s="153" t="s">
        <v>1540</v>
      </c>
      <c r="F66" s="153" t="s">
        <v>190</v>
      </c>
      <c r="G66" s="186">
        <v>0.60119999999999996</v>
      </c>
      <c r="H66" s="155">
        <v>168</v>
      </c>
      <c r="I66" s="155">
        <v>101</v>
      </c>
      <c r="J66" s="155">
        <v>0</v>
      </c>
      <c r="K66" s="184">
        <v>45977</v>
      </c>
      <c r="L66" s="155">
        <v>0</v>
      </c>
      <c r="M66" s="155">
        <v>3</v>
      </c>
      <c r="N66" s="155">
        <v>25</v>
      </c>
      <c r="O66" s="153" t="s">
        <v>323</v>
      </c>
      <c r="P66" s="152"/>
      <c r="Q66" s="152"/>
      <c r="R66" s="152"/>
      <c r="S66" s="155">
        <v>1</v>
      </c>
      <c r="T66" s="155">
        <v>15</v>
      </c>
      <c r="U66" s="155">
        <v>21</v>
      </c>
      <c r="V66" s="155">
        <v>36</v>
      </c>
      <c r="W66" s="155">
        <v>10</v>
      </c>
      <c r="X66" s="155">
        <v>9</v>
      </c>
      <c r="Y66" s="155">
        <v>1</v>
      </c>
      <c r="Z66" s="155">
        <v>8</v>
      </c>
      <c r="AA66" s="152"/>
      <c r="AB66" s="152"/>
      <c r="AC66" s="152"/>
      <c r="AD66" s="152"/>
      <c r="AE66" s="152"/>
      <c r="AF66" s="152"/>
      <c r="AG66" s="152"/>
      <c r="AH66" s="152"/>
      <c r="AI66" s="278"/>
    </row>
    <row r="67" spans="1:35" ht="18">
      <c r="A67" s="277" t="s">
        <v>1658</v>
      </c>
      <c r="B67" s="184">
        <v>45982</v>
      </c>
      <c r="C67" s="153" t="s">
        <v>1579</v>
      </c>
      <c r="D67" s="185">
        <v>0.76041666666666663</v>
      </c>
      <c r="E67" s="153" t="s">
        <v>1577</v>
      </c>
      <c r="F67" s="153" t="s">
        <v>190</v>
      </c>
      <c r="G67" s="186">
        <v>0.29759999999999998</v>
      </c>
      <c r="H67" s="155">
        <v>168</v>
      </c>
      <c r="I67" s="155">
        <v>50</v>
      </c>
      <c r="J67" s="155">
        <v>0</v>
      </c>
      <c r="K67" s="184">
        <v>45977</v>
      </c>
      <c r="L67" s="155">
        <v>0</v>
      </c>
      <c r="M67" s="155">
        <v>3</v>
      </c>
      <c r="N67" s="155">
        <v>23</v>
      </c>
      <c r="O67" s="153" t="s">
        <v>319</v>
      </c>
      <c r="P67" s="152"/>
      <c r="Q67" s="152"/>
      <c r="R67" s="152"/>
      <c r="S67" s="152"/>
      <c r="T67" s="152"/>
      <c r="U67" s="152"/>
      <c r="V67" s="152"/>
      <c r="W67" s="155">
        <v>5</v>
      </c>
      <c r="X67" s="155">
        <v>7</v>
      </c>
      <c r="Y67" s="155">
        <v>27</v>
      </c>
      <c r="Z67" s="155">
        <v>11</v>
      </c>
      <c r="AA67" s="152"/>
      <c r="AB67" s="152"/>
      <c r="AC67" s="152"/>
      <c r="AD67" s="152"/>
      <c r="AE67" s="152"/>
      <c r="AF67" s="152"/>
      <c r="AG67" s="152"/>
      <c r="AH67" s="152"/>
      <c r="AI67" s="278"/>
    </row>
    <row r="68" spans="1:35" ht="18">
      <c r="A68" s="277" t="s">
        <v>1658</v>
      </c>
      <c r="B68" s="184">
        <v>45982</v>
      </c>
      <c r="C68" s="153" t="s">
        <v>832</v>
      </c>
      <c r="D68" s="185">
        <v>0.41666666666666669</v>
      </c>
      <c r="E68" s="153" t="s">
        <v>813</v>
      </c>
      <c r="F68" s="153" t="s">
        <v>190</v>
      </c>
      <c r="G68" s="186">
        <v>0.98319999999999996</v>
      </c>
      <c r="H68" s="155">
        <v>179</v>
      </c>
      <c r="I68" s="155">
        <v>176</v>
      </c>
      <c r="J68" s="155">
        <v>83</v>
      </c>
      <c r="K68" s="184">
        <v>45976</v>
      </c>
      <c r="L68" s="155">
        <v>0</v>
      </c>
      <c r="M68" s="155">
        <v>0</v>
      </c>
      <c r="N68" s="155">
        <v>8</v>
      </c>
      <c r="O68" s="153" t="s">
        <v>338</v>
      </c>
      <c r="P68" s="152"/>
      <c r="Q68" s="152"/>
      <c r="R68" s="152"/>
      <c r="S68" s="152"/>
      <c r="T68" s="155">
        <v>4</v>
      </c>
      <c r="U68" s="155">
        <v>3</v>
      </c>
      <c r="V68" s="152"/>
      <c r="W68" s="155">
        <v>3</v>
      </c>
      <c r="X68" s="155">
        <v>18</v>
      </c>
      <c r="Y68" s="155">
        <v>16</v>
      </c>
      <c r="Z68" s="155">
        <v>14</v>
      </c>
      <c r="AA68" s="155">
        <v>17</v>
      </c>
      <c r="AB68" s="155">
        <v>17</v>
      </c>
      <c r="AC68" s="152"/>
      <c r="AD68" s="152"/>
      <c r="AE68" s="152"/>
      <c r="AF68" s="152"/>
      <c r="AG68" s="152"/>
      <c r="AH68" s="155">
        <v>84</v>
      </c>
      <c r="AI68" s="278"/>
    </row>
    <row r="69" spans="1:35" ht="18">
      <c r="A69" s="277" t="s">
        <v>1658</v>
      </c>
      <c r="B69" s="184">
        <v>45982</v>
      </c>
      <c r="C69" s="153" t="s">
        <v>443</v>
      </c>
      <c r="D69" s="185">
        <v>0.9375</v>
      </c>
      <c r="E69" s="153" t="s">
        <v>388</v>
      </c>
      <c r="F69" s="153" t="s">
        <v>190</v>
      </c>
      <c r="G69" s="186">
        <v>0.97209999999999996</v>
      </c>
      <c r="H69" s="155">
        <v>179</v>
      </c>
      <c r="I69" s="155">
        <v>174</v>
      </c>
      <c r="J69" s="155">
        <v>92</v>
      </c>
      <c r="K69" s="184">
        <v>45976</v>
      </c>
      <c r="L69" s="155">
        <v>0</v>
      </c>
      <c r="M69" s="155">
        <v>0</v>
      </c>
      <c r="N69" s="155">
        <v>4</v>
      </c>
      <c r="O69" s="153" t="s">
        <v>339</v>
      </c>
      <c r="P69" s="152"/>
      <c r="Q69" s="152"/>
      <c r="R69" s="152"/>
      <c r="S69" s="152"/>
      <c r="T69" s="152"/>
      <c r="U69" s="152"/>
      <c r="V69" s="155">
        <v>4</v>
      </c>
      <c r="W69" s="152"/>
      <c r="X69" s="155">
        <v>1</v>
      </c>
      <c r="Y69" s="155">
        <v>17</v>
      </c>
      <c r="Z69" s="155">
        <v>10</v>
      </c>
      <c r="AA69" s="155">
        <v>10</v>
      </c>
      <c r="AB69" s="155">
        <v>10</v>
      </c>
      <c r="AC69" s="155">
        <v>10</v>
      </c>
      <c r="AD69" s="155">
        <v>10</v>
      </c>
      <c r="AE69" s="155">
        <v>10</v>
      </c>
      <c r="AF69" s="152"/>
      <c r="AG69" s="152"/>
      <c r="AH69" s="155">
        <v>92</v>
      </c>
      <c r="AI69" s="278"/>
    </row>
    <row r="70" spans="1:35" ht="18">
      <c r="A70" s="277" t="s">
        <v>1658</v>
      </c>
      <c r="B70" s="184">
        <v>45982</v>
      </c>
      <c r="C70" s="153" t="s">
        <v>1148</v>
      </c>
      <c r="D70" s="185">
        <v>0.60416666666666663</v>
      </c>
      <c r="E70" s="153" t="s">
        <v>1092</v>
      </c>
      <c r="F70" s="153" t="s">
        <v>190</v>
      </c>
      <c r="G70" s="186">
        <v>0.78569999999999995</v>
      </c>
      <c r="H70" s="155">
        <v>168</v>
      </c>
      <c r="I70" s="155">
        <v>132</v>
      </c>
      <c r="J70" s="155">
        <v>0</v>
      </c>
      <c r="K70" s="184">
        <v>45977</v>
      </c>
      <c r="L70" s="155">
        <v>0</v>
      </c>
      <c r="M70" s="155">
        <v>13</v>
      </c>
      <c r="N70" s="155">
        <v>34</v>
      </c>
      <c r="O70" s="153" t="s">
        <v>342</v>
      </c>
      <c r="P70" s="152"/>
      <c r="Q70" s="152"/>
      <c r="R70" s="152"/>
      <c r="S70" s="152"/>
      <c r="T70" s="152"/>
      <c r="U70" s="155">
        <v>4</v>
      </c>
      <c r="V70" s="152"/>
      <c r="W70" s="152"/>
      <c r="X70" s="155">
        <v>5</v>
      </c>
      <c r="Y70" s="155">
        <v>15</v>
      </c>
      <c r="Z70" s="155">
        <v>39</v>
      </c>
      <c r="AA70" s="155">
        <v>10</v>
      </c>
      <c r="AB70" s="155">
        <v>10</v>
      </c>
      <c r="AC70" s="155">
        <v>9</v>
      </c>
      <c r="AD70" s="155">
        <v>10</v>
      </c>
      <c r="AE70" s="155">
        <v>30</v>
      </c>
      <c r="AF70" s="152"/>
      <c r="AG70" s="152"/>
      <c r="AH70" s="152"/>
      <c r="AI70" s="278"/>
    </row>
    <row r="71" spans="1:35" ht="18">
      <c r="A71" s="277" t="s">
        <v>1658</v>
      </c>
      <c r="B71" s="184">
        <v>45982</v>
      </c>
      <c r="C71" s="153" t="s">
        <v>1112</v>
      </c>
      <c r="D71" s="185">
        <v>0.92361111111111116</v>
      </c>
      <c r="E71" s="153" t="s">
        <v>1092</v>
      </c>
      <c r="F71" s="153" t="s">
        <v>190</v>
      </c>
      <c r="G71" s="186">
        <v>0.61309999999999998</v>
      </c>
      <c r="H71" s="155">
        <v>168</v>
      </c>
      <c r="I71" s="155">
        <v>103</v>
      </c>
      <c r="J71" s="155">
        <v>0</v>
      </c>
      <c r="K71" s="184">
        <v>45978</v>
      </c>
      <c r="L71" s="155">
        <v>3</v>
      </c>
      <c r="M71" s="155">
        <v>7</v>
      </c>
      <c r="N71" s="155">
        <v>34</v>
      </c>
      <c r="O71" s="153" t="s">
        <v>220</v>
      </c>
      <c r="P71" s="152"/>
      <c r="Q71" s="152"/>
      <c r="R71" s="152"/>
      <c r="S71" s="152"/>
      <c r="T71" s="152"/>
      <c r="U71" s="152"/>
      <c r="V71" s="152"/>
      <c r="W71" s="152"/>
      <c r="X71" s="152"/>
      <c r="Y71" s="155">
        <v>15</v>
      </c>
      <c r="Z71" s="155">
        <v>11</v>
      </c>
      <c r="AA71" s="155">
        <v>42</v>
      </c>
      <c r="AB71" s="155">
        <v>35</v>
      </c>
      <c r="AC71" s="152"/>
      <c r="AD71" s="152"/>
      <c r="AE71" s="152"/>
      <c r="AF71" s="152"/>
      <c r="AG71" s="152"/>
      <c r="AH71" s="152"/>
      <c r="AI71" s="278"/>
    </row>
    <row r="72" spans="1:35" ht="18">
      <c r="A72" s="277" t="s">
        <v>1658</v>
      </c>
      <c r="B72" s="184">
        <v>45982</v>
      </c>
      <c r="C72" s="153" t="s">
        <v>433</v>
      </c>
      <c r="D72" s="185">
        <v>0.73611111111111116</v>
      </c>
      <c r="E72" s="153" t="s">
        <v>388</v>
      </c>
      <c r="F72" s="153" t="s">
        <v>190</v>
      </c>
      <c r="G72" s="186">
        <v>0.50839999999999996</v>
      </c>
      <c r="H72" s="155">
        <v>179</v>
      </c>
      <c r="I72" s="155">
        <v>91</v>
      </c>
      <c r="J72" s="155">
        <v>0</v>
      </c>
      <c r="K72" s="184">
        <v>45975</v>
      </c>
      <c r="L72" s="155">
        <v>0</v>
      </c>
      <c r="M72" s="155">
        <v>0</v>
      </c>
      <c r="N72" s="155">
        <v>12</v>
      </c>
      <c r="O72" s="153" t="s">
        <v>205</v>
      </c>
      <c r="P72" s="152"/>
      <c r="Q72" s="152"/>
      <c r="R72" s="152"/>
      <c r="S72" s="152"/>
      <c r="T72" s="152"/>
      <c r="U72" s="152"/>
      <c r="V72" s="155">
        <v>19</v>
      </c>
      <c r="W72" s="155">
        <v>14</v>
      </c>
      <c r="X72" s="155">
        <v>22</v>
      </c>
      <c r="Y72" s="155">
        <v>31</v>
      </c>
      <c r="Z72" s="155">
        <v>5</v>
      </c>
      <c r="AA72" s="152"/>
      <c r="AB72" s="152"/>
      <c r="AC72" s="152"/>
      <c r="AD72" s="152"/>
      <c r="AE72" s="152"/>
      <c r="AF72" s="152"/>
      <c r="AG72" s="152"/>
      <c r="AH72" s="152"/>
      <c r="AI72" s="278"/>
    </row>
    <row r="73" spans="1:35" ht="18">
      <c r="A73" s="277" t="s">
        <v>1658</v>
      </c>
      <c r="B73" s="184">
        <v>45982</v>
      </c>
      <c r="C73" s="153" t="s">
        <v>445</v>
      </c>
      <c r="D73" s="185">
        <v>0.31944444444444448</v>
      </c>
      <c r="E73" s="153" t="s">
        <v>388</v>
      </c>
      <c r="F73" s="153" t="s">
        <v>190</v>
      </c>
      <c r="G73" s="186">
        <v>0.56979999999999997</v>
      </c>
      <c r="H73" s="155">
        <v>179</v>
      </c>
      <c r="I73" s="155">
        <v>102</v>
      </c>
      <c r="J73" s="155">
        <v>1</v>
      </c>
      <c r="K73" s="184">
        <v>45977</v>
      </c>
      <c r="L73" s="155">
        <v>0</v>
      </c>
      <c r="M73" s="155">
        <v>1</v>
      </c>
      <c r="N73" s="155">
        <v>16</v>
      </c>
      <c r="O73" s="153" t="s">
        <v>441</v>
      </c>
      <c r="P73" s="152"/>
      <c r="Q73" s="152"/>
      <c r="R73" s="152"/>
      <c r="S73" s="152"/>
      <c r="T73" s="152"/>
      <c r="U73" s="155">
        <v>1</v>
      </c>
      <c r="V73" s="155">
        <v>30</v>
      </c>
      <c r="W73" s="155">
        <v>15</v>
      </c>
      <c r="X73" s="155">
        <v>17</v>
      </c>
      <c r="Y73" s="155">
        <v>11</v>
      </c>
      <c r="Z73" s="155">
        <v>5</v>
      </c>
      <c r="AA73" s="155">
        <v>2</v>
      </c>
      <c r="AB73" s="155">
        <v>5</v>
      </c>
      <c r="AC73" s="155">
        <v>6</v>
      </c>
      <c r="AD73" s="155">
        <v>4</v>
      </c>
      <c r="AE73" s="155">
        <v>5</v>
      </c>
      <c r="AF73" s="152"/>
      <c r="AG73" s="152"/>
      <c r="AH73" s="155">
        <v>1</v>
      </c>
      <c r="AI73" s="278"/>
    </row>
    <row r="74" spans="1:35" ht="18">
      <c r="A74" s="277" t="s">
        <v>1658</v>
      </c>
      <c r="B74" s="184">
        <v>45982</v>
      </c>
      <c r="C74" s="153" t="s">
        <v>440</v>
      </c>
      <c r="D74" s="185">
        <v>0.45833333333333331</v>
      </c>
      <c r="E74" s="153" t="s">
        <v>388</v>
      </c>
      <c r="F74" s="153" t="s">
        <v>190</v>
      </c>
      <c r="G74" s="186">
        <v>0.55869999999999997</v>
      </c>
      <c r="H74" s="155">
        <v>179</v>
      </c>
      <c r="I74" s="155">
        <v>100</v>
      </c>
      <c r="J74" s="155">
        <v>0</v>
      </c>
      <c r="K74" s="184">
        <v>45976</v>
      </c>
      <c r="L74" s="155">
        <v>0</v>
      </c>
      <c r="M74" s="155">
        <v>0</v>
      </c>
      <c r="N74" s="155">
        <v>10</v>
      </c>
      <c r="O74" s="153" t="s">
        <v>530</v>
      </c>
      <c r="P74" s="152"/>
      <c r="Q74" s="152"/>
      <c r="R74" s="152"/>
      <c r="S74" s="152"/>
      <c r="T74" s="152"/>
      <c r="U74" s="152"/>
      <c r="V74" s="155">
        <v>20</v>
      </c>
      <c r="W74" s="155">
        <v>16</v>
      </c>
      <c r="X74" s="155">
        <v>27</v>
      </c>
      <c r="Y74" s="155">
        <v>32</v>
      </c>
      <c r="Z74" s="155">
        <v>5</v>
      </c>
      <c r="AA74" s="152"/>
      <c r="AB74" s="152"/>
      <c r="AC74" s="152"/>
      <c r="AD74" s="152"/>
      <c r="AE74" s="152"/>
      <c r="AF74" s="152"/>
      <c r="AG74" s="152"/>
      <c r="AH74" s="152"/>
      <c r="AI74" s="278"/>
    </row>
    <row r="75" spans="1:35" ht="18">
      <c r="A75" s="277" t="s">
        <v>1658</v>
      </c>
      <c r="B75" s="184">
        <v>45982</v>
      </c>
      <c r="C75" s="153" t="s">
        <v>436</v>
      </c>
      <c r="D75" s="185">
        <v>0.61458333333333337</v>
      </c>
      <c r="E75" s="153" t="s">
        <v>388</v>
      </c>
      <c r="F75" s="153" t="s">
        <v>190</v>
      </c>
      <c r="G75" s="186">
        <v>0.48039999999999999</v>
      </c>
      <c r="H75" s="155">
        <v>179</v>
      </c>
      <c r="I75" s="155">
        <v>86</v>
      </c>
      <c r="J75" s="155">
        <v>0</v>
      </c>
      <c r="K75" s="184">
        <v>45977</v>
      </c>
      <c r="L75" s="155">
        <v>0</v>
      </c>
      <c r="M75" s="155">
        <v>8</v>
      </c>
      <c r="N75" s="155">
        <v>12</v>
      </c>
      <c r="O75" s="153" t="s">
        <v>523</v>
      </c>
      <c r="P75" s="152"/>
      <c r="Q75" s="152"/>
      <c r="R75" s="152"/>
      <c r="S75" s="152"/>
      <c r="T75" s="152"/>
      <c r="U75" s="152"/>
      <c r="V75" s="155">
        <v>15</v>
      </c>
      <c r="W75" s="155">
        <v>36</v>
      </c>
      <c r="X75" s="155">
        <v>17</v>
      </c>
      <c r="Y75" s="155">
        <v>13</v>
      </c>
      <c r="Z75" s="155">
        <v>5</v>
      </c>
      <c r="AA75" s="152"/>
      <c r="AB75" s="152"/>
      <c r="AC75" s="152"/>
      <c r="AD75" s="152"/>
      <c r="AE75" s="152"/>
      <c r="AF75" s="152"/>
      <c r="AG75" s="152"/>
      <c r="AH75" s="152"/>
      <c r="AI75" s="278"/>
    </row>
    <row r="76" spans="1:35" ht="18">
      <c r="A76" s="277" t="s">
        <v>1658</v>
      </c>
      <c r="B76" s="184">
        <v>45982</v>
      </c>
      <c r="C76" s="153" t="s">
        <v>994</v>
      </c>
      <c r="D76" s="185">
        <v>0.29166666666666669</v>
      </c>
      <c r="E76" s="153" t="s">
        <v>980</v>
      </c>
      <c r="F76" s="153" t="s">
        <v>190</v>
      </c>
      <c r="G76" s="186">
        <v>0.53569999999999995</v>
      </c>
      <c r="H76" s="155">
        <v>168</v>
      </c>
      <c r="I76" s="155">
        <v>90</v>
      </c>
      <c r="J76" s="155">
        <v>3</v>
      </c>
      <c r="K76" s="184">
        <v>45977</v>
      </c>
      <c r="L76" s="155">
        <v>0</v>
      </c>
      <c r="M76" s="155">
        <v>21</v>
      </c>
      <c r="N76" s="155">
        <v>62</v>
      </c>
      <c r="O76" s="153" t="s">
        <v>959</v>
      </c>
      <c r="P76" s="152"/>
      <c r="Q76" s="152"/>
      <c r="R76" s="152"/>
      <c r="S76" s="152"/>
      <c r="T76" s="152"/>
      <c r="U76" s="152"/>
      <c r="V76" s="152"/>
      <c r="W76" s="152"/>
      <c r="X76" s="152"/>
      <c r="Y76" s="155">
        <v>5</v>
      </c>
      <c r="Z76" s="155">
        <v>1</v>
      </c>
      <c r="AA76" s="155">
        <v>4</v>
      </c>
      <c r="AB76" s="155">
        <v>17</v>
      </c>
      <c r="AC76" s="155">
        <v>7</v>
      </c>
      <c r="AD76" s="155">
        <v>25</v>
      </c>
      <c r="AE76" s="155">
        <v>28</v>
      </c>
      <c r="AF76" s="152"/>
      <c r="AG76" s="152"/>
      <c r="AH76" s="155">
        <v>3</v>
      </c>
      <c r="AI76" s="278"/>
    </row>
    <row r="77" spans="1:35" ht="18">
      <c r="A77" s="277" t="s">
        <v>275</v>
      </c>
      <c r="B77" s="184">
        <v>45983</v>
      </c>
      <c r="C77" s="153" t="s">
        <v>1470</v>
      </c>
      <c r="D77" s="185">
        <v>0.86458333333333337</v>
      </c>
      <c r="E77" s="153" t="s">
        <v>1467</v>
      </c>
      <c r="F77" s="153" t="s">
        <v>190</v>
      </c>
      <c r="G77" s="186">
        <v>0.61899999999999999</v>
      </c>
      <c r="H77" s="155">
        <v>168</v>
      </c>
      <c r="I77" s="155">
        <v>104</v>
      </c>
      <c r="J77" s="155">
        <v>0</v>
      </c>
      <c r="K77" s="184">
        <v>45977</v>
      </c>
      <c r="L77" s="155">
        <v>0</v>
      </c>
      <c r="M77" s="155">
        <v>16</v>
      </c>
      <c r="N77" s="155">
        <v>70</v>
      </c>
      <c r="O77" s="153" t="s">
        <v>250</v>
      </c>
      <c r="P77" s="152"/>
      <c r="Q77" s="152"/>
      <c r="R77" s="152"/>
      <c r="S77" s="152"/>
      <c r="T77" s="152"/>
      <c r="U77" s="152"/>
      <c r="V77" s="152"/>
      <c r="W77" s="152"/>
      <c r="X77" s="152"/>
      <c r="Y77" s="152"/>
      <c r="Z77" s="152"/>
      <c r="AA77" s="152"/>
      <c r="AB77" s="155">
        <v>4</v>
      </c>
      <c r="AC77" s="155">
        <v>20</v>
      </c>
      <c r="AD77" s="155">
        <v>78</v>
      </c>
      <c r="AE77" s="155">
        <v>2</v>
      </c>
      <c r="AF77" s="152"/>
      <c r="AG77" s="152"/>
      <c r="AH77" s="152"/>
      <c r="AI77" s="278"/>
    </row>
    <row r="78" spans="1:35" ht="18">
      <c r="A78" s="277" t="s">
        <v>275</v>
      </c>
      <c r="B78" s="184">
        <v>45983</v>
      </c>
      <c r="C78" s="153" t="s">
        <v>1433</v>
      </c>
      <c r="D78" s="185">
        <v>0.98958333333333337</v>
      </c>
      <c r="E78" s="153" t="s">
        <v>1425</v>
      </c>
      <c r="F78" s="153" t="s">
        <v>1451</v>
      </c>
      <c r="G78" s="186">
        <v>0.60819999999999996</v>
      </c>
      <c r="H78" s="155">
        <v>97</v>
      </c>
      <c r="I78" s="155">
        <v>59</v>
      </c>
      <c r="J78" s="155">
        <v>0</v>
      </c>
      <c r="K78" s="184">
        <v>45975</v>
      </c>
      <c r="L78" s="155">
        <v>0</v>
      </c>
      <c r="M78" s="155">
        <v>0</v>
      </c>
      <c r="N78" s="155">
        <v>16</v>
      </c>
      <c r="O78" s="153" t="s">
        <v>223</v>
      </c>
      <c r="P78" s="152"/>
      <c r="Q78" s="152"/>
      <c r="R78" s="152"/>
      <c r="S78" s="152"/>
      <c r="T78" s="152"/>
      <c r="U78" s="152"/>
      <c r="V78" s="152"/>
      <c r="W78" s="152"/>
      <c r="X78" s="152"/>
      <c r="Y78" s="152"/>
      <c r="Z78" s="152"/>
      <c r="AA78" s="152"/>
      <c r="AB78" s="152"/>
      <c r="AC78" s="155">
        <v>3</v>
      </c>
      <c r="AD78" s="155">
        <v>38</v>
      </c>
      <c r="AE78" s="155">
        <v>18</v>
      </c>
      <c r="AF78" s="152"/>
      <c r="AG78" s="152"/>
      <c r="AH78" s="152"/>
      <c r="AI78" s="278"/>
    </row>
    <row r="79" spans="1:35" ht="18">
      <c r="A79" s="277" t="s">
        <v>275</v>
      </c>
      <c r="B79" s="184">
        <v>45983</v>
      </c>
      <c r="C79" s="153" t="s">
        <v>1598</v>
      </c>
      <c r="D79" s="185">
        <v>6.9444444444444447E-4</v>
      </c>
      <c r="E79" s="153" t="s">
        <v>1587</v>
      </c>
      <c r="F79" s="153" t="s">
        <v>190</v>
      </c>
      <c r="G79" s="186">
        <v>0.50600000000000001</v>
      </c>
      <c r="H79" s="155">
        <v>168</v>
      </c>
      <c r="I79" s="155">
        <v>85</v>
      </c>
      <c r="J79" s="155">
        <v>0</v>
      </c>
      <c r="K79" s="184">
        <v>45977</v>
      </c>
      <c r="L79" s="155">
        <v>0</v>
      </c>
      <c r="M79" s="155">
        <v>10</v>
      </c>
      <c r="N79" s="155">
        <v>28</v>
      </c>
      <c r="O79" s="153" t="s">
        <v>336</v>
      </c>
      <c r="P79" s="152"/>
      <c r="Q79" s="152"/>
      <c r="R79" s="152"/>
      <c r="S79" s="152"/>
      <c r="T79" s="152"/>
      <c r="U79" s="152"/>
      <c r="V79" s="152"/>
      <c r="W79" s="152"/>
      <c r="X79" s="155">
        <v>1</v>
      </c>
      <c r="Y79" s="155">
        <v>6</v>
      </c>
      <c r="Z79" s="155">
        <v>10</v>
      </c>
      <c r="AA79" s="152"/>
      <c r="AB79" s="155">
        <v>14</v>
      </c>
      <c r="AC79" s="155">
        <v>35</v>
      </c>
      <c r="AD79" s="155">
        <v>19</v>
      </c>
      <c r="AE79" s="152"/>
      <c r="AF79" s="152"/>
      <c r="AG79" s="152"/>
      <c r="AH79" s="152"/>
      <c r="AI79" s="278"/>
    </row>
    <row r="80" spans="1:35" ht="18">
      <c r="A80" s="277" t="s">
        <v>275</v>
      </c>
      <c r="B80" s="184">
        <v>45983</v>
      </c>
      <c r="C80" s="153" t="s">
        <v>1337</v>
      </c>
      <c r="D80" s="185">
        <v>0.92361111111111116</v>
      </c>
      <c r="E80" s="153" t="s">
        <v>1328</v>
      </c>
      <c r="F80" s="153" t="s">
        <v>190</v>
      </c>
      <c r="G80" s="186">
        <v>0.48209999999999997</v>
      </c>
      <c r="H80" s="155">
        <v>168</v>
      </c>
      <c r="I80" s="155">
        <v>81</v>
      </c>
      <c r="J80" s="155">
        <v>0</v>
      </c>
      <c r="K80" s="184">
        <v>45977</v>
      </c>
      <c r="L80" s="155">
        <v>0</v>
      </c>
      <c r="M80" s="155">
        <v>2</v>
      </c>
      <c r="N80" s="155">
        <v>6</v>
      </c>
      <c r="O80" s="153" t="s">
        <v>348</v>
      </c>
      <c r="P80" s="152"/>
      <c r="Q80" s="152"/>
      <c r="R80" s="152"/>
      <c r="S80" s="152"/>
      <c r="T80" s="152"/>
      <c r="U80" s="152"/>
      <c r="V80" s="152"/>
      <c r="W80" s="152"/>
      <c r="X80" s="155">
        <v>1</v>
      </c>
      <c r="Y80" s="155">
        <v>18</v>
      </c>
      <c r="Z80" s="155">
        <v>12</v>
      </c>
      <c r="AA80" s="152"/>
      <c r="AB80" s="155">
        <v>8</v>
      </c>
      <c r="AC80" s="155">
        <v>8</v>
      </c>
      <c r="AD80" s="155">
        <v>8</v>
      </c>
      <c r="AE80" s="155">
        <v>26</v>
      </c>
      <c r="AF80" s="152"/>
      <c r="AG80" s="152"/>
      <c r="AH80" s="152"/>
      <c r="AI80" s="278"/>
    </row>
    <row r="81" spans="1:35" ht="18">
      <c r="A81" s="277" t="s">
        <v>275</v>
      </c>
      <c r="B81" s="184">
        <v>45983</v>
      </c>
      <c r="C81" s="153" t="s">
        <v>1617</v>
      </c>
      <c r="D81" s="185">
        <v>0.85416666666666663</v>
      </c>
      <c r="E81" s="153" t="s">
        <v>1615</v>
      </c>
      <c r="F81" s="153" t="s">
        <v>190</v>
      </c>
      <c r="G81" s="186">
        <v>0.40479999999999999</v>
      </c>
      <c r="H81" s="155">
        <v>168</v>
      </c>
      <c r="I81" s="155">
        <v>68</v>
      </c>
      <c r="J81" s="155">
        <v>0</v>
      </c>
      <c r="K81" s="184">
        <v>45978</v>
      </c>
      <c r="L81" s="155">
        <v>1</v>
      </c>
      <c r="M81" s="155">
        <v>9</v>
      </c>
      <c r="N81" s="155">
        <v>32</v>
      </c>
      <c r="O81" s="153" t="s">
        <v>329</v>
      </c>
      <c r="P81" s="152"/>
      <c r="Q81" s="152"/>
      <c r="R81" s="152"/>
      <c r="S81" s="152"/>
      <c r="T81" s="152"/>
      <c r="U81" s="152"/>
      <c r="V81" s="152"/>
      <c r="W81" s="152"/>
      <c r="X81" s="152"/>
      <c r="Y81" s="152"/>
      <c r="Z81" s="152"/>
      <c r="AA81" s="152"/>
      <c r="AB81" s="155">
        <v>1</v>
      </c>
      <c r="AC81" s="155">
        <v>17</v>
      </c>
      <c r="AD81" s="155">
        <v>50</v>
      </c>
      <c r="AE81" s="152"/>
      <c r="AF81" s="152"/>
      <c r="AG81" s="152"/>
      <c r="AH81" s="152"/>
      <c r="AI81" s="278"/>
    </row>
    <row r="82" spans="1:35" ht="18">
      <c r="A82" s="277" t="s">
        <v>275</v>
      </c>
      <c r="B82" s="184">
        <v>45983</v>
      </c>
      <c r="C82" s="153" t="s">
        <v>1509</v>
      </c>
      <c r="D82" s="185">
        <v>0.28472222222222221</v>
      </c>
      <c r="E82" s="153" t="s">
        <v>1506</v>
      </c>
      <c r="F82" s="153" t="s">
        <v>190</v>
      </c>
      <c r="G82" s="186">
        <v>0.88829999999999998</v>
      </c>
      <c r="H82" s="155">
        <v>179</v>
      </c>
      <c r="I82" s="155">
        <v>159</v>
      </c>
      <c r="J82" s="155">
        <v>72</v>
      </c>
      <c r="K82" s="184">
        <v>45977</v>
      </c>
      <c r="L82" s="155">
        <v>0</v>
      </c>
      <c r="M82" s="155">
        <v>12</v>
      </c>
      <c r="N82" s="155">
        <v>31</v>
      </c>
      <c r="O82" s="153" t="s">
        <v>791</v>
      </c>
      <c r="P82" s="152"/>
      <c r="Q82" s="152"/>
      <c r="R82" s="152"/>
      <c r="S82" s="152"/>
      <c r="T82" s="152"/>
      <c r="U82" s="152"/>
      <c r="V82" s="152"/>
      <c r="W82" s="152"/>
      <c r="X82" s="155">
        <v>5</v>
      </c>
      <c r="Y82" s="155">
        <v>13</v>
      </c>
      <c r="Z82" s="155">
        <v>31</v>
      </c>
      <c r="AA82" s="155">
        <v>9</v>
      </c>
      <c r="AB82" s="155">
        <v>10</v>
      </c>
      <c r="AC82" s="155">
        <v>18</v>
      </c>
      <c r="AD82" s="152"/>
      <c r="AE82" s="152"/>
      <c r="AF82" s="152"/>
      <c r="AG82" s="152"/>
      <c r="AH82" s="155">
        <v>73</v>
      </c>
      <c r="AI82" s="278"/>
    </row>
    <row r="83" spans="1:35" ht="18">
      <c r="A83" s="277" t="s">
        <v>275</v>
      </c>
      <c r="B83" s="184">
        <v>45983</v>
      </c>
      <c r="C83" s="153" t="s">
        <v>529</v>
      </c>
      <c r="D83" s="185">
        <v>0.2361111111111111</v>
      </c>
      <c r="E83" s="153" t="s">
        <v>388</v>
      </c>
      <c r="F83" s="153" t="s">
        <v>190</v>
      </c>
      <c r="G83" s="186">
        <v>1</v>
      </c>
      <c r="H83" s="155">
        <v>179</v>
      </c>
      <c r="I83" s="155">
        <v>179</v>
      </c>
      <c r="J83" s="155">
        <v>50</v>
      </c>
      <c r="K83" s="184">
        <v>45971</v>
      </c>
      <c r="L83" s="155">
        <v>0</v>
      </c>
      <c r="M83" s="155">
        <v>0</v>
      </c>
      <c r="N83" s="155">
        <v>3</v>
      </c>
      <c r="O83" s="153" t="s">
        <v>36</v>
      </c>
      <c r="P83" s="152"/>
      <c r="Q83" s="152"/>
      <c r="R83" s="152"/>
      <c r="S83" s="152"/>
      <c r="T83" s="152"/>
      <c r="U83" s="152"/>
      <c r="V83" s="155">
        <v>3</v>
      </c>
      <c r="W83" s="152"/>
      <c r="X83" s="155">
        <v>16</v>
      </c>
      <c r="Y83" s="155">
        <v>17</v>
      </c>
      <c r="Z83" s="155">
        <v>22</v>
      </c>
      <c r="AA83" s="155">
        <v>10</v>
      </c>
      <c r="AB83" s="155">
        <v>10</v>
      </c>
      <c r="AC83" s="155">
        <v>17</v>
      </c>
      <c r="AD83" s="155">
        <v>17</v>
      </c>
      <c r="AE83" s="155">
        <v>17</v>
      </c>
      <c r="AF83" s="152"/>
      <c r="AG83" s="152"/>
      <c r="AH83" s="155">
        <v>50</v>
      </c>
      <c r="AI83" s="278"/>
    </row>
    <row r="84" spans="1:35" ht="18">
      <c r="A84" s="277" t="s">
        <v>275</v>
      </c>
      <c r="B84" s="184">
        <v>45983</v>
      </c>
      <c r="C84" s="153" t="s">
        <v>832</v>
      </c>
      <c r="D84" s="185">
        <v>0.79166666666666663</v>
      </c>
      <c r="E84" s="153" t="s">
        <v>813</v>
      </c>
      <c r="F84" s="153" t="s">
        <v>190</v>
      </c>
      <c r="G84" s="186">
        <v>0.96650000000000003</v>
      </c>
      <c r="H84" s="155">
        <v>179</v>
      </c>
      <c r="I84" s="155">
        <v>173</v>
      </c>
      <c r="J84" s="155">
        <v>136</v>
      </c>
      <c r="K84" s="184">
        <v>45978</v>
      </c>
      <c r="L84" s="155">
        <v>1</v>
      </c>
      <c r="M84" s="155">
        <v>0</v>
      </c>
      <c r="N84" s="155">
        <v>8</v>
      </c>
      <c r="O84" s="153" t="s">
        <v>130</v>
      </c>
      <c r="P84" s="152"/>
      <c r="Q84" s="152"/>
      <c r="R84" s="152"/>
      <c r="S84" s="152"/>
      <c r="T84" s="152"/>
      <c r="U84" s="152"/>
      <c r="V84" s="155">
        <v>3</v>
      </c>
      <c r="W84" s="155">
        <v>13</v>
      </c>
      <c r="X84" s="152"/>
      <c r="Y84" s="155">
        <v>7</v>
      </c>
      <c r="Z84" s="152"/>
      <c r="AA84" s="152"/>
      <c r="AB84" s="155">
        <v>14</v>
      </c>
      <c r="AC84" s="152"/>
      <c r="AD84" s="152"/>
      <c r="AE84" s="152"/>
      <c r="AF84" s="152"/>
      <c r="AG84" s="152"/>
      <c r="AH84" s="155">
        <v>136</v>
      </c>
      <c r="AI84" s="278"/>
    </row>
    <row r="85" spans="1:35" ht="18">
      <c r="A85" s="277" t="s">
        <v>275</v>
      </c>
      <c r="B85" s="184">
        <v>45983</v>
      </c>
      <c r="C85" s="153" t="s">
        <v>985</v>
      </c>
      <c r="D85" s="185">
        <v>0.46180555555555558</v>
      </c>
      <c r="E85" s="153" t="s">
        <v>980</v>
      </c>
      <c r="F85" s="153" t="s">
        <v>190</v>
      </c>
      <c r="G85" s="186">
        <v>0.59519999999999995</v>
      </c>
      <c r="H85" s="155">
        <v>168</v>
      </c>
      <c r="I85" s="155">
        <v>100</v>
      </c>
      <c r="J85" s="155">
        <v>34</v>
      </c>
      <c r="K85" s="184">
        <v>45977</v>
      </c>
      <c r="L85" s="155">
        <v>0</v>
      </c>
      <c r="M85" s="155">
        <v>14</v>
      </c>
      <c r="N85" s="155">
        <v>34</v>
      </c>
      <c r="O85" s="153" t="s">
        <v>644</v>
      </c>
      <c r="P85" s="152"/>
      <c r="Q85" s="152"/>
      <c r="R85" s="152"/>
      <c r="S85" s="152"/>
      <c r="T85" s="152"/>
      <c r="U85" s="152"/>
      <c r="V85" s="152"/>
      <c r="W85" s="152"/>
      <c r="X85" s="152"/>
      <c r="Y85" s="155">
        <v>2</v>
      </c>
      <c r="Z85" s="155">
        <v>1</v>
      </c>
      <c r="AA85" s="152"/>
      <c r="AB85" s="152"/>
      <c r="AC85" s="155">
        <v>19</v>
      </c>
      <c r="AD85" s="155">
        <v>24</v>
      </c>
      <c r="AE85" s="155">
        <v>20</v>
      </c>
      <c r="AF85" s="152"/>
      <c r="AG85" s="152"/>
      <c r="AH85" s="155">
        <v>34</v>
      </c>
      <c r="AI85" s="278"/>
    </row>
    <row r="86" spans="1:35" ht="18">
      <c r="A86" s="277" t="s">
        <v>275</v>
      </c>
      <c r="B86" s="184">
        <v>45983</v>
      </c>
      <c r="C86" s="153" t="s">
        <v>982</v>
      </c>
      <c r="D86" s="185">
        <v>0.6875</v>
      </c>
      <c r="E86" s="153" t="s">
        <v>980</v>
      </c>
      <c r="F86" s="153" t="s">
        <v>190</v>
      </c>
      <c r="G86" s="186">
        <v>0.67259999999999998</v>
      </c>
      <c r="H86" s="155">
        <v>168</v>
      </c>
      <c r="I86" s="155">
        <v>113</v>
      </c>
      <c r="J86" s="155">
        <v>89</v>
      </c>
      <c r="K86" s="184">
        <v>45976</v>
      </c>
      <c r="L86" s="155">
        <v>0</v>
      </c>
      <c r="M86" s="155">
        <v>0</v>
      </c>
      <c r="N86" s="155">
        <v>13</v>
      </c>
      <c r="O86" s="153" t="s">
        <v>221</v>
      </c>
      <c r="P86" s="152"/>
      <c r="Q86" s="152"/>
      <c r="R86" s="152"/>
      <c r="S86" s="152"/>
      <c r="T86" s="152"/>
      <c r="U86" s="152"/>
      <c r="V86" s="152"/>
      <c r="W86" s="152"/>
      <c r="X86" s="155">
        <v>1</v>
      </c>
      <c r="Y86" s="155">
        <v>2</v>
      </c>
      <c r="Z86" s="152"/>
      <c r="AA86" s="152"/>
      <c r="AB86" s="152"/>
      <c r="AC86" s="155">
        <v>19</v>
      </c>
      <c r="AD86" s="152"/>
      <c r="AE86" s="152"/>
      <c r="AF86" s="152"/>
      <c r="AG86" s="152"/>
      <c r="AH86" s="155">
        <v>91</v>
      </c>
      <c r="AI86" s="278"/>
    </row>
    <row r="87" spans="1:35" ht="18">
      <c r="A87" s="277" t="s">
        <v>275</v>
      </c>
      <c r="B87" s="184">
        <v>45983</v>
      </c>
      <c r="C87" s="153" t="s">
        <v>851</v>
      </c>
      <c r="D87" s="185">
        <v>0.45833333333333331</v>
      </c>
      <c r="E87" s="153" t="s">
        <v>813</v>
      </c>
      <c r="F87" s="153" t="s">
        <v>190</v>
      </c>
      <c r="G87" s="186">
        <v>0.99439999999999995</v>
      </c>
      <c r="H87" s="155">
        <v>179</v>
      </c>
      <c r="I87" s="155">
        <v>178</v>
      </c>
      <c r="J87" s="155">
        <v>118</v>
      </c>
      <c r="K87" s="184">
        <v>45978</v>
      </c>
      <c r="L87" s="155">
        <v>1</v>
      </c>
      <c r="M87" s="155">
        <v>5</v>
      </c>
      <c r="N87" s="155">
        <v>11</v>
      </c>
      <c r="O87" s="153" t="s">
        <v>130</v>
      </c>
      <c r="P87" s="152"/>
      <c r="Q87" s="152"/>
      <c r="R87" s="152"/>
      <c r="S87" s="152"/>
      <c r="T87" s="152"/>
      <c r="U87" s="152"/>
      <c r="V87" s="152"/>
      <c r="W87" s="155">
        <v>10</v>
      </c>
      <c r="X87" s="152"/>
      <c r="Y87" s="155">
        <v>16</v>
      </c>
      <c r="Z87" s="155">
        <v>2</v>
      </c>
      <c r="AA87" s="155">
        <v>15</v>
      </c>
      <c r="AB87" s="155">
        <v>17</v>
      </c>
      <c r="AC87" s="152"/>
      <c r="AD87" s="152"/>
      <c r="AE87" s="152"/>
      <c r="AF87" s="152"/>
      <c r="AG87" s="152"/>
      <c r="AH87" s="155">
        <v>118</v>
      </c>
      <c r="AI87" s="278"/>
    </row>
    <row r="88" spans="1:35" ht="18">
      <c r="A88" s="277" t="s">
        <v>275</v>
      </c>
      <c r="B88" s="184">
        <v>45983</v>
      </c>
      <c r="C88" s="153" t="s">
        <v>1148</v>
      </c>
      <c r="D88" s="185">
        <v>0.61111111111111105</v>
      </c>
      <c r="E88" s="153" t="s">
        <v>1092</v>
      </c>
      <c r="F88" s="153" t="s">
        <v>190</v>
      </c>
      <c r="G88" s="186">
        <v>0.5595</v>
      </c>
      <c r="H88" s="155">
        <v>168</v>
      </c>
      <c r="I88" s="155">
        <v>94</v>
      </c>
      <c r="J88" s="155">
        <v>0</v>
      </c>
      <c r="K88" s="184">
        <v>45977</v>
      </c>
      <c r="L88" s="155">
        <v>0</v>
      </c>
      <c r="M88" s="155">
        <v>1</v>
      </c>
      <c r="N88" s="155">
        <v>33</v>
      </c>
      <c r="O88" s="153" t="s">
        <v>240</v>
      </c>
      <c r="P88" s="152"/>
      <c r="Q88" s="152"/>
      <c r="R88" s="152"/>
      <c r="S88" s="152"/>
      <c r="T88" s="152"/>
      <c r="U88" s="155">
        <v>2</v>
      </c>
      <c r="V88" s="152"/>
      <c r="W88" s="152"/>
      <c r="X88" s="152"/>
      <c r="Y88" s="152"/>
      <c r="Z88" s="155">
        <v>2</v>
      </c>
      <c r="AA88" s="155">
        <v>10</v>
      </c>
      <c r="AB88" s="155">
        <v>45</v>
      </c>
      <c r="AC88" s="155">
        <v>5</v>
      </c>
      <c r="AD88" s="155">
        <v>25</v>
      </c>
      <c r="AE88" s="155">
        <v>5</v>
      </c>
      <c r="AF88" s="152"/>
      <c r="AG88" s="152"/>
      <c r="AH88" s="152"/>
      <c r="AI88" s="278"/>
    </row>
    <row r="89" spans="1:35" ht="18">
      <c r="A89" s="277" t="s">
        <v>275</v>
      </c>
      <c r="B89" s="184">
        <v>45983</v>
      </c>
      <c r="C89" s="153" t="s">
        <v>445</v>
      </c>
      <c r="D89" s="185">
        <v>0.33333333333333331</v>
      </c>
      <c r="E89" s="153" t="s">
        <v>388</v>
      </c>
      <c r="F89" s="153" t="s">
        <v>190</v>
      </c>
      <c r="G89" s="186">
        <v>0.98319999999999996</v>
      </c>
      <c r="H89" s="155">
        <v>179</v>
      </c>
      <c r="I89" s="155">
        <v>176</v>
      </c>
      <c r="J89" s="155">
        <v>134</v>
      </c>
      <c r="K89" s="184">
        <v>45973</v>
      </c>
      <c r="L89" s="155">
        <v>0</v>
      </c>
      <c r="M89" s="155">
        <v>0</v>
      </c>
      <c r="N89" s="155">
        <v>8</v>
      </c>
      <c r="O89" s="153" t="s">
        <v>333</v>
      </c>
      <c r="P89" s="152"/>
      <c r="Q89" s="152"/>
      <c r="R89" s="152"/>
      <c r="S89" s="152"/>
      <c r="T89" s="152"/>
      <c r="U89" s="155">
        <v>5</v>
      </c>
      <c r="V89" s="152"/>
      <c r="W89" s="155">
        <v>6</v>
      </c>
      <c r="X89" s="152"/>
      <c r="Y89" s="155">
        <v>25</v>
      </c>
      <c r="Z89" s="155">
        <v>5</v>
      </c>
      <c r="AA89" s="152"/>
      <c r="AB89" s="152"/>
      <c r="AC89" s="152"/>
      <c r="AD89" s="152"/>
      <c r="AE89" s="152"/>
      <c r="AF89" s="152"/>
      <c r="AG89" s="152"/>
      <c r="AH89" s="155">
        <v>135</v>
      </c>
      <c r="AI89" s="278"/>
    </row>
    <row r="90" spans="1:35" ht="18">
      <c r="A90" s="277" t="s">
        <v>275</v>
      </c>
      <c r="B90" s="184">
        <v>45983</v>
      </c>
      <c r="C90" s="153" t="s">
        <v>440</v>
      </c>
      <c r="D90" s="185">
        <v>0.68055555555555547</v>
      </c>
      <c r="E90" s="153" t="s">
        <v>388</v>
      </c>
      <c r="F90" s="153" t="s">
        <v>190</v>
      </c>
      <c r="G90" s="186">
        <v>1</v>
      </c>
      <c r="H90" s="155">
        <v>179</v>
      </c>
      <c r="I90" s="155">
        <v>179</v>
      </c>
      <c r="J90" s="155">
        <v>127</v>
      </c>
      <c r="K90" s="184">
        <v>45977</v>
      </c>
      <c r="L90" s="155">
        <v>0</v>
      </c>
      <c r="M90" s="155">
        <v>2</v>
      </c>
      <c r="N90" s="155">
        <v>4</v>
      </c>
      <c r="O90" s="153" t="s">
        <v>36</v>
      </c>
      <c r="P90" s="152"/>
      <c r="Q90" s="152"/>
      <c r="R90" s="152"/>
      <c r="S90" s="152"/>
      <c r="T90" s="152"/>
      <c r="U90" s="155">
        <v>2</v>
      </c>
      <c r="V90" s="152"/>
      <c r="W90" s="155">
        <v>2</v>
      </c>
      <c r="X90" s="155">
        <v>3</v>
      </c>
      <c r="Y90" s="155">
        <v>3</v>
      </c>
      <c r="Z90" s="155">
        <v>4</v>
      </c>
      <c r="AA90" s="155">
        <v>10</v>
      </c>
      <c r="AB90" s="155">
        <v>12</v>
      </c>
      <c r="AC90" s="155">
        <v>5</v>
      </c>
      <c r="AD90" s="155">
        <v>6</v>
      </c>
      <c r="AE90" s="155">
        <v>4</v>
      </c>
      <c r="AF90" s="155">
        <v>45</v>
      </c>
      <c r="AG90" s="152"/>
      <c r="AH90" s="155">
        <v>82</v>
      </c>
      <c r="AI90" s="279">
        <v>1</v>
      </c>
    </row>
    <row r="91" spans="1:35" ht="18">
      <c r="A91" s="277" t="s">
        <v>275</v>
      </c>
      <c r="B91" s="184">
        <v>45983</v>
      </c>
      <c r="C91" s="153" t="s">
        <v>30</v>
      </c>
      <c r="D91" s="185">
        <v>0.95486111111111116</v>
      </c>
      <c r="E91" s="153" t="s">
        <v>357</v>
      </c>
      <c r="F91" s="153" t="s">
        <v>190</v>
      </c>
      <c r="G91" s="186">
        <v>0.91069999999999995</v>
      </c>
      <c r="H91" s="155">
        <v>168</v>
      </c>
      <c r="I91" s="155">
        <v>153</v>
      </c>
      <c r="J91" s="155">
        <v>84</v>
      </c>
      <c r="K91" s="184">
        <v>45977</v>
      </c>
      <c r="L91" s="155">
        <v>0</v>
      </c>
      <c r="M91" s="155">
        <v>7</v>
      </c>
      <c r="N91" s="155">
        <v>51</v>
      </c>
      <c r="O91" s="153" t="s">
        <v>250</v>
      </c>
      <c r="P91" s="152"/>
      <c r="Q91" s="152"/>
      <c r="R91" s="152"/>
      <c r="S91" s="152"/>
      <c r="T91" s="152"/>
      <c r="U91" s="152"/>
      <c r="V91" s="152"/>
      <c r="W91" s="152"/>
      <c r="X91" s="152"/>
      <c r="Y91" s="155">
        <v>4</v>
      </c>
      <c r="Z91" s="152"/>
      <c r="AA91" s="152"/>
      <c r="AB91" s="155">
        <v>5</v>
      </c>
      <c r="AC91" s="155">
        <v>20</v>
      </c>
      <c r="AD91" s="155">
        <v>20</v>
      </c>
      <c r="AE91" s="155">
        <v>20</v>
      </c>
      <c r="AF91" s="152"/>
      <c r="AG91" s="152"/>
      <c r="AH91" s="155">
        <v>84</v>
      </c>
      <c r="AI91" s="278"/>
    </row>
    <row r="92" spans="1:35" ht="18">
      <c r="A92" s="277" t="s">
        <v>275</v>
      </c>
      <c r="B92" s="184">
        <v>45983</v>
      </c>
      <c r="C92" s="153" t="s">
        <v>38</v>
      </c>
      <c r="D92" s="185">
        <v>0.39583333333333331</v>
      </c>
      <c r="E92" s="153" t="s">
        <v>1</v>
      </c>
      <c r="F92" s="153" t="s">
        <v>190</v>
      </c>
      <c r="G92" s="186">
        <v>1</v>
      </c>
      <c r="H92" s="155">
        <v>179</v>
      </c>
      <c r="I92" s="155">
        <v>179</v>
      </c>
      <c r="J92" s="155">
        <v>130</v>
      </c>
      <c r="K92" s="184">
        <v>45974</v>
      </c>
      <c r="L92" s="155">
        <v>0</v>
      </c>
      <c r="M92" s="155">
        <v>0</v>
      </c>
      <c r="N92" s="155">
        <v>2</v>
      </c>
      <c r="O92" s="153" t="s">
        <v>36</v>
      </c>
      <c r="P92" s="152"/>
      <c r="Q92" s="152"/>
      <c r="R92" s="152"/>
      <c r="S92" s="152"/>
      <c r="T92" s="155">
        <v>4</v>
      </c>
      <c r="U92" s="152"/>
      <c r="V92" s="152"/>
      <c r="W92" s="152"/>
      <c r="X92" s="152"/>
      <c r="Y92" s="152"/>
      <c r="Z92" s="152"/>
      <c r="AA92" s="155">
        <v>3</v>
      </c>
      <c r="AB92" s="155">
        <v>5</v>
      </c>
      <c r="AC92" s="155">
        <v>9</v>
      </c>
      <c r="AD92" s="155">
        <v>7</v>
      </c>
      <c r="AE92" s="155">
        <v>17</v>
      </c>
      <c r="AF92" s="152"/>
      <c r="AG92" s="152"/>
      <c r="AH92" s="155">
        <v>130</v>
      </c>
      <c r="AI92" s="279">
        <v>4</v>
      </c>
    </row>
    <row r="93" spans="1:35" ht="18">
      <c r="A93" s="277" t="s">
        <v>276</v>
      </c>
      <c r="B93" s="184">
        <v>45984</v>
      </c>
      <c r="C93" s="153" t="s">
        <v>1645</v>
      </c>
      <c r="D93" s="185">
        <v>2.0833333333333329E-2</v>
      </c>
      <c r="E93" s="153" t="s">
        <v>1634</v>
      </c>
      <c r="F93" s="153" t="s">
        <v>190</v>
      </c>
      <c r="G93" s="186">
        <v>0.5595</v>
      </c>
      <c r="H93" s="155">
        <v>168</v>
      </c>
      <c r="I93" s="155">
        <v>94</v>
      </c>
      <c r="J93" s="155">
        <v>0</v>
      </c>
      <c r="K93" s="184">
        <v>45977</v>
      </c>
      <c r="L93" s="155">
        <v>0</v>
      </c>
      <c r="M93" s="155">
        <v>1</v>
      </c>
      <c r="N93" s="155">
        <v>21</v>
      </c>
      <c r="O93" s="153" t="s">
        <v>319</v>
      </c>
      <c r="P93" s="152"/>
      <c r="Q93" s="152"/>
      <c r="R93" s="152"/>
      <c r="S93" s="152"/>
      <c r="T93" s="152"/>
      <c r="U93" s="152"/>
      <c r="V93" s="155">
        <v>7</v>
      </c>
      <c r="W93" s="155">
        <v>7</v>
      </c>
      <c r="X93" s="155">
        <v>11</v>
      </c>
      <c r="Y93" s="155">
        <v>19</v>
      </c>
      <c r="Z93" s="155">
        <v>20</v>
      </c>
      <c r="AA93" s="155">
        <v>5</v>
      </c>
      <c r="AB93" s="155">
        <v>5</v>
      </c>
      <c r="AC93" s="155">
        <v>6</v>
      </c>
      <c r="AD93" s="155">
        <v>4</v>
      </c>
      <c r="AE93" s="155">
        <v>10</v>
      </c>
      <c r="AF93" s="152"/>
      <c r="AG93" s="152"/>
      <c r="AH93" s="152"/>
      <c r="AI93" s="278"/>
    </row>
    <row r="94" spans="1:35" ht="18">
      <c r="A94" s="277" t="s">
        <v>276</v>
      </c>
      <c r="B94" s="184">
        <v>45984</v>
      </c>
      <c r="C94" s="153" t="s">
        <v>519</v>
      </c>
      <c r="D94" s="185">
        <v>8.3333333333333329E-2</v>
      </c>
      <c r="E94" s="153" t="s">
        <v>388</v>
      </c>
      <c r="F94" s="153" t="s">
        <v>190</v>
      </c>
      <c r="G94" s="186">
        <v>0.47489999999999999</v>
      </c>
      <c r="H94" s="155">
        <v>179</v>
      </c>
      <c r="I94" s="155">
        <v>85</v>
      </c>
      <c r="J94" s="155">
        <v>28</v>
      </c>
      <c r="K94" s="184">
        <v>45978</v>
      </c>
      <c r="L94" s="155">
        <v>9</v>
      </c>
      <c r="M94" s="155">
        <v>8</v>
      </c>
      <c r="N94" s="155">
        <v>33</v>
      </c>
      <c r="O94" s="153" t="s">
        <v>573</v>
      </c>
      <c r="P94" s="152"/>
      <c r="Q94" s="152"/>
      <c r="R94" s="152"/>
      <c r="S94" s="152"/>
      <c r="T94" s="152"/>
      <c r="U94" s="152"/>
      <c r="V94" s="152"/>
      <c r="W94" s="152"/>
      <c r="X94" s="152"/>
      <c r="Y94" s="155">
        <v>3</v>
      </c>
      <c r="Z94" s="155">
        <v>9</v>
      </c>
      <c r="AA94" s="155">
        <v>28</v>
      </c>
      <c r="AB94" s="155">
        <v>4</v>
      </c>
      <c r="AC94" s="155">
        <v>5</v>
      </c>
      <c r="AD94" s="155">
        <v>4</v>
      </c>
      <c r="AE94" s="155">
        <v>4</v>
      </c>
      <c r="AF94" s="152"/>
      <c r="AG94" s="152"/>
      <c r="AH94" s="155">
        <v>28</v>
      </c>
      <c r="AI94" s="278"/>
    </row>
    <row r="95" spans="1:35" ht="18">
      <c r="A95" s="277" t="s">
        <v>276</v>
      </c>
      <c r="B95" s="184">
        <v>45984</v>
      </c>
      <c r="C95" s="153" t="s">
        <v>1598</v>
      </c>
      <c r="D95" s="185">
        <v>0.79861111111111116</v>
      </c>
      <c r="E95" s="153" t="s">
        <v>1587</v>
      </c>
      <c r="F95" s="153" t="s">
        <v>190</v>
      </c>
      <c r="G95" s="186">
        <v>0.41070000000000001</v>
      </c>
      <c r="H95" s="155">
        <v>168</v>
      </c>
      <c r="I95" s="155">
        <v>69</v>
      </c>
      <c r="J95" s="155">
        <v>0</v>
      </c>
      <c r="K95" s="184">
        <v>45977</v>
      </c>
      <c r="L95" s="155">
        <v>0</v>
      </c>
      <c r="M95" s="155">
        <v>3</v>
      </c>
      <c r="N95" s="155">
        <v>22</v>
      </c>
      <c r="O95" s="153" t="s">
        <v>232</v>
      </c>
      <c r="P95" s="152"/>
      <c r="Q95" s="152"/>
      <c r="R95" s="152"/>
      <c r="S95" s="152"/>
      <c r="T95" s="152"/>
      <c r="U95" s="152"/>
      <c r="V95" s="152"/>
      <c r="W95" s="152"/>
      <c r="X95" s="152"/>
      <c r="Y95" s="152"/>
      <c r="Z95" s="155">
        <v>8</v>
      </c>
      <c r="AA95" s="152"/>
      <c r="AB95" s="152"/>
      <c r="AC95" s="152"/>
      <c r="AD95" s="155">
        <v>55</v>
      </c>
      <c r="AE95" s="155">
        <v>6</v>
      </c>
      <c r="AF95" s="152"/>
      <c r="AG95" s="152"/>
      <c r="AH95" s="152"/>
      <c r="AI95" s="278"/>
    </row>
    <row r="96" spans="1:35" ht="18">
      <c r="A96" s="277" t="s">
        <v>276</v>
      </c>
      <c r="B96" s="184">
        <v>45984</v>
      </c>
      <c r="C96" s="153" t="s">
        <v>522</v>
      </c>
      <c r="D96" s="185">
        <v>0.33333333333333331</v>
      </c>
      <c r="E96" s="153" t="s">
        <v>388</v>
      </c>
      <c r="F96" s="153" t="s">
        <v>190</v>
      </c>
      <c r="G96" s="186">
        <v>0.77980000000000005</v>
      </c>
      <c r="H96" s="155">
        <v>168</v>
      </c>
      <c r="I96" s="155">
        <v>131</v>
      </c>
      <c r="J96" s="155">
        <v>62</v>
      </c>
      <c r="K96" s="184">
        <v>45977</v>
      </c>
      <c r="L96" s="155">
        <v>0</v>
      </c>
      <c r="M96" s="155">
        <v>4</v>
      </c>
      <c r="N96" s="155">
        <v>13</v>
      </c>
      <c r="O96" s="153" t="s">
        <v>219</v>
      </c>
      <c r="P96" s="152"/>
      <c r="Q96" s="152"/>
      <c r="R96" s="152"/>
      <c r="S96" s="152"/>
      <c r="T96" s="152"/>
      <c r="U96" s="152"/>
      <c r="V96" s="152"/>
      <c r="W96" s="152"/>
      <c r="X96" s="152"/>
      <c r="Y96" s="155">
        <v>7</v>
      </c>
      <c r="Z96" s="155">
        <v>13</v>
      </c>
      <c r="AA96" s="155">
        <v>10</v>
      </c>
      <c r="AB96" s="155">
        <v>9</v>
      </c>
      <c r="AC96" s="155">
        <v>20</v>
      </c>
      <c r="AD96" s="155">
        <v>5</v>
      </c>
      <c r="AE96" s="155">
        <v>5</v>
      </c>
      <c r="AF96" s="152"/>
      <c r="AG96" s="152"/>
      <c r="AH96" s="155">
        <v>62</v>
      </c>
      <c r="AI96" s="278"/>
    </row>
    <row r="97" spans="1:35" ht="18">
      <c r="A97" s="277" t="s">
        <v>276</v>
      </c>
      <c r="B97" s="184">
        <v>45984</v>
      </c>
      <c r="C97" s="153" t="s">
        <v>1509</v>
      </c>
      <c r="D97" s="185">
        <v>0.375</v>
      </c>
      <c r="E97" s="153" t="s">
        <v>1506</v>
      </c>
      <c r="F97" s="153" t="s">
        <v>190</v>
      </c>
      <c r="G97" s="186">
        <v>0.87150000000000005</v>
      </c>
      <c r="H97" s="155">
        <v>179</v>
      </c>
      <c r="I97" s="155">
        <v>156</v>
      </c>
      <c r="J97" s="155">
        <v>113</v>
      </c>
      <c r="K97" s="184">
        <v>45976</v>
      </c>
      <c r="L97" s="155">
        <v>0</v>
      </c>
      <c r="M97" s="155">
        <v>0</v>
      </c>
      <c r="N97" s="155">
        <v>6</v>
      </c>
      <c r="O97" s="153" t="s">
        <v>787</v>
      </c>
      <c r="P97" s="152"/>
      <c r="Q97" s="152"/>
      <c r="R97" s="152"/>
      <c r="S97" s="152"/>
      <c r="T97" s="152"/>
      <c r="U97" s="152"/>
      <c r="V97" s="152"/>
      <c r="W97" s="152"/>
      <c r="X97" s="152"/>
      <c r="Y97" s="152"/>
      <c r="Z97" s="155">
        <v>6</v>
      </c>
      <c r="AA97" s="155">
        <v>18</v>
      </c>
      <c r="AB97" s="155">
        <v>4</v>
      </c>
      <c r="AC97" s="155">
        <v>15</v>
      </c>
      <c r="AD97" s="152"/>
      <c r="AE97" s="152"/>
      <c r="AF97" s="155">
        <v>40</v>
      </c>
      <c r="AG97" s="152"/>
      <c r="AH97" s="155">
        <v>73</v>
      </c>
      <c r="AI97" s="278"/>
    </row>
    <row r="98" spans="1:35" ht="18">
      <c r="A98" s="277" t="s">
        <v>276</v>
      </c>
      <c r="B98" s="184">
        <v>45984</v>
      </c>
      <c r="C98" s="153" t="s">
        <v>1553</v>
      </c>
      <c r="D98" s="185">
        <v>3.472222222222222E-3</v>
      </c>
      <c r="E98" s="153" t="s">
        <v>1540</v>
      </c>
      <c r="F98" s="153" t="s">
        <v>190</v>
      </c>
      <c r="G98" s="186">
        <v>0.74399999999999999</v>
      </c>
      <c r="H98" s="155">
        <v>168</v>
      </c>
      <c r="I98" s="155">
        <v>125</v>
      </c>
      <c r="J98" s="155">
        <v>0</v>
      </c>
      <c r="K98" s="184">
        <v>45977</v>
      </c>
      <c r="L98" s="155">
        <v>0</v>
      </c>
      <c r="M98" s="155">
        <v>6</v>
      </c>
      <c r="N98" s="155">
        <v>48</v>
      </c>
      <c r="O98" s="153" t="s">
        <v>703</v>
      </c>
      <c r="P98" s="152"/>
      <c r="Q98" s="152"/>
      <c r="R98" s="152"/>
      <c r="S98" s="152"/>
      <c r="T98" s="152"/>
      <c r="U98" s="152"/>
      <c r="V98" s="152"/>
      <c r="W98" s="152"/>
      <c r="X98" s="155">
        <v>10</v>
      </c>
      <c r="Y98" s="155">
        <v>20</v>
      </c>
      <c r="Z98" s="155">
        <v>20</v>
      </c>
      <c r="AA98" s="155">
        <v>15</v>
      </c>
      <c r="AB98" s="155">
        <v>20</v>
      </c>
      <c r="AC98" s="155">
        <v>20</v>
      </c>
      <c r="AD98" s="155">
        <v>20</v>
      </c>
      <c r="AE98" s="152"/>
      <c r="AF98" s="152"/>
      <c r="AG98" s="152"/>
      <c r="AH98" s="152"/>
      <c r="AI98" s="278"/>
    </row>
    <row r="99" spans="1:35" ht="18">
      <c r="A99" s="277" t="s">
        <v>276</v>
      </c>
      <c r="B99" s="184">
        <v>45984</v>
      </c>
      <c r="C99" s="153" t="s">
        <v>832</v>
      </c>
      <c r="D99" s="185">
        <v>0.6875</v>
      </c>
      <c r="E99" s="153" t="s">
        <v>813</v>
      </c>
      <c r="F99" s="153" t="s">
        <v>190</v>
      </c>
      <c r="G99" s="186">
        <v>0.95530000000000004</v>
      </c>
      <c r="H99" s="155">
        <v>179</v>
      </c>
      <c r="I99" s="155">
        <v>171</v>
      </c>
      <c r="J99" s="155">
        <v>136</v>
      </c>
      <c r="K99" s="184">
        <v>45977</v>
      </c>
      <c r="L99" s="155">
        <v>0</v>
      </c>
      <c r="M99" s="155">
        <v>2</v>
      </c>
      <c r="N99" s="155">
        <v>11</v>
      </c>
      <c r="O99" s="153" t="s">
        <v>759</v>
      </c>
      <c r="P99" s="152"/>
      <c r="Q99" s="152"/>
      <c r="R99" s="152"/>
      <c r="S99" s="152"/>
      <c r="T99" s="152"/>
      <c r="U99" s="155">
        <v>1</v>
      </c>
      <c r="V99" s="152"/>
      <c r="W99" s="152"/>
      <c r="X99" s="155">
        <v>4</v>
      </c>
      <c r="Y99" s="155">
        <v>10</v>
      </c>
      <c r="Z99" s="155">
        <v>12</v>
      </c>
      <c r="AA99" s="155">
        <v>3</v>
      </c>
      <c r="AB99" s="155">
        <v>5</v>
      </c>
      <c r="AC99" s="152"/>
      <c r="AD99" s="152"/>
      <c r="AE99" s="152"/>
      <c r="AF99" s="152"/>
      <c r="AG99" s="152"/>
      <c r="AH99" s="155">
        <v>136</v>
      </c>
      <c r="AI99" s="278"/>
    </row>
    <row r="100" spans="1:35" ht="18">
      <c r="A100" s="277" t="s">
        <v>276</v>
      </c>
      <c r="B100" s="184">
        <v>45984</v>
      </c>
      <c r="C100" s="153" t="s">
        <v>982</v>
      </c>
      <c r="D100" s="185">
        <v>0.85069444444444453</v>
      </c>
      <c r="E100" s="153" t="s">
        <v>980</v>
      </c>
      <c r="F100" s="153" t="s">
        <v>190</v>
      </c>
      <c r="G100" s="186">
        <v>0.91069999999999995</v>
      </c>
      <c r="H100" s="155">
        <v>168</v>
      </c>
      <c r="I100" s="155">
        <v>153</v>
      </c>
      <c r="J100" s="155">
        <v>144</v>
      </c>
      <c r="K100" s="184">
        <v>45976</v>
      </c>
      <c r="L100" s="155">
        <v>0</v>
      </c>
      <c r="M100" s="155">
        <v>0</v>
      </c>
      <c r="N100" s="155">
        <v>3</v>
      </c>
      <c r="O100" s="153" t="s">
        <v>336</v>
      </c>
      <c r="P100" s="152"/>
      <c r="Q100" s="152"/>
      <c r="R100" s="152"/>
      <c r="S100" s="152"/>
      <c r="T100" s="152"/>
      <c r="U100" s="152"/>
      <c r="V100" s="152"/>
      <c r="W100" s="152"/>
      <c r="X100" s="152"/>
      <c r="Y100" s="152"/>
      <c r="Z100" s="152"/>
      <c r="AA100" s="152"/>
      <c r="AB100" s="152"/>
      <c r="AC100" s="155">
        <v>6</v>
      </c>
      <c r="AD100" s="152"/>
      <c r="AE100" s="155">
        <v>3</v>
      </c>
      <c r="AF100" s="152"/>
      <c r="AG100" s="152"/>
      <c r="AH100" s="155">
        <v>144</v>
      </c>
      <c r="AI100" s="278"/>
    </row>
    <row r="101" spans="1:35" ht="18">
      <c r="A101" s="277" t="s">
        <v>276</v>
      </c>
      <c r="B101" s="184">
        <v>45984</v>
      </c>
      <c r="C101" s="153" t="s">
        <v>851</v>
      </c>
      <c r="D101" s="185">
        <v>0.48958333333333331</v>
      </c>
      <c r="E101" s="153" t="s">
        <v>813</v>
      </c>
      <c r="F101" s="153" t="s">
        <v>190</v>
      </c>
      <c r="G101" s="186">
        <v>0.88270000000000004</v>
      </c>
      <c r="H101" s="155">
        <v>179</v>
      </c>
      <c r="I101" s="155">
        <v>158</v>
      </c>
      <c r="J101" s="155">
        <v>136</v>
      </c>
      <c r="K101" s="184">
        <v>45977</v>
      </c>
      <c r="L101" s="155">
        <v>0</v>
      </c>
      <c r="M101" s="155">
        <v>5</v>
      </c>
      <c r="N101" s="155">
        <v>11</v>
      </c>
      <c r="O101" s="153" t="s">
        <v>319</v>
      </c>
      <c r="P101" s="152"/>
      <c r="Q101" s="152"/>
      <c r="R101" s="152"/>
      <c r="S101" s="152"/>
      <c r="T101" s="152"/>
      <c r="U101" s="152"/>
      <c r="V101" s="152"/>
      <c r="W101" s="155">
        <v>2</v>
      </c>
      <c r="X101" s="155">
        <v>5</v>
      </c>
      <c r="Y101" s="155">
        <v>6</v>
      </c>
      <c r="Z101" s="152"/>
      <c r="AA101" s="152"/>
      <c r="AB101" s="155">
        <v>9</v>
      </c>
      <c r="AC101" s="152"/>
      <c r="AD101" s="152"/>
      <c r="AE101" s="152"/>
      <c r="AF101" s="152"/>
      <c r="AG101" s="152"/>
      <c r="AH101" s="155">
        <v>136</v>
      </c>
      <c r="AI101" s="278"/>
    </row>
    <row r="102" spans="1:35" ht="18">
      <c r="A102" s="277" t="s">
        <v>276</v>
      </c>
      <c r="B102" s="184">
        <v>45984</v>
      </c>
      <c r="C102" s="153" t="s">
        <v>443</v>
      </c>
      <c r="D102" s="185">
        <v>0.51041666666666663</v>
      </c>
      <c r="E102" s="153" t="s">
        <v>388</v>
      </c>
      <c r="F102" s="153" t="s">
        <v>190</v>
      </c>
      <c r="G102" s="186">
        <v>0.90500000000000003</v>
      </c>
      <c r="H102" s="155">
        <v>179</v>
      </c>
      <c r="I102" s="155">
        <v>162</v>
      </c>
      <c r="J102" s="155">
        <v>129</v>
      </c>
      <c r="K102" s="184">
        <v>45978</v>
      </c>
      <c r="L102" s="155">
        <v>3</v>
      </c>
      <c r="M102" s="155">
        <v>0</v>
      </c>
      <c r="N102" s="155">
        <v>4</v>
      </c>
      <c r="O102" s="153" t="s">
        <v>248</v>
      </c>
      <c r="P102" s="152"/>
      <c r="Q102" s="152"/>
      <c r="R102" s="152"/>
      <c r="S102" s="152"/>
      <c r="T102" s="152"/>
      <c r="U102" s="152"/>
      <c r="V102" s="152"/>
      <c r="W102" s="155">
        <v>4</v>
      </c>
      <c r="X102" s="152"/>
      <c r="Y102" s="155">
        <v>14</v>
      </c>
      <c r="Z102" s="152"/>
      <c r="AA102" s="152"/>
      <c r="AB102" s="152"/>
      <c r="AC102" s="155">
        <v>3</v>
      </c>
      <c r="AD102" s="155">
        <v>5</v>
      </c>
      <c r="AE102" s="155">
        <v>7</v>
      </c>
      <c r="AF102" s="152"/>
      <c r="AG102" s="152"/>
      <c r="AH102" s="155">
        <v>129</v>
      </c>
      <c r="AI102" s="278"/>
    </row>
    <row r="103" spans="1:35" ht="18">
      <c r="A103" s="277" t="s">
        <v>276</v>
      </c>
      <c r="B103" s="184">
        <v>45984</v>
      </c>
      <c r="C103" s="153" t="s">
        <v>1148</v>
      </c>
      <c r="D103" s="185">
        <v>0.625</v>
      </c>
      <c r="E103" s="153" t="s">
        <v>1092</v>
      </c>
      <c r="F103" s="153" t="s">
        <v>190</v>
      </c>
      <c r="G103" s="186">
        <v>0.70830000000000004</v>
      </c>
      <c r="H103" s="155">
        <v>168</v>
      </c>
      <c r="I103" s="155">
        <v>119</v>
      </c>
      <c r="J103" s="155">
        <v>0</v>
      </c>
      <c r="K103" s="184">
        <v>45977</v>
      </c>
      <c r="L103" s="155">
        <v>0</v>
      </c>
      <c r="M103" s="155">
        <v>20</v>
      </c>
      <c r="N103" s="155">
        <v>69</v>
      </c>
      <c r="O103" s="153" t="s">
        <v>252</v>
      </c>
      <c r="P103" s="152"/>
      <c r="Q103" s="152"/>
      <c r="R103" s="152"/>
      <c r="S103" s="152"/>
      <c r="T103" s="152"/>
      <c r="U103" s="155">
        <v>1</v>
      </c>
      <c r="V103" s="152"/>
      <c r="W103" s="152"/>
      <c r="X103" s="152"/>
      <c r="Y103" s="152"/>
      <c r="Z103" s="152"/>
      <c r="AA103" s="152"/>
      <c r="AB103" s="155">
        <v>7</v>
      </c>
      <c r="AC103" s="155">
        <v>40</v>
      </c>
      <c r="AD103" s="155">
        <v>20</v>
      </c>
      <c r="AE103" s="155">
        <v>50</v>
      </c>
      <c r="AF103" s="152"/>
      <c r="AG103" s="152"/>
      <c r="AH103" s="152"/>
      <c r="AI103" s="279">
        <v>1</v>
      </c>
    </row>
    <row r="104" spans="1:35" ht="18">
      <c r="A104" s="277" t="s">
        <v>276</v>
      </c>
      <c r="B104" s="184">
        <v>45984</v>
      </c>
      <c r="C104" s="153" t="s">
        <v>1288</v>
      </c>
      <c r="D104" s="185">
        <v>0.61111111111111105</v>
      </c>
      <c r="E104" s="153" t="s">
        <v>1285</v>
      </c>
      <c r="F104" s="153" t="s">
        <v>190</v>
      </c>
      <c r="G104" s="186">
        <v>0.32140000000000002</v>
      </c>
      <c r="H104" s="155">
        <v>168</v>
      </c>
      <c r="I104" s="155">
        <v>54</v>
      </c>
      <c r="J104" s="155">
        <v>0</v>
      </c>
      <c r="K104" s="184">
        <v>45977</v>
      </c>
      <c r="L104" s="155">
        <v>0</v>
      </c>
      <c r="M104" s="155">
        <v>2</v>
      </c>
      <c r="N104" s="155">
        <v>23</v>
      </c>
      <c r="O104" s="153" t="s">
        <v>223</v>
      </c>
      <c r="P104" s="152"/>
      <c r="Q104" s="152"/>
      <c r="R104" s="152"/>
      <c r="S104" s="152"/>
      <c r="T104" s="152"/>
      <c r="U104" s="152"/>
      <c r="V104" s="152"/>
      <c r="W104" s="152"/>
      <c r="X104" s="152"/>
      <c r="Y104" s="155">
        <v>1</v>
      </c>
      <c r="Z104" s="155">
        <v>4</v>
      </c>
      <c r="AA104" s="152"/>
      <c r="AB104" s="152"/>
      <c r="AC104" s="155">
        <v>2</v>
      </c>
      <c r="AD104" s="155">
        <v>27</v>
      </c>
      <c r="AE104" s="155">
        <v>20</v>
      </c>
      <c r="AF104" s="152"/>
      <c r="AG104" s="152"/>
      <c r="AH104" s="152"/>
      <c r="AI104" s="278"/>
    </row>
    <row r="105" spans="1:35" ht="18">
      <c r="A105" s="277" t="s">
        <v>276</v>
      </c>
      <c r="B105" s="184">
        <v>45984</v>
      </c>
      <c r="C105" s="153" t="s">
        <v>445</v>
      </c>
      <c r="D105" s="185">
        <v>0.31944444444444448</v>
      </c>
      <c r="E105" s="153" t="s">
        <v>388</v>
      </c>
      <c r="F105" s="153" t="s">
        <v>190</v>
      </c>
      <c r="G105" s="186">
        <v>0.45810000000000001</v>
      </c>
      <c r="H105" s="155">
        <v>179</v>
      </c>
      <c r="I105" s="155">
        <v>82</v>
      </c>
      <c r="J105" s="155">
        <v>0</v>
      </c>
      <c r="K105" s="184">
        <v>45978</v>
      </c>
      <c r="L105" s="155">
        <v>1</v>
      </c>
      <c r="M105" s="155">
        <v>2</v>
      </c>
      <c r="N105" s="155">
        <v>26</v>
      </c>
      <c r="O105" s="153" t="s">
        <v>334</v>
      </c>
      <c r="P105" s="152"/>
      <c r="Q105" s="152"/>
      <c r="R105" s="152"/>
      <c r="S105" s="152"/>
      <c r="T105" s="152"/>
      <c r="U105" s="152"/>
      <c r="V105" s="152"/>
      <c r="W105" s="152"/>
      <c r="X105" s="155">
        <v>5</v>
      </c>
      <c r="Y105" s="155">
        <v>24</v>
      </c>
      <c r="Z105" s="155">
        <v>13</v>
      </c>
      <c r="AA105" s="155">
        <v>16</v>
      </c>
      <c r="AB105" s="155">
        <v>9</v>
      </c>
      <c r="AC105" s="155">
        <v>5</v>
      </c>
      <c r="AD105" s="155">
        <v>5</v>
      </c>
      <c r="AE105" s="155">
        <v>5</v>
      </c>
      <c r="AF105" s="152"/>
      <c r="AG105" s="152"/>
      <c r="AH105" s="152"/>
      <c r="AI105" s="278"/>
    </row>
    <row r="106" spans="1:35" ht="18">
      <c r="A106" s="277" t="s">
        <v>276</v>
      </c>
      <c r="B106" s="184">
        <v>45984</v>
      </c>
      <c r="C106" s="153" t="s">
        <v>440</v>
      </c>
      <c r="D106" s="185">
        <v>0.63194444444444442</v>
      </c>
      <c r="E106" s="153" t="s">
        <v>388</v>
      </c>
      <c r="F106" s="153" t="s">
        <v>190</v>
      </c>
      <c r="G106" s="186">
        <v>0.97770000000000001</v>
      </c>
      <c r="H106" s="155">
        <v>179</v>
      </c>
      <c r="I106" s="155">
        <v>175</v>
      </c>
      <c r="J106" s="155">
        <v>128</v>
      </c>
      <c r="K106" s="184">
        <v>45977</v>
      </c>
      <c r="L106" s="155">
        <v>0</v>
      </c>
      <c r="M106" s="155">
        <v>2</v>
      </c>
      <c r="N106" s="155">
        <v>12</v>
      </c>
      <c r="O106" s="153" t="s">
        <v>257</v>
      </c>
      <c r="P106" s="152"/>
      <c r="Q106" s="152"/>
      <c r="R106" s="152"/>
      <c r="S106" s="152"/>
      <c r="T106" s="152"/>
      <c r="U106" s="152"/>
      <c r="V106" s="152"/>
      <c r="W106" s="152"/>
      <c r="X106" s="155">
        <v>2</v>
      </c>
      <c r="Y106" s="155">
        <v>10</v>
      </c>
      <c r="Z106" s="152"/>
      <c r="AA106" s="155">
        <v>7</v>
      </c>
      <c r="AB106" s="155">
        <v>12</v>
      </c>
      <c r="AC106" s="155">
        <v>5</v>
      </c>
      <c r="AD106" s="155">
        <v>5</v>
      </c>
      <c r="AE106" s="155">
        <v>5</v>
      </c>
      <c r="AF106" s="152"/>
      <c r="AG106" s="152"/>
      <c r="AH106" s="155">
        <v>129</v>
      </c>
      <c r="AI106" s="278"/>
    </row>
    <row r="107" spans="1:35" ht="18">
      <c r="A107" s="277" t="s">
        <v>276</v>
      </c>
      <c r="B107" s="184">
        <v>45984</v>
      </c>
      <c r="C107" s="153" t="s">
        <v>278</v>
      </c>
      <c r="D107" s="185">
        <v>0.40277777777777768</v>
      </c>
      <c r="E107" s="153" t="s">
        <v>277</v>
      </c>
      <c r="F107" s="153" t="s">
        <v>190</v>
      </c>
      <c r="G107" s="186">
        <v>0.97209999999999996</v>
      </c>
      <c r="H107" s="155">
        <v>179</v>
      </c>
      <c r="I107" s="155">
        <v>174</v>
      </c>
      <c r="J107" s="155">
        <v>172</v>
      </c>
      <c r="K107" s="184">
        <v>45973</v>
      </c>
      <c r="L107" s="155">
        <v>0</v>
      </c>
      <c r="M107" s="155">
        <v>0</v>
      </c>
      <c r="N107" s="155">
        <v>2</v>
      </c>
      <c r="O107" s="153" t="s">
        <v>307</v>
      </c>
      <c r="P107" s="152"/>
      <c r="Q107" s="152"/>
      <c r="R107" s="152"/>
      <c r="S107" s="152"/>
      <c r="T107" s="155">
        <v>2</v>
      </c>
      <c r="U107" s="152"/>
      <c r="V107" s="152"/>
      <c r="W107" s="152"/>
      <c r="X107" s="152"/>
      <c r="Y107" s="152"/>
      <c r="Z107" s="152"/>
      <c r="AA107" s="152"/>
      <c r="AB107" s="152"/>
      <c r="AC107" s="152"/>
      <c r="AD107" s="152"/>
      <c r="AE107" s="152"/>
      <c r="AF107" s="152"/>
      <c r="AG107" s="152"/>
      <c r="AH107" s="155">
        <v>172</v>
      </c>
      <c r="AI107" s="278"/>
    </row>
    <row r="108" spans="1:35" ht="18">
      <c r="A108" s="277" t="s">
        <v>276</v>
      </c>
      <c r="B108" s="184">
        <v>45984</v>
      </c>
      <c r="C108" s="153" t="s">
        <v>994</v>
      </c>
      <c r="D108" s="185">
        <v>0.76736111111111116</v>
      </c>
      <c r="E108" s="153" t="s">
        <v>980</v>
      </c>
      <c r="F108" s="153" t="s">
        <v>190</v>
      </c>
      <c r="G108" s="186">
        <v>0.5595</v>
      </c>
      <c r="H108" s="155">
        <v>168</v>
      </c>
      <c r="I108" s="155">
        <v>94</v>
      </c>
      <c r="J108" s="155">
        <v>81</v>
      </c>
      <c r="K108" s="184">
        <v>45975</v>
      </c>
      <c r="L108" s="155">
        <v>0</v>
      </c>
      <c r="M108" s="155">
        <v>0</v>
      </c>
      <c r="N108" s="155">
        <v>5</v>
      </c>
      <c r="O108" s="153" t="s">
        <v>258</v>
      </c>
      <c r="P108" s="152"/>
      <c r="Q108" s="152"/>
      <c r="R108" s="152"/>
      <c r="S108" s="152"/>
      <c r="T108" s="152"/>
      <c r="U108" s="152"/>
      <c r="V108" s="152"/>
      <c r="W108" s="152"/>
      <c r="X108" s="152"/>
      <c r="Y108" s="152"/>
      <c r="Z108" s="152"/>
      <c r="AA108" s="152"/>
      <c r="AB108" s="152"/>
      <c r="AC108" s="155">
        <v>7</v>
      </c>
      <c r="AD108" s="155">
        <v>2</v>
      </c>
      <c r="AE108" s="155">
        <v>4</v>
      </c>
      <c r="AF108" s="155">
        <v>80</v>
      </c>
      <c r="AG108" s="152"/>
      <c r="AH108" s="155">
        <v>1</v>
      </c>
      <c r="AI108" s="278"/>
    </row>
    <row r="109" spans="1:35" ht="18">
      <c r="A109" s="277" t="s">
        <v>276</v>
      </c>
      <c r="B109" s="184">
        <v>45984</v>
      </c>
      <c r="C109" s="153" t="s">
        <v>38</v>
      </c>
      <c r="D109" s="185">
        <v>0.90277777777777779</v>
      </c>
      <c r="E109" s="153" t="s">
        <v>1</v>
      </c>
      <c r="F109" s="153" t="s">
        <v>190</v>
      </c>
      <c r="G109" s="186">
        <v>1</v>
      </c>
      <c r="H109" s="155">
        <v>179</v>
      </c>
      <c r="I109" s="155">
        <v>179</v>
      </c>
      <c r="J109" s="155">
        <v>86</v>
      </c>
      <c r="K109" s="184">
        <v>45977</v>
      </c>
      <c r="L109" s="155">
        <v>0</v>
      </c>
      <c r="M109" s="155">
        <v>1</v>
      </c>
      <c r="N109" s="155">
        <v>6</v>
      </c>
      <c r="O109" s="153" t="s">
        <v>36</v>
      </c>
      <c r="P109" s="152"/>
      <c r="Q109" s="152"/>
      <c r="R109" s="152"/>
      <c r="S109" s="152"/>
      <c r="T109" s="152"/>
      <c r="U109" s="155">
        <v>6</v>
      </c>
      <c r="V109" s="152"/>
      <c r="W109" s="152"/>
      <c r="X109" s="155">
        <v>10</v>
      </c>
      <c r="Y109" s="155">
        <v>21</v>
      </c>
      <c r="Z109" s="152"/>
      <c r="AA109" s="155">
        <v>5</v>
      </c>
      <c r="AB109" s="155">
        <v>11</v>
      </c>
      <c r="AC109" s="155">
        <v>8</v>
      </c>
      <c r="AD109" s="155">
        <v>9</v>
      </c>
      <c r="AE109" s="155">
        <v>17</v>
      </c>
      <c r="AF109" s="152"/>
      <c r="AG109" s="152"/>
      <c r="AH109" s="155">
        <v>86</v>
      </c>
      <c r="AI109" s="279">
        <v>6</v>
      </c>
    </row>
    <row r="110" spans="1:35" ht="18">
      <c r="A110" s="277" t="s">
        <v>1659</v>
      </c>
      <c r="B110" s="184">
        <v>45985</v>
      </c>
      <c r="C110" s="153" t="s">
        <v>998</v>
      </c>
      <c r="D110" s="185">
        <v>0.50694444444444442</v>
      </c>
      <c r="E110" s="153" t="s">
        <v>980</v>
      </c>
      <c r="F110" s="153" t="s">
        <v>190</v>
      </c>
      <c r="G110" s="186">
        <v>0.42859999999999998</v>
      </c>
      <c r="H110" s="155">
        <v>168</v>
      </c>
      <c r="I110" s="155">
        <v>72</v>
      </c>
      <c r="J110" s="155">
        <v>38</v>
      </c>
      <c r="K110" s="184">
        <v>45977</v>
      </c>
      <c r="L110" s="155">
        <v>0</v>
      </c>
      <c r="M110" s="155">
        <v>59</v>
      </c>
      <c r="N110" s="155">
        <v>67</v>
      </c>
      <c r="O110" s="153" t="s">
        <v>629</v>
      </c>
      <c r="P110" s="152"/>
      <c r="Q110" s="152"/>
      <c r="R110" s="152"/>
      <c r="S110" s="152"/>
      <c r="T110" s="152"/>
      <c r="U110" s="152"/>
      <c r="V110" s="152"/>
      <c r="W110" s="152"/>
      <c r="X110" s="152"/>
      <c r="Y110" s="152"/>
      <c r="Z110" s="152"/>
      <c r="AA110" s="152"/>
      <c r="AB110" s="152"/>
      <c r="AC110" s="152"/>
      <c r="AD110" s="155">
        <v>2</v>
      </c>
      <c r="AE110" s="155">
        <v>32</v>
      </c>
      <c r="AF110" s="152"/>
      <c r="AG110" s="152"/>
      <c r="AH110" s="155">
        <v>38</v>
      </c>
      <c r="AI110" s="278"/>
    </row>
    <row r="111" spans="1:35" ht="18">
      <c r="A111" s="277" t="s">
        <v>1659</v>
      </c>
      <c r="B111" s="184">
        <v>45985</v>
      </c>
      <c r="C111" s="153" t="s">
        <v>1408</v>
      </c>
      <c r="D111" s="185">
        <v>0.51041666666666663</v>
      </c>
      <c r="E111" s="153" t="s">
        <v>1406</v>
      </c>
      <c r="F111" s="153" t="s">
        <v>190</v>
      </c>
      <c r="G111" s="186">
        <v>0.36899999999999999</v>
      </c>
      <c r="H111" s="155">
        <v>168</v>
      </c>
      <c r="I111" s="155">
        <v>62</v>
      </c>
      <c r="J111" s="155">
        <v>0</v>
      </c>
      <c r="K111" s="184">
        <v>45978</v>
      </c>
      <c r="L111" s="155">
        <v>1</v>
      </c>
      <c r="M111" s="155">
        <v>2</v>
      </c>
      <c r="N111" s="155">
        <v>20</v>
      </c>
      <c r="O111" s="153" t="s">
        <v>667</v>
      </c>
      <c r="P111" s="152"/>
      <c r="Q111" s="152"/>
      <c r="R111" s="152"/>
      <c r="S111" s="152"/>
      <c r="T111" s="152"/>
      <c r="U111" s="152"/>
      <c r="V111" s="152"/>
      <c r="W111" s="152"/>
      <c r="X111" s="152"/>
      <c r="Y111" s="155">
        <v>2</v>
      </c>
      <c r="Z111" s="155">
        <v>6</v>
      </c>
      <c r="AA111" s="152"/>
      <c r="AB111" s="155">
        <v>6</v>
      </c>
      <c r="AC111" s="155">
        <v>8</v>
      </c>
      <c r="AD111" s="155">
        <v>23</v>
      </c>
      <c r="AE111" s="155">
        <v>17</v>
      </c>
      <c r="AF111" s="152"/>
      <c r="AG111" s="152"/>
      <c r="AH111" s="152"/>
      <c r="AI111" s="278"/>
    </row>
    <row r="112" spans="1:35" ht="18">
      <c r="A112" s="277" t="s">
        <v>1659</v>
      </c>
      <c r="B112" s="184">
        <v>45985</v>
      </c>
      <c r="C112" s="153" t="s">
        <v>1509</v>
      </c>
      <c r="D112" s="185">
        <v>0.3263888888888889</v>
      </c>
      <c r="E112" s="153" t="s">
        <v>1506</v>
      </c>
      <c r="F112" s="153" t="s">
        <v>190</v>
      </c>
      <c r="G112" s="186">
        <v>0.72629999999999995</v>
      </c>
      <c r="H112" s="155">
        <v>179</v>
      </c>
      <c r="I112" s="155">
        <v>130</v>
      </c>
      <c r="J112" s="155">
        <v>88</v>
      </c>
      <c r="K112" s="184">
        <v>45977</v>
      </c>
      <c r="L112" s="155">
        <v>0</v>
      </c>
      <c r="M112" s="155">
        <v>1</v>
      </c>
      <c r="N112" s="155">
        <v>8</v>
      </c>
      <c r="O112" s="153" t="s">
        <v>220</v>
      </c>
      <c r="P112" s="152"/>
      <c r="Q112" s="152"/>
      <c r="R112" s="152"/>
      <c r="S112" s="152"/>
      <c r="T112" s="152"/>
      <c r="U112" s="152"/>
      <c r="V112" s="152"/>
      <c r="W112" s="152"/>
      <c r="X112" s="152"/>
      <c r="Y112" s="152"/>
      <c r="Z112" s="155">
        <v>3</v>
      </c>
      <c r="AA112" s="152"/>
      <c r="AB112" s="155">
        <v>15</v>
      </c>
      <c r="AC112" s="152"/>
      <c r="AD112" s="152"/>
      <c r="AE112" s="155">
        <v>24</v>
      </c>
      <c r="AF112" s="152"/>
      <c r="AG112" s="152"/>
      <c r="AH112" s="155">
        <v>88</v>
      </c>
      <c r="AI112" s="278"/>
    </row>
    <row r="113" spans="1:35" ht="18">
      <c r="A113" s="277" t="s">
        <v>1659</v>
      </c>
      <c r="B113" s="184">
        <v>45985</v>
      </c>
      <c r="C113" s="153" t="s">
        <v>832</v>
      </c>
      <c r="D113" s="185">
        <v>0.64583333333333337</v>
      </c>
      <c r="E113" s="153" t="s">
        <v>813</v>
      </c>
      <c r="F113" s="153" t="s">
        <v>190</v>
      </c>
      <c r="G113" s="186">
        <v>0.97619999999999996</v>
      </c>
      <c r="H113" s="155">
        <v>168</v>
      </c>
      <c r="I113" s="155">
        <v>164</v>
      </c>
      <c r="J113" s="155">
        <v>134</v>
      </c>
      <c r="K113" s="184">
        <v>45977</v>
      </c>
      <c r="L113" s="155">
        <v>0</v>
      </c>
      <c r="M113" s="155">
        <v>5</v>
      </c>
      <c r="N113" s="155">
        <v>7</v>
      </c>
      <c r="O113" s="153" t="s">
        <v>264</v>
      </c>
      <c r="P113" s="152"/>
      <c r="Q113" s="152"/>
      <c r="R113" s="152"/>
      <c r="S113" s="152"/>
      <c r="T113" s="152"/>
      <c r="U113" s="152"/>
      <c r="V113" s="152"/>
      <c r="W113" s="152"/>
      <c r="X113" s="152"/>
      <c r="Y113" s="155">
        <v>18</v>
      </c>
      <c r="Z113" s="155">
        <v>1</v>
      </c>
      <c r="AA113" s="152"/>
      <c r="AB113" s="155">
        <v>11</v>
      </c>
      <c r="AC113" s="152"/>
      <c r="AD113" s="152"/>
      <c r="AE113" s="152"/>
      <c r="AF113" s="152"/>
      <c r="AG113" s="152"/>
      <c r="AH113" s="155">
        <v>134</v>
      </c>
      <c r="AI113" s="278"/>
    </row>
    <row r="114" spans="1:35" ht="18">
      <c r="A114" s="277" t="s">
        <v>1659</v>
      </c>
      <c r="B114" s="184">
        <v>45985</v>
      </c>
      <c r="C114" s="153" t="s">
        <v>985</v>
      </c>
      <c r="D114" s="185">
        <v>0.70833333333333337</v>
      </c>
      <c r="E114" s="153" t="s">
        <v>980</v>
      </c>
      <c r="F114" s="153" t="s">
        <v>190</v>
      </c>
      <c r="G114" s="186">
        <v>0.11310000000000001</v>
      </c>
      <c r="H114" s="155">
        <v>168</v>
      </c>
      <c r="I114" s="155">
        <v>19</v>
      </c>
      <c r="J114" s="155">
        <v>0</v>
      </c>
      <c r="K114" s="184">
        <v>45977</v>
      </c>
      <c r="L114" s="155">
        <v>0</v>
      </c>
      <c r="M114" s="155">
        <v>4</v>
      </c>
      <c r="N114" s="155">
        <v>12</v>
      </c>
      <c r="O114" s="153" t="s">
        <v>631</v>
      </c>
      <c r="P114" s="152"/>
      <c r="Q114" s="152"/>
      <c r="R114" s="152"/>
      <c r="S114" s="152"/>
      <c r="T114" s="152"/>
      <c r="U114" s="152"/>
      <c r="V114" s="152"/>
      <c r="W114" s="152"/>
      <c r="X114" s="152"/>
      <c r="Y114" s="152"/>
      <c r="Z114" s="152"/>
      <c r="AA114" s="152"/>
      <c r="AB114" s="152"/>
      <c r="AC114" s="155">
        <v>3</v>
      </c>
      <c r="AD114" s="155">
        <v>2</v>
      </c>
      <c r="AE114" s="155">
        <v>14</v>
      </c>
      <c r="AF114" s="152"/>
      <c r="AG114" s="152"/>
      <c r="AH114" s="152"/>
      <c r="AI114" s="278"/>
    </row>
    <row r="115" spans="1:35" ht="18">
      <c r="A115" s="277" t="s">
        <v>1659</v>
      </c>
      <c r="B115" s="184">
        <v>45985</v>
      </c>
      <c r="C115" s="153" t="s">
        <v>851</v>
      </c>
      <c r="D115" s="185">
        <v>0.33680555555555558</v>
      </c>
      <c r="E115" s="153" t="s">
        <v>813</v>
      </c>
      <c r="F115" s="153" t="s">
        <v>190</v>
      </c>
      <c r="G115" s="186">
        <v>1</v>
      </c>
      <c r="H115" s="155">
        <v>168</v>
      </c>
      <c r="I115" s="155">
        <v>168</v>
      </c>
      <c r="J115" s="155">
        <v>125</v>
      </c>
      <c r="K115" s="184">
        <v>45976</v>
      </c>
      <c r="L115" s="155">
        <v>0</v>
      </c>
      <c r="M115" s="155">
        <v>0</v>
      </c>
      <c r="N115" s="155">
        <v>14</v>
      </c>
      <c r="O115" s="153" t="s">
        <v>36</v>
      </c>
      <c r="P115" s="152"/>
      <c r="Q115" s="152"/>
      <c r="R115" s="152"/>
      <c r="S115" s="152"/>
      <c r="T115" s="152"/>
      <c r="U115" s="152"/>
      <c r="V115" s="152"/>
      <c r="W115" s="152"/>
      <c r="X115" s="152"/>
      <c r="Y115" s="155">
        <v>2</v>
      </c>
      <c r="Z115" s="152"/>
      <c r="AA115" s="152"/>
      <c r="AB115" s="155">
        <v>9</v>
      </c>
      <c r="AC115" s="155">
        <v>18</v>
      </c>
      <c r="AD115" s="155">
        <v>7</v>
      </c>
      <c r="AE115" s="155">
        <v>7</v>
      </c>
      <c r="AF115" s="152"/>
      <c r="AG115" s="152"/>
      <c r="AH115" s="155">
        <v>125</v>
      </c>
      <c r="AI115" s="278"/>
    </row>
    <row r="116" spans="1:35" ht="18">
      <c r="A116" s="277" t="s">
        <v>1659</v>
      </c>
      <c r="B116" s="184">
        <v>45985</v>
      </c>
      <c r="C116" s="153" t="s">
        <v>443</v>
      </c>
      <c r="D116" s="185">
        <v>0.97916666666666663</v>
      </c>
      <c r="E116" s="153" t="s">
        <v>388</v>
      </c>
      <c r="F116" s="153" t="s">
        <v>190</v>
      </c>
      <c r="G116" s="186">
        <v>0.84360000000000002</v>
      </c>
      <c r="H116" s="155">
        <v>179</v>
      </c>
      <c r="I116" s="155">
        <v>151</v>
      </c>
      <c r="J116" s="155">
        <v>107</v>
      </c>
      <c r="K116" s="184">
        <v>45977</v>
      </c>
      <c r="L116" s="155">
        <v>0</v>
      </c>
      <c r="M116" s="155">
        <v>1</v>
      </c>
      <c r="N116" s="155">
        <v>27</v>
      </c>
      <c r="O116" s="153" t="s">
        <v>335</v>
      </c>
      <c r="P116" s="152"/>
      <c r="Q116" s="152"/>
      <c r="R116" s="152"/>
      <c r="S116" s="152"/>
      <c r="T116" s="152"/>
      <c r="U116" s="152"/>
      <c r="V116" s="152"/>
      <c r="W116" s="152"/>
      <c r="X116" s="152"/>
      <c r="Y116" s="152"/>
      <c r="Z116" s="152"/>
      <c r="AA116" s="152"/>
      <c r="AB116" s="155">
        <v>9</v>
      </c>
      <c r="AC116" s="155">
        <v>10</v>
      </c>
      <c r="AD116" s="155">
        <v>10</v>
      </c>
      <c r="AE116" s="155">
        <v>15</v>
      </c>
      <c r="AF116" s="152"/>
      <c r="AG116" s="152"/>
      <c r="AH116" s="155">
        <v>107</v>
      </c>
      <c r="AI116" s="278"/>
    </row>
    <row r="117" spans="1:35" ht="18">
      <c r="A117" s="277" t="s">
        <v>1659</v>
      </c>
      <c r="B117" s="184">
        <v>45985</v>
      </c>
      <c r="C117" s="153" t="s">
        <v>1112</v>
      </c>
      <c r="D117" s="185">
        <v>0.92361111111111116</v>
      </c>
      <c r="E117" s="153" t="s">
        <v>1092</v>
      </c>
      <c r="F117" s="153" t="s">
        <v>190</v>
      </c>
      <c r="G117" s="186">
        <v>0.42859999999999998</v>
      </c>
      <c r="H117" s="155">
        <v>168</v>
      </c>
      <c r="I117" s="155">
        <v>72</v>
      </c>
      <c r="J117" s="155">
        <v>0</v>
      </c>
      <c r="K117" s="184">
        <v>45977</v>
      </c>
      <c r="L117" s="155">
        <v>0</v>
      </c>
      <c r="M117" s="155">
        <v>3</v>
      </c>
      <c r="N117" s="155">
        <v>43</v>
      </c>
      <c r="O117" s="153" t="s">
        <v>223</v>
      </c>
      <c r="P117" s="152"/>
      <c r="Q117" s="152"/>
      <c r="R117" s="152"/>
      <c r="S117" s="152"/>
      <c r="T117" s="152"/>
      <c r="U117" s="155">
        <v>5</v>
      </c>
      <c r="V117" s="152"/>
      <c r="W117" s="152"/>
      <c r="X117" s="152"/>
      <c r="Y117" s="155">
        <v>3</v>
      </c>
      <c r="Z117" s="152"/>
      <c r="AA117" s="152"/>
      <c r="AB117" s="152"/>
      <c r="AC117" s="155">
        <v>3</v>
      </c>
      <c r="AD117" s="155">
        <v>10</v>
      </c>
      <c r="AE117" s="155">
        <v>50</v>
      </c>
      <c r="AF117" s="152"/>
      <c r="AG117" s="152"/>
      <c r="AH117" s="152"/>
      <c r="AI117" s="279">
        <v>1</v>
      </c>
    </row>
    <row r="118" spans="1:35" ht="18">
      <c r="A118" s="277" t="s">
        <v>1659</v>
      </c>
      <c r="B118" s="184">
        <v>45985</v>
      </c>
      <c r="C118" s="153" t="s">
        <v>445</v>
      </c>
      <c r="D118" s="185">
        <v>0.4236111111111111</v>
      </c>
      <c r="E118" s="153" t="s">
        <v>388</v>
      </c>
      <c r="F118" s="153" t="s">
        <v>190</v>
      </c>
      <c r="G118" s="186">
        <v>0.72629999999999995</v>
      </c>
      <c r="H118" s="155">
        <v>179</v>
      </c>
      <c r="I118" s="155">
        <v>130</v>
      </c>
      <c r="J118" s="155">
        <v>84</v>
      </c>
      <c r="K118" s="184">
        <v>45977</v>
      </c>
      <c r="L118" s="155">
        <v>0</v>
      </c>
      <c r="M118" s="155">
        <v>3</v>
      </c>
      <c r="N118" s="155">
        <v>13</v>
      </c>
      <c r="O118" s="153" t="s">
        <v>585</v>
      </c>
      <c r="P118" s="152"/>
      <c r="Q118" s="152"/>
      <c r="R118" s="152"/>
      <c r="S118" s="152"/>
      <c r="T118" s="152"/>
      <c r="U118" s="152"/>
      <c r="V118" s="152"/>
      <c r="W118" s="152"/>
      <c r="X118" s="152"/>
      <c r="Y118" s="155">
        <v>2</v>
      </c>
      <c r="Z118" s="152"/>
      <c r="AA118" s="155">
        <v>1</v>
      </c>
      <c r="AB118" s="155">
        <v>5</v>
      </c>
      <c r="AC118" s="155">
        <v>11</v>
      </c>
      <c r="AD118" s="155">
        <v>16</v>
      </c>
      <c r="AE118" s="155">
        <v>11</v>
      </c>
      <c r="AF118" s="152"/>
      <c r="AG118" s="152"/>
      <c r="AH118" s="155">
        <v>84</v>
      </c>
      <c r="AI118" s="278"/>
    </row>
    <row r="119" spans="1:35" ht="18">
      <c r="A119" s="277" t="s">
        <v>1659</v>
      </c>
      <c r="B119" s="184">
        <v>45985</v>
      </c>
      <c r="C119" s="153" t="s">
        <v>440</v>
      </c>
      <c r="D119" s="185">
        <v>0.61458333333333337</v>
      </c>
      <c r="E119" s="153" t="s">
        <v>388</v>
      </c>
      <c r="F119" s="153" t="s">
        <v>190</v>
      </c>
      <c r="G119" s="186">
        <v>0.79330000000000001</v>
      </c>
      <c r="H119" s="155">
        <v>179</v>
      </c>
      <c r="I119" s="155">
        <v>142</v>
      </c>
      <c r="J119" s="155">
        <v>93</v>
      </c>
      <c r="K119" s="184">
        <v>45978</v>
      </c>
      <c r="L119" s="155">
        <v>6</v>
      </c>
      <c r="M119" s="155">
        <v>10</v>
      </c>
      <c r="N119" s="155">
        <v>30</v>
      </c>
      <c r="O119" s="153" t="s">
        <v>588</v>
      </c>
      <c r="P119" s="152"/>
      <c r="Q119" s="152"/>
      <c r="R119" s="152"/>
      <c r="S119" s="152"/>
      <c r="T119" s="152"/>
      <c r="U119" s="152"/>
      <c r="V119" s="152"/>
      <c r="W119" s="152"/>
      <c r="X119" s="152"/>
      <c r="Y119" s="155">
        <v>3</v>
      </c>
      <c r="Z119" s="152"/>
      <c r="AA119" s="155">
        <v>4</v>
      </c>
      <c r="AB119" s="155">
        <v>15</v>
      </c>
      <c r="AC119" s="155">
        <v>10</v>
      </c>
      <c r="AD119" s="155">
        <v>10</v>
      </c>
      <c r="AE119" s="155">
        <v>5</v>
      </c>
      <c r="AF119" s="152"/>
      <c r="AG119" s="152"/>
      <c r="AH119" s="155">
        <v>93</v>
      </c>
      <c r="AI119" s="279">
        <v>2</v>
      </c>
    </row>
    <row r="120" spans="1:35" ht="18">
      <c r="A120" s="277" t="s">
        <v>1659</v>
      </c>
      <c r="B120" s="184">
        <v>45985</v>
      </c>
      <c r="C120" s="153" t="s">
        <v>436</v>
      </c>
      <c r="D120" s="185">
        <v>6.9444444444444441E-3</v>
      </c>
      <c r="E120" s="153" t="s">
        <v>388</v>
      </c>
      <c r="F120" s="153" t="s">
        <v>190</v>
      </c>
      <c r="G120" s="186">
        <v>0.25140000000000001</v>
      </c>
      <c r="H120" s="155">
        <v>179</v>
      </c>
      <c r="I120" s="155">
        <v>45</v>
      </c>
      <c r="J120" s="155">
        <v>0</v>
      </c>
      <c r="K120" s="184">
        <v>45978</v>
      </c>
      <c r="L120" s="155">
        <v>2</v>
      </c>
      <c r="M120" s="155">
        <v>9</v>
      </c>
      <c r="N120" s="155">
        <v>31</v>
      </c>
      <c r="O120" s="153" t="s">
        <v>268</v>
      </c>
      <c r="P120" s="152"/>
      <c r="Q120" s="152"/>
      <c r="R120" s="152"/>
      <c r="S120" s="152"/>
      <c r="T120" s="152"/>
      <c r="U120" s="152"/>
      <c r="V120" s="152"/>
      <c r="W120" s="152"/>
      <c r="X120" s="152"/>
      <c r="Y120" s="155">
        <v>2</v>
      </c>
      <c r="Z120" s="152"/>
      <c r="AA120" s="152"/>
      <c r="AB120" s="155">
        <v>2</v>
      </c>
      <c r="AC120" s="155">
        <v>21</v>
      </c>
      <c r="AD120" s="155">
        <v>10</v>
      </c>
      <c r="AE120" s="155">
        <v>10</v>
      </c>
      <c r="AF120" s="152"/>
      <c r="AG120" s="152"/>
      <c r="AH120" s="152"/>
      <c r="AI120" s="278"/>
    </row>
    <row r="121" spans="1:35" ht="18">
      <c r="A121" s="277" t="s">
        <v>1659</v>
      </c>
      <c r="B121" s="184">
        <v>45985</v>
      </c>
      <c r="C121" s="153" t="s">
        <v>30</v>
      </c>
      <c r="D121" s="185">
        <v>0.80555555555555547</v>
      </c>
      <c r="E121" s="153" t="s">
        <v>357</v>
      </c>
      <c r="F121" s="153" t="s">
        <v>190</v>
      </c>
      <c r="G121" s="186">
        <v>0.625</v>
      </c>
      <c r="H121" s="155">
        <v>168</v>
      </c>
      <c r="I121" s="155">
        <v>105</v>
      </c>
      <c r="J121" s="155">
        <v>54</v>
      </c>
      <c r="K121" s="184">
        <v>45977</v>
      </c>
      <c r="L121" s="155">
        <v>0</v>
      </c>
      <c r="M121" s="155">
        <v>2</v>
      </c>
      <c r="N121" s="155">
        <v>19</v>
      </c>
      <c r="O121" s="153" t="s">
        <v>232</v>
      </c>
      <c r="P121" s="152"/>
      <c r="Q121" s="152"/>
      <c r="R121" s="152"/>
      <c r="S121" s="152"/>
      <c r="T121" s="152"/>
      <c r="U121" s="152"/>
      <c r="V121" s="152"/>
      <c r="W121" s="152"/>
      <c r="X121" s="152"/>
      <c r="Y121" s="155">
        <v>8</v>
      </c>
      <c r="Z121" s="152"/>
      <c r="AA121" s="152"/>
      <c r="AB121" s="152"/>
      <c r="AC121" s="152"/>
      <c r="AD121" s="155">
        <v>13</v>
      </c>
      <c r="AE121" s="155">
        <v>30</v>
      </c>
      <c r="AF121" s="152"/>
      <c r="AG121" s="152"/>
      <c r="AH121" s="155">
        <v>54</v>
      </c>
      <c r="AI121" s="278"/>
    </row>
    <row r="122" spans="1:35" ht="18">
      <c r="A122" s="277" t="s">
        <v>1659</v>
      </c>
      <c r="B122" s="184">
        <v>45985</v>
      </c>
      <c r="C122" s="153" t="s">
        <v>994</v>
      </c>
      <c r="D122" s="185">
        <v>0.25347222222222221</v>
      </c>
      <c r="E122" s="153" t="s">
        <v>980</v>
      </c>
      <c r="F122" s="153" t="s">
        <v>190</v>
      </c>
      <c r="G122" s="186">
        <v>0.36309999999999998</v>
      </c>
      <c r="H122" s="155">
        <v>168</v>
      </c>
      <c r="I122" s="155">
        <v>61</v>
      </c>
      <c r="J122" s="155">
        <v>48</v>
      </c>
      <c r="K122" s="184">
        <v>45978</v>
      </c>
      <c r="L122" s="155">
        <v>1</v>
      </c>
      <c r="M122" s="155">
        <v>2</v>
      </c>
      <c r="N122" s="155">
        <v>5</v>
      </c>
      <c r="O122" s="153" t="s">
        <v>631</v>
      </c>
      <c r="P122" s="152"/>
      <c r="Q122" s="152"/>
      <c r="R122" s="152"/>
      <c r="S122" s="152"/>
      <c r="T122" s="152"/>
      <c r="U122" s="152"/>
      <c r="V122" s="152"/>
      <c r="W122" s="152"/>
      <c r="X122" s="152"/>
      <c r="Y122" s="155">
        <v>1</v>
      </c>
      <c r="Z122" s="155">
        <v>1</v>
      </c>
      <c r="AA122" s="152"/>
      <c r="AB122" s="152"/>
      <c r="AC122" s="152"/>
      <c r="AD122" s="155">
        <v>5</v>
      </c>
      <c r="AE122" s="155">
        <v>6</v>
      </c>
      <c r="AF122" s="152"/>
      <c r="AG122" s="152"/>
      <c r="AH122" s="155">
        <v>48</v>
      </c>
      <c r="AI122" s="278"/>
    </row>
    <row r="123" spans="1:35" ht="18">
      <c r="A123" s="277" t="s">
        <v>273</v>
      </c>
      <c r="B123" s="184">
        <v>45986</v>
      </c>
      <c r="C123" s="153" t="s">
        <v>1470</v>
      </c>
      <c r="D123" s="185">
        <v>0.45833333333333331</v>
      </c>
      <c r="E123" s="153" t="s">
        <v>1467</v>
      </c>
      <c r="F123" s="153" t="s">
        <v>190</v>
      </c>
      <c r="G123" s="186">
        <v>0.36309999999999998</v>
      </c>
      <c r="H123" s="155">
        <v>168</v>
      </c>
      <c r="I123" s="155">
        <v>61</v>
      </c>
      <c r="J123" s="155">
        <v>0</v>
      </c>
      <c r="K123" s="184">
        <v>45977</v>
      </c>
      <c r="L123" s="155">
        <v>0</v>
      </c>
      <c r="M123" s="155">
        <v>5</v>
      </c>
      <c r="N123" s="155">
        <v>30</v>
      </c>
      <c r="O123" s="153" t="s">
        <v>608</v>
      </c>
      <c r="P123" s="152"/>
      <c r="Q123" s="152"/>
      <c r="R123" s="152"/>
      <c r="S123" s="152"/>
      <c r="T123" s="152"/>
      <c r="U123" s="152"/>
      <c r="V123" s="152"/>
      <c r="W123" s="152"/>
      <c r="X123" s="152"/>
      <c r="Y123" s="155">
        <v>1</v>
      </c>
      <c r="Z123" s="152"/>
      <c r="AA123" s="152"/>
      <c r="AB123" s="152"/>
      <c r="AC123" s="155">
        <v>1</v>
      </c>
      <c r="AD123" s="155">
        <v>24</v>
      </c>
      <c r="AE123" s="155">
        <v>35</v>
      </c>
      <c r="AF123" s="152"/>
      <c r="AG123" s="152"/>
      <c r="AH123" s="152"/>
      <c r="AI123" s="278"/>
    </row>
    <row r="124" spans="1:35" ht="18">
      <c r="A124" s="277" t="s">
        <v>273</v>
      </c>
      <c r="B124" s="184">
        <v>45986</v>
      </c>
      <c r="C124" s="153" t="s">
        <v>519</v>
      </c>
      <c r="D124" s="185">
        <v>0.93402777777777779</v>
      </c>
      <c r="E124" s="153" t="s">
        <v>388</v>
      </c>
      <c r="F124" s="153" t="s">
        <v>190</v>
      </c>
      <c r="G124" s="186">
        <v>0.63690000000000002</v>
      </c>
      <c r="H124" s="155">
        <v>179</v>
      </c>
      <c r="I124" s="155">
        <v>114</v>
      </c>
      <c r="J124" s="155">
        <v>88</v>
      </c>
      <c r="K124" s="184">
        <v>45977</v>
      </c>
      <c r="L124" s="155">
        <v>0</v>
      </c>
      <c r="M124" s="155">
        <v>2</v>
      </c>
      <c r="N124" s="155">
        <v>22</v>
      </c>
      <c r="O124" s="153" t="s">
        <v>608</v>
      </c>
      <c r="P124" s="152"/>
      <c r="Q124" s="152"/>
      <c r="R124" s="152"/>
      <c r="S124" s="152"/>
      <c r="T124" s="152"/>
      <c r="U124" s="152"/>
      <c r="V124" s="152"/>
      <c r="W124" s="152"/>
      <c r="X124" s="152"/>
      <c r="Y124" s="155">
        <v>2</v>
      </c>
      <c r="Z124" s="152"/>
      <c r="AA124" s="152"/>
      <c r="AB124" s="152"/>
      <c r="AC124" s="152"/>
      <c r="AD124" s="155">
        <v>9</v>
      </c>
      <c r="AE124" s="155">
        <v>15</v>
      </c>
      <c r="AF124" s="152"/>
      <c r="AG124" s="152"/>
      <c r="AH124" s="155">
        <v>88</v>
      </c>
      <c r="AI124" s="278"/>
    </row>
    <row r="125" spans="1:35" ht="18">
      <c r="A125" s="277" t="s">
        <v>273</v>
      </c>
      <c r="B125" s="184">
        <v>45986</v>
      </c>
      <c r="C125" s="153" t="s">
        <v>1056</v>
      </c>
      <c r="D125" s="185">
        <v>0.41666666666666669</v>
      </c>
      <c r="E125" s="153" t="s">
        <v>1053</v>
      </c>
      <c r="F125" s="153" t="s">
        <v>190</v>
      </c>
      <c r="G125" s="186">
        <v>1.0417000000000001</v>
      </c>
      <c r="H125" s="155">
        <v>168</v>
      </c>
      <c r="I125" s="155">
        <v>175</v>
      </c>
      <c r="J125" s="155">
        <v>175</v>
      </c>
      <c r="K125" s="184">
        <v>45971</v>
      </c>
      <c r="L125" s="155">
        <v>0</v>
      </c>
      <c r="M125" s="155">
        <v>0</v>
      </c>
      <c r="N125" s="155">
        <v>149</v>
      </c>
      <c r="O125" s="153" t="s">
        <v>36</v>
      </c>
      <c r="P125" s="152"/>
      <c r="Q125" s="152"/>
      <c r="R125" s="152"/>
      <c r="S125" s="152"/>
      <c r="T125" s="152"/>
      <c r="U125" s="152"/>
      <c r="V125" s="152"/>
      <c r="W125" s="152"/>
      <c r="X125" s="152"/>
      <c r="Y125" s="152"/>
      <c r="Z125" s="152"/>
      <c r="AA125" s="152"/>
      <c r="AB125" s="155">
        <v>45</v>
      </c>
      <c r="AC125" s="155">
        <v>130</v>
      </c>
      <c r="AD125" s="152"/>
      <c r="AE125" s="152"/>
      <c r="AF125" s="152"/>
      <c r="AG125" s="152"/>
      <c r="AH125" s="152"/>
      <c r="AI125" s="278"/>
    </row>
    <row r="126" spans="1:35" ht="18">
      <c r="A126" s="277" t="s">
        <v>273</v>
      </c>
      <c r="B126" s="184">
        <v>45986</v>
      </c>
      <c r="C126" s="153" t="s">
        <v>1337</v>
      </c>
      <c r="D126" s="185">
        <v>0.27083333333333331</v>
      </c>
      <c r="E126" s="153" t="s">
        <v>1328</v>
      </c>
      <c r="F126" s="153" t="s">
        <v>190</v>
      </c>
      <c r="G126" s="186">
        <v>0.25</v>
      </c>
      <c r="H126" s="155">
        <v>168</v>
      </c>
      <c r="I126" s="155">
        <v>42</v>
      </c>
      <c r="J126" s="155">
        <v>0</v>
      </c>
      <c r="K126" s="184">
        <v>45977</v>
      </c>
      <c r="L126" s="155">
        <v>0</v>
      </c>
      <c r="M126" s="155">
        <v>3</v>
      </c>
      <c r="N126" s="155">
        <v>11</v>
      </c>
      <c r="O126" s="153" t="s">
        <v>631</v>
      </c>
      <c r="P126" s="152"/>
      <c r="Q126" s="152"/>
      <c r="R126" s="152"/>
      <c r="S126" s="152"/>
      <c r="T126" s="152"/>
      <c r="U126" s="152"/>
      <c r="V126" s="152"/>
      <c r="W126" s="152"/>
      <c r="X126" s="152"/>
      <c r="Y126" s="155">
        <v>9</v>
      </c>
      <c r="Z126" s="155">
        <v>5</v>
      </c>
      <c r="AA126" s="152"/>
      <c r="AB126" s="152"/>
      <c r="AC126" s="152"/>
      <c r="AD126" s="155">
        <v>1</v>
      </c>
      <c r="AE126" s="155">
        <v>27</v>
      </c>
      <c r="AF126" s="152"/>
      <c r="AG126" s="152"/>
      <c r="AH126" s="152"/>
      <c r="AI126" s="278"/>
    </row>
    <row r="127" spans="1:35" ht="18">
      <c r="A127" s="277" t="s">
        <v>273</v>
      </c>
      <c r="B127" s="184">
        <v>45986</v>
      </c>
      <c r="C127" s="153" t="s">
        <v>1509</v>
      </c>
      <c r="D127" s="185">
        <v>0.99305555555555547</v>
      </c>
      <c r="E127" s="153" t="s">
        <v>1506</v>
      </c>
      <c r="F127" s="153" t="s">
        <v>190</v>
      </c>
      <c r="G127" s="186">
        <v>0.93300000000000005</v>
      </c>
      <c r="H127" s="155">
        <v>179</v>
      </c>
      <c r="I127" s="155">
        <v>167</v>
      </c>
      <c r="J127" s="155">
        <v>158</v>
      </c>
      <c r="K127" s="184">
        <v>45960</v>
      </c>
      <c r="L127" s="155">
        <v>0</v>
      </c>
      <c r="M127" s="155">
        <v>0</v>
      </c>
      <c r="N127" s="155">
        <v>0</v>
      </c>
      <c r="O127" s="153" t="s">
        <v>216</v>
      </c>
      <c r="P127" s="152"/>
      <c r="Q127" s="152"/>
      <c r="R127" s="152"/>
      <c r="S127" s="152"/>
      <c r="T127" s="152"/>
      <c r="U127" s="152"/>
      <c r="V127" s="152"/>
      <c r="W127" s="152"/>
      <c r="X127" s="152"/>
      <c r="Y127" s="155">
        <v>3</v>
      </c>
      <c r="Z127" s="152"/>
      <c r="AA127" s="152"/>
      <c r="AB127" s="155">
        <v>5</v>
      </c>
      <c r="AC127" s="152"/>
      <c r="AD127" s="152"/>
      <c r="AE127" s="152"/>
      <c r="AF127" s="152"/>
      <c r="AG127" s="152"/>
      <c r="AH127" s="155">
        <v>159</v>
      </c>
      <c r="AI127" s="278"/>
    </row>
    <row r="128" spans="1:35" ht="18">
      <c r="A128" s="277" t="s">
        <v>273</v>
      </c>
      <c r="B128" s="184">
        <v>45986</v>
      </c>
      <c r="C128" s="153" t="s">
        <v>832</v>
      </c>
      <c r="D128" s="185">
        <v>0.70833333333333337</v>
      </c>
      <c r="E128" s="153" t="s">
        <v>813</v>
      </c>
      <c r="F128" s="153" t="s">
        <v>190</v>
      </c>
      <c r="G128" s="186">
        <v>0.96650000000000003</v>
      </c>
      <c r="H128" s="155">
        <v>179</v>
      </c>
      <c r="I128" s="155">
        <v>173</v>
      </c>
      <c r="J128" s="155">
        <v>159</v>
      </c>
      <c r="K128" s="184">
        <v>45974</v>
      </c>
      <c r="L128" s="155">
        <v>0</v>
      </c>
      <c r="M128" s="155">
        <v>0</v>
      </c>
      <c r="N128" s="155">
        <v>6</v>
      </c>
      <c r="O128" s="153" t="s">
        <v>346</v>
      </c>
      <c r="P128" s="152"/>
      <c r="Q128" s="152"/>
      <c r="R128" s="152"/>
      <c r="S128" s="152"/>
      <c r="T128" s="152"/>
      <c r="U128" s="152"/>
      <c r="V128" s="152"/>
      <c r="W128" s="155">
        <v>2</v>
      </c>
      <c r="X128" s="152"/>
      <c r="Y128" s="155">
        <v>1</v>
      </c>
      <c r="Z128" s="152"/>
      <c r="AA128" s="152"/>
      <c r="AB128" s="155">
        <v>11</v>
      </c>
      <c r="AC128" s="152"/>
      <c r="AD128" s="152"/>
      <c r="AE128" s="152"/>
      <c r="AF128" s="152"/>
      <c r="AG128" s="152"/>
      <c r="AH128" s="155">
        <v>159</v>
      </c>
      <c r="AI128" s="278"/>
    </row>
    <row r="129" spans="1:35" ht="18">
      <c r="A129" s="277" t="s">
        <v>273</v>
      </c>
      <c r="B129" s="184">
        <v>45986</v>
      </c>
      <c r="C129" s="153" t="s">
        <v>985</v>
      </c>
      <c r="D129" s="185">
        <v>0.32291666666666669</v>
      </c>
      <c r="E129" s="153" t="s">
        <v>980</v>
      </c>
      <c r="F129" s="153" t="s">
        <v>190</v>
      </c>
      <c r="G129" s="186">
        <v>0.93300000000000005</v>
      </c>
      <c r="H129" s="155">
        <v>179</v>
      </c>
      <c r="I129" s="155">
        <v>167</v>
      </c>
      <c r="J129" s="155">
        <v>155</v>
      </c>
      <c r="K129" s="184">
        <v>45971</v>
      </c>
      <c r="L129" s="155">
        <v>0</v>
      </c>
      <c r="M129" s="155">
        <v>0</v>
      </c>
      <c r="N129" s="155">
        <v>7</v>
      </c>
      <c r="O129" s="153" t="s">
        <v>263</v>
      </c>
      <c r="P129" s="152"/>
      <c r="Q129" s="152"/>
      <c r="R129" s="152"/>
      <c r="S129" s="152"/>
      <c r="T129" s="152"/>
      <c r="U129" s="152"/>
      <c r="V129" s="152"/>
      <c r="W129" s="152"/>
      <c r="X129" s="152"/>
      <c r="Y129" s="155">
        <v>4</v>
      </c>
      <c r="Z129" s="152"/>
      <c r="AA129" s="152"/>
      <c r="AB129" s="152"/>
      <c r="AC129" s="155">
        <v>8</v>
      </c>
      <c r="AD129" s="152"/>
      <c r="AE129" s="152"/>
      <c r="AF129" s="152"/>
      <c r="AG129" s="152"/>
      <c r="AH129" s="155">
        <v>155</v>
      </c>
      <c r="AI129" s="278"/>
    </row>
    <row r="130" spans="1:35" ht="18">
      <c r="A130" s="277" t="s">
        <v>273</v>
      </c>
      <c r="B130" s="184">
        <v>45986</v>
      </c>
      <c r="C130" s="153" t="s">
        <v>982</v>
      </c>
      <c r="D130" s="185">
        <v>0.95138888888888884</v>
      </c>
      <c r="E130" s="153" t="s">
        <v>980</v>
      </c>
      <c r="F130" s="153" t="s">
        <v>190</v>
      </c>
      <c r="G130" s="186">
        <v>0.99439999999999995</v>
      </c>
      <c r="H130" s="155">
        <v>179</v>
      </c>
      <c r="I130" s="155">
        <v>178</v>
      </c>
      <c r="J130" s="155">
        <v>170</v>
      </c>
      <c r="K130" s="184">
        <v>45973</v>
      </c>
      <c r="L130" s="155">
        <v>0</v>
      </c>
      <c r="M130" s="155">
        <v>0</v>
      </c>
      <c r="N130" s="155">
        <v>4</v>
      </c>
      <c r="O130" s="153" t="s">
        <v>130</v>
      </c>
      <c r="P130" s="152"/>
      <c r="Q130" s="152"/>
      <c r="R130" s="152"/>
      <c r="S130" s="152"/>
      <c r="T130" s="152"/>
      <c r="U130" s="152"/>
      <c r="V130" s="152"/>
      <c r="W130" s="155">
        <v>1</v>
      </c>
      <c r="X130" s="152"/>
      <c r="Y130" s="155">
        <v>1</v>
      </c>
      <c r="Z130" s="152"/>
      <c r="AA130" s="152"/>
      <c r="AB130" s="155">
        <v>3</v>
      </c>
      <c r="AC130" s="152"/>
      <c r="AD130" s="152"/>
      <c r="AE130" s="155">
        <v>3</v>
      </c>
      <c r="AF130" s="152"/>
      <c r="AG130" s="152"/>
      <c r="AH130" s="155">
        <v>170</v>
      </c>
      <c r="AI130" s="278"/>
    </row>
    <row r="131" spans="1:35" ht="18">
      <c r="A131" s="277" t="s">
        <v>273</v>
      </c>
      <c r="B131" s="184">
        <v>45986</v>
      </c>
      <c r="C131" s="153" t="s">
        <v>443</v>
      </c>
      <c r="D131" s="185">
        <v>0.72916666666666663</v>
      </c>
      <c r="E131" s="153" t="s">
        <v>388</v>
      </c>
      <c r="F131" s="153" t="s">
        <v>190</v>
      </c>
      <c r="G131" s="186">
        <v>0.88270000000000004</v>
      </c>
      <c r="H131" s="155">
        <v>179</v>
      </c>
      <c r="I131" s="155">
        <v>158</v>
      </c>
      <c r="J131" s="155">
        <v>117</v>
      </c>
      <c r="K131" s="184">
        <v>45977</v>
      </c>
      <c r="L131" s="155">
        <v>0</v>
      </c>
      <c r="M131" s="155">
        <v>2</v>
      </c>
      <c r="N131" s="155">
        <v>24</v>
      </c>
      <c r="O131" s="153" t="s">
        <v>585</v>
      </c>
      <c r="P131" s="152"/>
      <c r="Q131" s="152"/>
      <c r="R131" s="152"/>
      <c r="S131" s="152"/>
      <c r="T131" s="152"/>
      <c r="U131" s="152"/>
      <c r="V131" s="152"/>
      <c r="W131" s="152"/>
      <c r="X131" s="152"/>
      <c r="Y131" s="155">
        <v>1</v>
      </c>
      <c r="Z131" s="155">
        <v>2</v>
      </c>
      <c r="AA131" s="152"/>
      <c r="AB131" s="155">
        <v>4</v>
      </c>
      <c r="AC131" s="155">
        <v>10</v>
      </c>
      <c r="AD131" s="155">
        <v>14</v>
      </c>
      <c r="AE131" s="155">
        <v>10</v>
      </c>
      <c r="AF131" s="152"/>
      <c r="AG131" s="152"/>
      <c r="AH131" s="155">
        <v>117</v>
      </c>
      <c r="AI131" s="278"/>
    </row>
    <row r="132" spans="1:35" ht="18">
      <c r="A132" s="277" t="s">
        <v>273</v>
      </c>
      <c r="B132" s="184">
        <v>45986</v>
      </c>
      <c r="C132" s="153" t="s">
        <v>1288</v>
      </c>
      <c r="D132" s="185">
        <v>0.61458333333333337</v>
      </c>
      <c r="E132" s="153" t="s">
        <v>1285</v>
      </c>
      <c r="F132" s="153" t="s">
        <v>190</v>
      </c>
      <c r="G132" s="186">
        <v>0.34520000000000001</v>
      </c>
      <c r="H132" s="155">
        <v>168</v>
      </c>
      <c r="I132" s="155">
        <v>58</v>
      </c>
      <c r="J132" s="155">
        <v>0</v>
      </c>
      <c r="K132" s="184">
        <v>45977</v>
      </c>
      <c r="L132" s="155">
        <v>0</v>
      </c>
      <c r="M132" s="155">
        <v>1</v>
      </c>
      <c r="N132" s="155">
        <v>22</v>
      </c>
      <c r="O132" s="153" t="s">
        <v>231</v>
      </c>
      <c r="P132" s="152"/>
      <c r="Q132" s="152"/>
      <c r="R132" s="152"/>
      <c r="S132" s="152"/>
      <c r="T132" s="152"/>
      <c r="U132" s="152"/>
      <c r="V132" s="152"/>
      <c r="W132" s="152"/>
      <c r="X132" s="152"/>
      <c r="Y132" s="155">
        <v>4</v>
      </c>
      <c r="Z132" s="155">
        <v>2</v>
      </c>
      <c r="AA132" s="152"/>
      <c r="AB132" s="152"/>
      <c r="AC132" s="155">
        <v>7</v>
      </c>
      <c r="AD132" s="155">
        <v>25</v>
      </c>
      <c r="AE132" s="155">
        <v>20</v>
      </c>
      <c r="AF132" s="152"/>
      <c r="AG132" s="152"/>
      <c r="AH132" s="152"/>
      <c r="AI132" s="278"/>
    </row>
    <row r="133" spans="1:35" ht="18">
      <c r="A133" s="277" t="s">
        <v>273</v>
      </c>
      <c r="B133" s="184">
        <v>45986</v>
      </c>
      <c r="C133" s="153" t="s">
        <v>1112</v>
      </c>
      <c r="D133" s="185">
        <v>0.91319444444444453</v>
      </c>
      <c r="E133" s="153" t="s">
        <v>1092</v>
      </c>
      <c r="F133" s="153" t="s">
        <v>190</v>
      </c>
      <c r="G133" s="186">
        <v>0.45829999999999999</v>
      </c>
      <c r="H133" s="155">
        <v>168</v>
      </c>
      <c r="I133" s="155">
        <v>77</v>
      </c>
      <c r="J133" s="155">
        <v>0</v>
      </c>
      <c r="K133" s="184">
        <v>45978</v>
      </c>
      <c r="L133" s="155">
        <v>2</v>
      </c>
      <c r="M133" s="155">
        <v>7</v>
      </c>
      <c r="N133" s="155">
        <v>34</v>
      </c>
      <c r="O133" s="153" t="s">
        <v>728</v>
      </c>
      <c r="P133" s="152"/>
      <c r="Q133" s="152"/>
      <c r="R133" s="152"/>
      <c r="S133" s="152"/>
      <c r="T133" s="152"/>
      <c r="U133" s="152"/>
      <c r="V133" s="152"/>
      <c r="W133" s="152"/>
      <c r="X133" s="152"/>
      <c r="Y133" s="152"/>
      <c r="Z133" s="152"/>
      <c r="AA133" s="152"/>
      <c r="AB133" s="152"/>
      <c r="AC133" s="152"/>
      <c r="AD133" s="155">
        <v>3</v>
      </c>
      <c r="AE133" s="155">
        <v>74</v>
      </c>
      <c r="AF133" s="152"/>
      <c r="AG133" s="152"/>
      <c r="AH133" s="152"/>
      <c r="AI133" s="278"/>
    </row>
    <row r="134" spans="1:35" ht="18">
      <c r="A134" s="277" t="s">
        <v>273</v>
      </c>
      <c r="B134" s="184">
        <v>45986</v>
      </c>
      <c r="C134" s="153" t="s">
        <v>433</v>
      </c>
      <c r="D134" s="185">
        <v>0.22916666666666671</v>
      </c>
      <c r="E134" s="153" t="s">
        <v>388</v>
      </c>
      <c r="F134" s="153" t="s">
        <v>190</v>
      </c>
      <c r="G134" s="186">
        <v>0.2626</v>
      </c>
      <c r="H134" s="155">
        <v>179</v>
      </c>
      <c r="I134" s="155">
        <v>47</v>
      </c>
      <c r="J134" s="155">
        <v>0</v>
      </c>
      <c r="K134" s="184">
        <v>45978</v>
      </c>
      <c r="L134" s="155">
        <v>1</v>
      </c>
      <c r="M134" s="155">
        <v>21</v>
      </c>
      <c r="N134" s="155">
        <v>37</v>
      </c>
      <c r="O134" s="153" t="s">
        <v>258</v>
      </c>
      <c r="P134" s="152"/>
      <c r="Q134" s="152"/>
      <c r="R134" s="152"/>
      <c r="S134" s="152"/>
      <c r="T134" s="152"/>
      <c r="U134" s="152"/>
      <c r="V134" s="152"/>
      <c r="W134" s="152"/>
      <c r="X134" s="152"/>
      <c r="Y134" s="155">
        <v>3</v>
      </c>
      <c r="Z134" s="152"/>
      <c r="AA134" s="152"/>
      <c r="AB134" s="152"/>
      <c r="AC134" s="155">
        <v>4</v>
      </c>
      <c r="AD134" s="155">
        <v>10</v>
      </c>
      <c r="AE134" s="155">
        <v>30</v>
      </c>
      <c r="AF134" s="152"/>
      <c r="AG134" s="152"/>
      <c r="AH134" s="152"/>
      <c r="AI134" s="278"/>
    </row>
    <row r="135" spans="1:35" ht="18">
      <c r="A135" s="277" t="s">
        <v>273</v>
      </c>
      <c r="B135" s="184">
        <v>45986</v>
      </c>
      <c r="C135" s="153" t="s">
        <v>445</v>
      </c>
      <c r="D135" s="185">
        <v>0.96875</v>
      </c>
      <c r="E135" s="153" t="s">
        <v>388</v>
      </c>
      <c r="F135" s="153" t="s">
        <v>190</v>
      </c>
      <c r="G135" s="186">
        <v>0.50280000000000002</v>
      </c>
      <c r="H135" s="155">
        <v>179</v>
      </c>
      <c r="I135" s="155">
        <v>90</v>
      </c>
      <c r="J135" s="155">
        <v>46</v>
      </c>
      <c r="K135" s="184">
        <v>45978</v>
      </c>
      <c r="L135" s="155">
        <v>1</v>
      </c>
      <c r="M135" s="155">
        <v>16</v>
      </c>
      <c r="N135" s="155">
        <v>30</v>
      </c>
      <c r="O135" s="153" t="s">
        <v>608</v>
      </c>
      <c r="P135" s="152"/>
      <c r="Q135" s="152"/>
      <c r="R135" s="152"/>
      <c r="S135" s="152"/>
      <c r="T135" s="152"/>
      <c r="U135" s="152"/>
      <c r="V135" s="152"/>
      <c r="W135" s="152"/>
      <c r="X135" s="152"/>
      <c r="Y135" s="152"/>
      <c r="Z135" s="152"/>
      <c r="AA135" s="152"/>
      <c r="AB135" s="152"/>
      <c r="AC135" s="152"/>
      <c r="AD135" s="155">
        <v>14</v>
      </c>
      <c r="AE135" s="155">
        <v>30</v>
      </c>
      <c r="AF135" s="152"/>
      <c r="AG135" s="152"/>
      <c r="AH135" s="155">
        <v>46</v>
      </c>
      <c r="AI135" s="278"/>
    </row>
    <row r="136" spans="1:35" ht="18">
      <c r="A136" s="277" t="s">
        <v>273</v>
      </c>
      <c r="B136" s="184">
        <v>45986</v>
      </c>
      <c r="C136" s="153" t="s">
        <v>440</v>
      </c>
      <c r="D136" s="185">
        <v>0.61458333333333337</v>
      </c>
      <c r="E136" s="153" t="s">
        <v>388</v>
      </c>
      <c r="F136" s="153" t="s">
        <v>190</v>
      </c>
      <c r="G136" s="186">
        <v>0.68159999999999998</v>
      </c>
      <c r="H136" s="155">
        <v>179</v>
      </c>
      <c r="I136" s="155">
        <v>122</v>
      </c>
      <c r="J136" s="155">
        <v>82</v>
      </c>
      <c r="K136" s="184">
        <v>45978</v>
      </c>
      <c r="L136" s="155">
        <v>2</v>
      </c>
      <c r="M136" s="155">
        <v>1</v>
      </c>
      <c r="N136" s="155">
        <v>18</v>
      </c>
      <c r="O136" s="153" t="s">
        <v>231</v>
      </c>
      <c r="P136" s="152"/>
      <c r="Q136" s="152"/>
      <c r="R136" s="152"/>
      <c r="S136" s="152"/>
      <c r="T136" s="152"/>
      <c r="U136" s="152"/>
      <c r="V136" s="152"/>
      <c r="W136" s="152"/>
      <c r="X136" s="152"/>
      <c r="Y136" s="155">
        <v>5</v>
      </c>
      <c r="Z136" s="152"/>
      <c r="AA136" s="152"/>
      <c r="AB136" s="155">
        <v>2</v>
      </c>
      <c r="AC136" s="155">
        <v>3</v>
      </c>
      <c r="AD136" s="155">
        <v>15</v>
      </c>
      <c r="AE136" s="155">
        <v>15</v>
      </c>
      <c r="AF136" s="152"/>
      <c r="AG136" s="152"/>
      <c r="AH136" s="155">
        <v>82</v>
      </c>
      <c r="AI136" s="278"/>
    </row>
    <row r="137" spans="1:35" ht="18">
      <c r="A137" s="277" t="s">
        <v>273</v>
      </c>
      <c r="B137" s="184">
        <v>45986</v>
      </c>
      <c r="C137" s="153" t="s">
        <v>436</v>
      </c>
      <c r="D137" s="185">
        <v>0.55902777777777779</v>
      </c>
      <c r="E137" s="153" t="s">
        <v>388</v>
      </c>
      <c r="F137" s="153" t="s">
        <v>190</v>
      </c>
      <c r="G137" s="186">
        <v>0.87150000000000005</v>
      </c>
      <c r="H137" s="155">
        <v>179</v>
      </c>
      <c r="I137" s="155">
        <v>156</v>
      </c>
      <c r="J137" s="155">
        <v>117</v>
      </c>
      <c r="K137" s="184">
        <v>45977</v>
      </c>
      <c r="L137" s="155">
        <v>0</v>
      </c>
      <c r="M137" s="155">
        <v>5</v>
      </c>
      <c r="N137" s="155">
        <v>28</v>
      </c>
      <c r="O137" s="153" t="s">
        <v>231</v>
      </c>
      <c r="P137" s="152"/>
      <c r="Q137" s="152"/>
      <c r="R137" s="152"/>
      <c r="S137" s="152"/>
      <c r="T137" s="152"/>
      <c r="U137" s="152"/>
      <c r="V137" s="152"/>
      <c r="W137" s="152"/>
      <c r="X137" s="152"/>
      <c r="Y137" s="155">
        <v>2</v>
      </c>
      <c r="Z137" s="152"/>
      <c r="AA137" s="152"/>
      <c r="AB137" s="155">
        <v>1</v>
      </c>
      <c r="AC137" s="155">
        <v>6</v>
      </c>
      <c r="AD137" s="155">
        <v>15</v>
      </c>
      <c r="AE137" s="155">
        <v>15</v>
      </c>
      <c r="AF137" s="152"/>
      <c r="AG137" s="152"/>
      <c r="AH137" s="155">
        <v>117</v>
      </c>
      <c r="AI137" s="278"/>
    </row>
    <row r="138" spans="1:35" ht="18">
      <c r="A138" s="277" t="s">
        <v>273</v>
      </c>
      <c r="B138" s="184">
        <v>45986</v>
      </c>
      <c r="C138" s="153" t="s">
        <v>1054</v>
      </c>
      <c r="D138" s="185">
        <v>0.1145833333333333</v>
      </c>
      <c r="E138" s="153" t="s">
        <v>1053</v>
      </c>
      <c r="F138" s="153" t="s">
        <v>190</v>
      </c>
      <c r="G138" s="186">
        <v>1.0298</v>
      </c>
      <c r="H138" s="155">
        <v>168</v>
      </c>
      <c r="I138" s="155">
        <v>173</v>
      </c>
      <c r="J138" s="155">
        <v>173</v>
      </c>
      <c r="K138" s="184">
        <v>45971</v>
      </c>
      <c r="L138" s="155">
        <v>0</v>
      </c>
      <c r="M138" s="155">
        <v>0</v>
      </c>
      <c r="N138" s="155">
        <v>148</v>
      </c>
      <c r="O138" s="153" t="s">
        <v>36</v>
      </c>
      <c r="P138" s="152"/>
      <c r="Q138" s="152"/>
      <c r="R138" s="152"/>
      <c r="S138" s="152"/>
      <c r="T138" s="152"/>
      <c r="U138" s="152"/>
      <c r="V138" s="152"/>
      <c r="W138" s="152"/>
      <c r="X138" s="152"/>
      <c r="Y138" s="152"/>
      <c r="Z138" s="152"/>
      <c r="AA138" s="152"/>
      <c r="AB138" s="155">
        <v>83</v>
      </c>
      <c r="AC138" s="155">
        <v>90</v>
      </c>
      <c r="AD138" s="152"/>
      <c r="AE138" s="152"/>
      <c r="AF138" s="152"/>
      <c r="AG138" s="152"/>
      <c r="AH138" s="152"/>
      <c r="AI138" s="278"/>
    </row>
    <row r="139" spans="1:35" ht="18">
      <c r="A139" s="277" t="s">
        <v>273</v>
      </c>
      <c r="B139" s="184">
        <v>45986</v>
      </c>
      <c r="C139" s="153" t="s">
        <v>1060</v>
      </c>
      <c r="D139" s="185">
        <v>0.79166666666666663</v>
      </c>
      <c r="E139" s="153" t="s">
        <v>1053</v>
      </c>
      <c r="F139" s="153" t="s">
        <v>190</v>
      </c>
      <c r="G139" s="186">
        <v>1.0713999999999999</v>
      </c>
      <c r="H139" s="155">
        <v>168</v>
      </c>
      <c r="I139" s="155">
        <v>180</v>
      </c>
      <c r="J139" s="155">
        <v>180</v>
      </c>
      <c r="K139" s="184">
        <v>45971</v>
      </c>
      <c r="L139" s="155">
        <v>0</v>
      </c>
      <c r="M139" s="155">
        <v>0</v>
      </c>
      <c r="N139" s="155">
        <v>106</v>
      </c>
      <c r="O139" s="153" t="s">
        <v>36</v>
      </c>
      <c r="P139" s="152"/>
      <c r="Q139" s="152"/>
      <c r="R139" s="152"/>
      <c r="S139" s="152"/>
      <c r="T139" s="152"/>
      <c r="U139" s="152"/>
      <c r="V139" s="152"/>
      <c r="W139" s="152"/>
      <c r="X139" s="152"/>
      <c r="Y139" s="152"/>
      <c r="Z139" s="152"/>
      <c r="AA139" s="152"/>
      <c r="AB139" s="155">
        <v>45</v>
      </c>
      <c r="AC139" s="155">
        <v>135</v>
      </c>
      <c r="AD139" s="152"/>
      <c r="AE139" s="152"/>
      <c r="AF139" s="152"/>
      <c r="AG139" s="152"/>
      <c r="AH139" s="152"/>
      <c r="AI139" s="278"/>
    </row>
    <row r="140" spans="1:35" ht="18">
      <c r="A140" s="277" t="s">
        <v>273</v>
      </c>
      <c r="B140" s="184">
        <v>45986</v>
      </c>
      <c r="C140" s="153" t="s">
        <v>278</v>
      </c>
      <c r="D140" s="185">
        <v>0.3263888888888889</v>
      </c>
      <c r="E140" s="153" t="s">
        <v>277</v>
      </c>
      <c r="F140" s="153" t="s">
        <v>190</v>
      </c>
      <c r="G140" s="186">
        <v>0.92179999999999995</v>
      </c>
      <c r="H140" s="155">
        <v>179</v>
      </c>
      <c r="I140" s="155">
        <v>165</v>
      </c>
      <c r="J140" s="155">
        <v>151</v>
      </c>
      <c r="K140" s="184">
        <v>45969</v>
      </c>
      <c r="L140" s="155">
        <v>0</v>
      </c>
      <c r="M140" s="155">
        <v>0</v>
      </c>
      <c r="N140" s="155">
        <v>0</v>
      </c>
      <c r="O140" s="153" t="s">
        <v>255</v>
      </c>
      <c r="P140" s="152"/>
      <c r="Q140" s="152"/>
      <c r="R140" s="152"/>
      <c r="S140" s="152"/>
      <c r="T140" s="152"/>
      <c r="U140" s="152"/>
      <c r="V140" s="152"/>
      <c r="W140" s="155">
        <v>6</v>
      </c>
      <c r="X140" s="152"/>
      <c r="Y140" s="152"/>
      <c r="Z140" s="152"/>
      <c r="AA140" s="152"/>
      <c r="AB140" s="155">
        <v>8</v>
      </c>
      <c r="AC140" s="152"/>
      <c r="AD140" s="152"/>
      <c r="AE140" s="152"/>
      <c r="AF140" s="152"/>
      <c r="AG140" s="152"/>
      <c r="AH140" s="155">
        <v>151</v>
      </c>
      <c r="AI140" s="278"/>
    </row>
    <row r="141" spans="1:35" ht="18">
      <c r="A141" s="277" t="s">
        <v>273</v>
      </c>
      <c r="B141" s="184">
        <v>45986</v>
      </c>
      <c r="C141" s="153" t="s">
        <v>30</v>
      </c>
      <c r="D141" s="185">
        <v>0.27777777777777779</v>
      </c>
      <c r="E141" s="153" t="s">
        <v>1</v>
      </c>
      <c r="F141" s="153" t="s">
        <v>190</v>
      </c>
      <c r="G141" s="186">
        <v>0.52980000000000005</v>
      </c>
      <c r="H141" s="155">
        <v>168</v>
      </c>
      <c r="I141" s="155">
        <v>89</v>
      </c>
      <c r="J141" s="155">
        <v>0</v>
      </c>
      <c r="K141" s="184">
        <v>45977</v>
      </c>
      <c r="L141" s="155">
        <v>0</v>
      </c>
      <c r="M141" s="155">
        <v>13</v>
      </c>
      <c r="N141" s="155">
        <v>89</v>
      </c>
      <c r="O141" s="153" t="s">
        <v>130</v>
      </c>
      <c r="P141" s="152"/>
      <c r="Q141" s="152"/>
      <c r="R141" s="152"/>
      <c r="S141" s="152"/>
      <c r="T141" s="152"/>
      <c r="U141" s="152"/>
      <c r="V141" s="152"/>
      <c r="W141" s="155">
        <v>9</v>
      </c>
      <c r="X141" s="155">
        <v>10</v>
      </c>
      <c r="Y141" s="155">
        <v>11</v>
      </c>
      <c r="Z141" s="155">
        <v>10</v>
      </c>
      <c r="AA141" s="155">
        <v>10</v>
      </c>
      <c r="AB141" s="155">
        <v>9</v>
      </c>
      <c r="AC141" s="155">
        <v>10</v>
      </c>
      <c r="AD141" s="155">
        <v>10</v>
      </c>
      <c r="AE141" s="155">
        <v>10</v>
      </c>
      <c r="AF141" s="152"/>
      <c r="AG141" s="152"/>
      <c r="AH141" s="152"/>
      <c r="AI141" s="278"/>
    </row>
    <row r="142" spans="1:35" ht="18">
      <c r="A142" s="277" t="s">
        <v>273</v>
      </c>
      <c r="B142" s="184">
        <v>45986</v>
      </c>
      <c r="C142" s="153" t="s">
        <v>38</v>
      </c>
      <c r="D142" s="185">
        <v>0.97916666666666663</v>
      </c>
      <c r="E142" s="153" t="s">
        <v>1</v>
      </c>
      <c r="F142" s="153" t="s">
        <v>190</v>
      </c>
      <c r="G142" s="186">
        <v>0.99439999999999995</v>
      </c>
      <c r="H142" s="155">
        <v>179</v>
      </c>
      <c r="I142" s="155">
        <v>178</v>
      </c>
      <c r="J142" s="155">
        <v>123</v>
      </c>
      <c r="K142" s="184">
        <v>45977</v>
      </c>
      <c r="L142" s="155">
        <v>0</v>
      </c>
      <c r="M142" s="155">
        <v>1</v>
      </c>
      <c r="N142" s="155">
        <v>10</v>
      </c>
      <c r="O142" s="153" t="s">
        <v>138</v>
      </c>
      <c r="P142" s="152"/>
      <c r="Q142" s="152"/>
      <c r="R142" s="152"/>
      <c r="S142" s="152"/>
      <c r="T142" s="155">
        <v>1</v>
      </c>
      <c r="U142" s="155">
        <v>5</v>
      </c>
      <c r="V142" s="155">
        <v>4</v>
      </c>
      <c r="W142" s="152"/>
      <c r="X142" s="152"/>
      <c r="Y142" s="155">
        <v>11</v>
      </c>
      <c r="Z142" s="152"/>
      <c r="AA142" s="152"/>
      <c r="AB142" s="155">
        <v>3</v>
      </c>
      <c r="AC142" s="155">
        <v>5</v>
      </c>
      <c r="AD142" s="155">
        <v>9</v>
      </c>
      <c r="AE142" s="155">
        <v>17</v>
      </c>
      <c r="AF142" s="152"/>
      <c r="AG142" s="152"/>
      <c r="AH142" s="155">
        <v>123</v>
      </c>
      <c r="AI142" s="278"/>
    </row>
    <row r="143" spans="1:35" ht="18">
      <c r="A143" s="277" t="s">
        <v>273</v>
      </c>
      <c r="B143" s="184">
        <v>45986</v>
      </c>
      <c r="C143" s="153" t="s">
        <v>33</v>
      </c>
      <c r="D143" s="185">
        <v>4.8611111111111112E-2</v>
      </c>
      <c r="E143" s="153" t="s">
        <v>1</v>
      </c>
      <c r="F143" s="153" t="s">
        <v>190</v>
      </c>
      <c r="G143" s="186">
        <v>0.92179999999999995</v>
      </c>
      <c r="H143" s="155">
        <v>179</v>
      </c>
      <c r="I143" s="155">
        <v>165</v>
      </c>
      <c r="J143" s="155">
        <v>159</v>
      </c>
      <c r="K143" s="184">
        <v>45977</v>
      </c>
      <c r="L143" s="155">
        <v>0</v>
      </c>
      <c r="M143" s="155">
        <v>1</v>
      </c>
      <c r="N143" s="155">
        <v>1</v>
      </c>
      <c r="O143" s="153" t="s">
        <v>134</v>
      </c>
      <c r="P143" s="152"/>
      <c r="Q143" s="152"/>
      <c r="R143" s="152"/>
      <c r="S143" s="152"/>
      <c r="T143" s="152"/>
      <c r="U143" s="152"/>
      <c r="V143" s="155">
        <v>1</v>
      </c>
      <c r="W143" s="155">
        <v>1</v>
      </c>
      <c r="X143" s="152"/>
      <c r="Y143" s="152"/>
      <c r="Z143" s="152"/>
      <c r="AA143" s="152"/>
      <c r="AB143" s="152"/>
      <c r="AC143" s="152"/>
      <c r="AD143" s="152"/>
      <c r="AE143" s="155">
        <v>4</v>
      </c>
      <c r="AF143" s="155">
        <v>44</v>
      </c>
      <c r="AG143" s="152"/>
      <c r="AH143" s="155">
        <v>115</v>
      </c>
      <c r="AI143" s="278"/>
    </row>
    <row r="144" spans="1:35" ht="18">
      <c r="A144" s="277" t="s">
        <v>273</v>
      </c>
      <c r="B144" s="184">
        <v>45986</v>
      </c>
      <c r="C144" s="153" t="s">
        <v>1058</v>
      </c>
      <c r="D144" s="185">
        <v>0.6875</v>
      </c>
      <c r="E144" s="153" t="s">
        <v>1053</v>
      </c>
      <c r="F144" s="153" t="s">
        <v>190</v>
      </c>
      <c r="G144" s="186">
        <v>1.0713999999999999</v>
      </c>
      <c r="H144" s="155">
        <v>168</v>
      </c>
      <c r="I144" s="155">
        <v>180</v>
      </c>
      <c r="J144" s="155">
        <v>180</v>
      </c>
      <c r="K144" s="184">
        <v>45972</v>
      </c>
      <c r="L144" s="155">
        <v>0</v>
      </c>
      <c r="M144" s="155">
        <v>0</v>
      </c>
      <c r="N144" s="155">
        <v>149</v>
      </c>
      <c r="O144" s="153" t="s">
        <v>36</v>
      </c>
      <c r="P144" s="152"/>
      <c r="Q144" s="152"/>
      <c r="R144" s="152"/>
      <c r="S144" s="152"/>
      <c r="T144" s="152"/>
      <c r="U144" s="152"/>
      <c r="V144" s="152"/>
      <c r="W144" s="152"/>
      <c r="X144" s="152"/>
      <c r="Y144" s="152"/>
      <c r="Z144" s="152"/>
      <c r="AA144" s="152"/>
      <c r="AB144" s="155">
        <v>1</v>
      </c>
      <c r="AC144" s="155">
        <v>179</v>
      </c>
      <c r="AD144" s="152"/>
      <c r="AE144" s="152"/>
      <c r="AF144" s="152"/>
      <c r="AG144" s="152"/>
      <c r="AH144" s="152"/>
      <c r="AI144" s="278"/>
    </row>
    <row r="145" spans="1:35" ht="18">
      <c r="A145" s="277" t="s">
        <v>1657</v>
      </c>
      <c r="B145" s="184">
        <v>45987</v>
      </c>
      <c r="C145" s="153" t="s">
        <v>1433</v>
      </c>
      <c r="D145" s="185">
        <v>0.86458333333333337</v>
      </c>
      <c r="E145" s="153" t="s">
        <v>1425</v>
      </c>
      <c r="F145" s="153" t="s">
        <v>190</v>
      </c>
      <c r="G145" s="186">
        <v>0.13100000000000001</v>
      </c>
      <c r="H145" s="155">
        <v>168</v>
      </c>
      <c r="I145" s="155">
        <v>22</v>
      </c>
      <c r="J145" s="155">
        <v>0</v>
      </c>
      <c r="K145" s="184">
        <v>45977</v>
      </c>
      <c r="L145" s="155">
        <v>0</v>
      </c>
      <c r="M145" s="155">
        <v>1</v>
      </c>
      <c r="N145" s="155">
        <v>13</v>
      </c>
      <c r="O145" s="153" t="s">
        <v>223</v>
      </c>
      <c r="P145" s="152"/>
      <c r="Q145" s="152"/>
      <c r="R145" s="152"/>
      <c r="S145" s="152"/>
      <c r="T145" s="152"/>
      <c r="U145" s="152"/>
      <c r="V145" s="152"/>
      <c r="W145" s="152"/>
      <c r="X145" s="152"/>
      <c r="Y145" s="152"/>
      <c r="Z145" s="152"/>
      <c r="AA145" s="152"/>
      <c r="AB145" s="152"/>
      <c r="AC145" s="152"/>
      <c r="AD145" s="155">
        <v>4</v>
      </c>
      <c r="AE145" s="155">
        <v>18</v>
      </c>
      <c r="AF145" s="152"/>
      <c r="AG145" s="152"/>
      <c r="AH145" s="152"/>
      <c r="AI145" s="278"/>
    </row>
    <row r="146" spans="1:35" ht="18">
      <c r="A146" s="277" t="s">
        <v>1657</v>
      </c>
      <c r="B146" s="184">
        <v>45987</v>
      </c>
      <c r="C146" s="153" t="s">
        <v>1617</v>
      </c>
      <c r="D146" s="185">
        <v>2.0833333333333329E-2</v>
      </c>
      <c r="E146" s="153" t="s">
        <v>1615</v>
      </c>
      <c r="F146" s="153" t="s">
        <v>190</v>
      </c>
      <c r="G146" s="186">
        <v>0.19639999999999999</v>
      </c>
      <c r="H146" s="155">
        <v>168</v>
      </c>
      <c r="I146" s="155">
        <v>33</v>
      </c>
      <c r="J146" s="155">
        <v>0</v>
      </c>
      <c r="K146" s="184">
        <v>45977</v>
      </c>
      <c r="L146" s="155">
        <v>0</v>
      </c>
      <c r="M146" s="155">
        <v>4</v>
      </c>
      <c r="N146" s="155">
        <v>13</v>
      </c>
      <c r="O146" s="153" t="s">
        <v>715</v>
      </c>
      <c r="P146" s="152"/>
      <c r="Q146" s="152"/>
      <c r="R146" s="152"/>
      <c r="S146" s="152"/>
      <c r="T146" s="152"/>
      <c r="U146" s="152"/>
      <c r="V146" s="152"/>
      <c r="W146" s="152"/>
      <c r="X146" s="152"/>
      <c r="Y146" s="152"/>
      <c r="Z146" s="155">
        <v>1</v>
      </c>
      <c r="AA146" s="152"/>
      <c r="AB146" s="155">
        <v>1</v>
      </c>
      <c r="AC146" s="155">
        <v>6</v>
      </c>
      <c r="AD146" s="155">
        <v>25</v>
      </c>
      <c r="AE146" s="152"/>
      <c r="AF146" s="152"/>
      <c r="AG146" s="152"/>
      <c r="AH146" s="152"/>
      <c r="AI146" s="278"/>
    </row>
    <row r="147" spans="1:35" ht="18">
      <c r="A147" s="277" t="s">
        <v>1657</v>
      </c>
      <c r="B147" s="184">
        <v>45987</v>
      </c>
      <c r="C147" s="153" t="s">
        <v>1509</v>
      </c>
      <c r="D147" s="185">
        <v>0.98611111111111116</v>
      </c>
      <c r="E147" s="153" t="s">
        <v>1506</v>
      </c>
      <c r="F147" s="153" t="s">
        <v>190</v>
      </c>
      <c r="G147" s="186">
        <v>0.81010000000000004</v>
      </c>
      <c r="H147" s="155">
        <v>179</v>
      </c>
      <c r="I147" s="155">
        <v>145</v>
      </c>
      <c r="J147" s="155">
        <v>117</v>
      </c>
      <c r="K147" s="184">
        <v>45977</v>
      </c>
      <c r="L147" s="155">
        <v>0</v>
      </c>
      <c r="M147" s="155">
        <v>3</v>
      </c>
      <c r="N147" s="155">
        <v>11</v>
      </c>
      <c r="O147" s="153" t="s">
        <v>777</v>
      </c>
      <c r="P147" s="152"/>
      <c r="Q147" s="152"/>
      <c r="R147" s="152"/>
      <c r="S147" s="152"/>
      <c r="T147" s="152"/>
      <c r="U147" s="152"/>
      <c r="V147" s="152"/>
      <c r="W147" s="152"/>
      <c r="X147" s="152"/>
      <c r="Y147" s="152"/>
      <c r="Z147" s="152"/>
      <c r="AA147" s="155">
        <v>5</v>
      </c>
      <c r="AB147" s="155">
        <v>3</v>
      </c>
      <c r="AC147" s="155">
        <v>4</v>
      </c>
      <c r="AD147" s="155">
        <v>1</v>
      </c>
      <c r="AE147" s="155">
        <v>15</v>
      </c>
      <c r="AF147" s="152"/>
      <c r="AG147" s="152"/>
      <c r="AH147" s="155">
        <v>117</v>
      </c>
      <c r="AI147" s="278"/>
    </row>
    <row r="148" spans="1:35" ht="18">
      <c r="A148" s="277" t="s">
        <v>1657</v>
      </c>
      <c r="B148" s="184">
        <v>45987</v>
      </c>
      <c r="C148" s="153" t="s">
        <v>832</v>
      </c>
      <c r="D148" s="185">
        <v>0.33333333333333331</v>
      </c>
      <c r="E148" s="153" t="s">
        <v>813</v>
      </c>
      <c r="F148" s="153" t="s">
        <v>190</v>
      </c>
      <c r="G148" s="186">
        <v>0.94969999999999999</v>
      </c>
      <c r="H148" s="155">
        <v>179</v>
      </c>
      <c r="I148" s="155">
        <v>170</v>
      </c>
      <c r="J148" s="155">
        <v>126</v>
      </c>
      <c r="K148" s="184">
        <v>45977</v>
      </c>
      <c r="L148" s="155">
        <v>0</v>
      </c>
      <c r="M148" s="155">
        <v>2</v>
      </c>
      <c r="N148" s="155">
        <v>14</v>
      </c>
      <c r="O148" s="153" t="s">
        <v>805</v>
      </c>
      <c r="P148" s="152"/>
      <c r="Q148" s="152"/>
      <c r="R148" s="152"/>
      <c r="S148" s="152"/>
      <c r="T148" s="152"/>
      <c r="U148" s="152"/>
      <c r="V148" s="152"/>
      <c r="W148" s="152"/>
      <c r="X148" s="152"/>
      <c r="Y148" s="155">
        <v>3</v>
      </c>
      <c r="Z148" s="155">
        <v>4</v>
      </c>
      <c r="AA148" s="152"/>
      <c r="AB148" s="155">
        <v>8</v>
      </c>
      <c r="AC148" s="155">
        <v>10</v>
      </c>
      <c r="AD148" s="155">
        <v>10</v>
      </c>
      <c r="AE148" s="155">
        <v>9</v>
      </c>
      <c r="AF148" s="152"/>
      <c r="AG148" s="152"/>
      <c r="AH148" s="155">
        <v>126</v>
      </c>
      <c r="AI148" s="278"/>
    </row>
    <row r="149" spans="1:35" ht="18">
      <c r="A149" s="277" t="s">
        <v>1657</v>
      </c>
      <c r="B149" s="184">
        <v>45987</v>
      </c>
      <c r="C149" s="153" t="s">
        <v>985</v>
      </c>
      <c r="D149" s="185">
        <v>0.2673611111111111</v>
      </c>
      <c r="E149" s="153" t="s">
        <v>980</v>
      </c>
      <c r="F149" s="153" t="s">
        <v>190</v>
      </c>
      <c r="G149" s="186">
        <v>0.5978</v>
      </c>
      <c r="H149" s="155">
        <v>179</v>
      </c>
      <c r="I149" s="155">
        <v>107</v>
      </c>
      <c r="J149" s="155">
        <v>84</v>
      </c>
      <c r="K149" s="184">
        <v>45976</v>
      </c>
      <c r="L149" s="155">
        <v>0</v>
      </c>
      <c r="M149" s="155">
        <v>0</v>
      </c>
      <c r="N149" s="155">
        <v>12</v>
      </c>
      <c r="O149" s="153" t="s">
        <v>715</v>
      </c>
      <c r="P149" s="152"/>
      <c r="Q149" s="152"/>
      <c r="R149" s="152"/>
      <c r="S149" s="152"/>
      <c r="T149" s="152"/>
      <c r="U149" s="152"/>
      <c r="V149" s="152"/>
      <c r="W149" s="152"/>
      <c r="X149" s="152"/>
      <c r="Y149" s="152"/>
      <c r="Z149" s="152"/>
      <c r="AA149" s="152"/>
      <c r="AB149" s="152"/>
      <c r="AC149" s="155">
        <v>3</v>
      </c>
      <c r="AD149" s="155">
        <v>5</v>
      </c>
      <c r="AE149" s="155">
        <v>15</v>
      </c>
      <c r="AF149" s="155">
        <v>43</v>
      </c>
      <c r="AG149" s="152"/>
      <c r="AH149" s="155">
        <v>41</v>
      </c>
      <c r="AI149" s="278"/>
    </row>
    <row r="150" spans="1:35" ht="18">
      <c r="A150" s="277" t="s">
        <v>1657</v>
      </c>
      <c r="B150" s="184">
        <v>45987</v>
      </c>
      <c r="C150" s="153" t="s">
        <v>851</v>
      </c>
      <c r="D150" s="185">
        <v>0.71875</v>
      </c>
      <c r="E150" s="153" t="s">
        <v>813</v>
      </c>
      <c r="F150" s="153" t="s">
        <v>190</v>
      </c>
      <c r="G150" s="186">
        <v>0.94969999999999999</v>
      </c>
      <c r="H150" s="155">
        <v>179</v>
      </c>
      <c r="I150" s="155">
        <v>170</v>
      </c>
      <c r="J150" s="155">
        <v>129</v>
      </c>
      <c r="K150" s="184">
        <v>45975</v>
      </c>
      <c r="L150" s="155">
        <v>0</v>
      </c>
      <c r="M150" s="155">
        <v>0</v>
      </c>
      <c r="N150" s="155">
        <v>3</v>
      </c>
      <c r="O150" s="153" t="s">
        <v>770</v>
      </c>
      <c r="P150" s="152"/>
      <c r="Q150" s="152"/>
      <c r="R150" s="152"/>
      <c r="S150" s="152"/>
      <c r="T150" s="152"/>
      <c r="U150" s="152"/>
      <c r="V150" s="152"/>
      <c r="W150" s="152"/>
      <c r="X150" s="152"/>
      <c r="Y150" s="155">
        <v>9</v>
      </c>
      <c r="Z150" s="155">
        <v>2</v>
      </c>
      <c r="AA150" s="152"/>
      <c r="AB150" s="155">
        <v>7</v>
      </c>
      <c r="AC150" s="155">
        <v>7</v>
      </c>
      <c r="AD150" s="155">
        <v>8</v>
      </c>
      <c r="AE150" s="155">
        <v>8</v>
      </c>
      <c r="AF150" s="152"/>
      <c r="AG150" s="152"/>
      <c r="AH150" s="155">
        <v>129</v>
      </c>
      <c r="AI150" s="278"/>
    </row>
    <row r="151" spans="1:35" ht="18">
      <c r="A151" s="277" t="s">
        <v>1657</v>
      </c>
      <c r="B151" s="184">
        <v>45987</v>
      </c>
      <c r="C151" s="153" t="s">
        <v>443</v>
      </c>
      <c r="D151" s="185">
        <v>0.52083333333333337</v>
      </c>
      <c r="E151" s="153" t="s">
        <v>388</v>
      </c>
      <c r="F151" s="153" t="s">
        <v>190</v>
      </c>
      <c r="G151" s="186">
        <v>0.52510000000000001</v>
      </c>
      <c r="H151" s="155">
        <v>179</v>
      </c>
      <c r="I151" s="155">
        <v>94</v>
      </c>
      <c r="J151" s="155">
        <v>47</v>
      </c>
      <c r="K151" s="184">
        <v>45977</v>
      </c>
      <c r="L151" s="155">
        <v>0</v>
      </c>
      <c r="M151" s="155">
        <v>13</v>
      </c>
      <c r="N151" s="155">
        <v>30</v>
      </c>
      <c r="O151" s="153" t="s">
        <v>629</v>
      </c>
      <c r="P151" s="152"/>
      <c r="Q151" s="152"/>
      <c r="R151" s="152"/>
      <c r="S151" s="152"/>
      <c r="T151" s="152"/>
      <c r="U151" s="152"/>
      <c r="V151" s="152"/>
      <c r="W151" s="152"/>
      <c r="X151" s="152"/>
      <c r="Y151" s="155">
        <v>3</v>
      </c>
      <c r="Z151" s="155">
        <v>1</v>
      </c>
      <c r="AA151" s="152"/>
      <c r="AB151" s="152"/>
      <c r="AC151" s="152"/>
      <c r="AD151" s="155">
        <v>6</v>
      </c>
      <c r="AE151" s="155">
        <v>37</v>
      </c>
      <c r="AF151" s="152"/>
      <c r="AG151" s="152"/>
      <c r="AH151" s="155">
        <v>47</v>
      </c>
      <c r="AI151" s="278"/>
    </row>
    <row r="152" spans="1:35" ht="18">
      <c r="A152" s="277" t="s">
        <v>1657</v>
      </c>
      <c r="B152" s="184">
        <v>45987</v>
      </c>
      <c r="C152" s="153" t="s">
        <v>1148</v>
      </c>
      <c r="D152" s="185">
        <v>0.61111111111111105</v>
      </c>
      <c r="E152" s="153" t="s">
        <v>1092</v>
      </c>
      <c r="F152" s="153" t="s">
        <v>190</v>
      </c>
      <c r="G152" s="186">
        <v>0.32740000000000002</v>
      </c>
      <c r="H152" s="155">
        <v>168</v>
      </c>
      <c r="I152" s="155">
        <v>55</v>
      </c>
      <c r="J152" s="155">
        <v>0</v>
      </c>
      <c r="K152" s="184">
        <v>45977</v>
      </c>
      <c r="L152" s="155">
        <v>0</v>
      </c>
      <c r="M152" s="155">
        <v>3</v>
      </c>
      <c r="N152" s="155">
        <v>35</v>
      </c>
      <c r="O152" s="153" t="s">
        <v>223</v>
      </c>
      <c r="P152" s="152"/>
      <c r="Q152" s="152"/>
      <c r="R152" s="152"/>
      <c r="S152" s="152"/>
      <c r="T152" s="152"/>
      <c r="U152" s="155">
        <v>3</v>
      </c>
      <c r="V152" s="152"/>
      <c r="W152" s="152"/>
      <c r="X152" s="152"/>
      <c r="Y152" s="152"/>
      <c r="Z152" s="152"/>
      <c r="AA152" s="152"/>
      <c r="AB152" s="152"/>
      <c r="AC152" s="152"/>
      <c r="AD152" s="155">
        <v>4</v>
      </c>
      <c r="AE152" s="155">
        <v>48</v>
      </c>
      <c r="AF152" s="152"/>
      <c r="AG152" s="152"/>
      <c r="AH152" s="152"/>
      <c r="AI152" s="278"/>
    </row>
    <row r="153" spans="1:35" ht="18">
      <c r="A153" s="277" t="s">
        <v>1657</v>
      </c>
      <c r="B153" s="184">
        <v>45987</v>
      </c>
      <c r="C153" s="153" t="s">
        <v>1303</v>
      </c>
      <c r="D153" s="185">
        <v>0.59027777777777779</v>
      </c>
      <c r="E153" s="153" t="s">
        <v>1285</v>
      </c>
      <c r="F153" s="153" t="s">
        <v>190</v>
      </c>
      <c r="G153" s="186">
        <v>0.36899999999999999</v>
      </c>
      <c r="H153" s="155">
        <v>168</v>
      </c>
      <c r="I153" s="155">
        <v>62</v>
      </c>
      <c r="J153" s="155">
        <v>0</v>
      </c>
      <c r="K153" s="184">
        <v>45977</v>
      </c>
      <c r="L153" s="155">
        <v>0</v>
      </c>
      <c r="M153" s="155">
        <v>11</v>
      </c>
      <c r="N153" s="155">
        <v>27</v>
      </c>
      <c r="O153" s="153" t="s">
        <v>231</v>
      </c>
      <c r="P153" s="152"/>
      <c r="Q153" s="152"/>
      <c r="R153" s="152"/>
      <c r="S153" s="152"/>
      <c r="T153" s="152"/>
      <c r="U153" s="152"/>
      <c r="V153" s="152"/>
      <c r="W153" s="152"/>
      <c r="X153" s="152"/>
      <c r="Y153" s="155">
        <v>5</v>
      </c>
      <c r="Z153" s="155">
        <v>4</v>
      </c>
      <c r="AA153" s="155">
        <v>1</v>
      </c>
      <c r="AB153" s="152"/>
      <c r="AC153" s="155">
        <v>4</v>
      </c>
      <c r="AD153" s="155">
        <v>36</v>
      </c>
      <c r="AE153" s="155">
        <v>12</v>
      </c>
      <c r="AF153" s="152"/>
      <c r="AG153" s="152"/>
      <c r="AH153" s="152"/>
      <c r="AI153" s="278"/>
    </row>
    <row r="154" spans="1:35" ht="18">
      <c r="A154" s="277" t="s">
        <v>1657</v>
      </c>
      <c r="B154" s="184">
        <v>45987</v>
      </c>
      <c r="C154" s="153" t="s">
        <v>1112</v>
      </c>
      <c r="D154" s="185">
        <v>0.92361111111111116</v>
      </c>
      <c r="E154" s="153" t="s">
        <v>1092</v>
      </c>
      <c r="F154" s="153" t="s">
        <v>190</v>
      </c>
      <c r="G154" s="186">
        <v>0.1845</v>
      </c>
      <c r="H154" s="155">
        <v>168</v>
      </c>
      <c r="I154" s="155">
        <v>31</v>
      </c>
      <c r="J154" s="155">
        <v>0</v>
      </c>
      <c r="K154" s="184">
        <v>45977</v>
      </c>
      <c r="L154" s="155">
        <v>0</v>
      </c>
      <c r="M154" s="155">
        <v>9</v>
      </c>
      <c r="N154" s="155">
        <v>17</v>
      </c>
      <c r="O154" s="153" t="s">
        <v>631</v>
      </c>
      <c r="P154" s="152"/>
      <c r="Q154" s="152"/>
      <c r="R154" s="152"/>
      <c r="S154" s="152"/>
      <c r="T154" s="152"/>
      <c r="U154" s="155">
        <v>1</v>
      </c>
      <c r="V154" s="152"/>
      <c r="W154" s="152"/>
      <c r="X154" s="152"/>
      <c r="Y154" s="155">
        <v>1</v>
      </c>
      <c r="Z154" s="155">
        <v>1</v>
      </c>
      <c r="AA154" s="152"/>
      <c r="AB154" s="152"/>
      <c r="AC154" s="152"/>
      <c r="AD154" s="152"/>
      <c r="AE154" s="155">
        <v>28</v>
      </c>
      <c r="AF154" s="152"/>
      <c r="AG154" s="152"/>
      <c r="AH154" s="152"/>
      <c r="AI154" s="278"/>
    </row>
    <row r="155" spans="1:35" ht="18">
      <c r="A155" s="277" t="s">
        <v>1657</v>
      </c>
      <c r="B155" s="184">
        <v>45987</v>
      </c>
      <c r="C155" s="153" t="s">
        <v>848</v>
      </c>
      <c r="D155" s="185">
        <v>0.40972222222222232</v>
      </c>
      <c r="E155" s="153" t="s">
        <v>813</v>
      </c>
      <c r="F155" s="153" t="s">
        <v>190</v>
      </c>
      <c r="G155" s="186">
        <v>0.91059999999999997</v>
      </c>
      <c r="H155" s="155">
        <v>179</v>
      </c>
      <c r="I155" s="155">
        <v>163</v>
      </c>
      <c r="J155" s="155">
        <v>159</v>
      </c>
      <c r="K155" s="184">
        <v>45972</v>
      </c>
      <c r="L155" s="155">
        <v>0</v>
      </c>
      <c r="M155" s="155">
        <v>0</v>
      </c>
      <c r="N155" s="155">
        <v>1</v>
      </c>
      <c r="O155" s="153" t="s">
        <v>348</v>
      </c>
      <c r="P155" s="152"/>
      <c r="Q155" s="152"/>
      <c r="R155" s="152"/>
      <c r="S155" s="152"/>
      <c r="T155" s="152"/>
      <c r="U155" s="152"/>
      <c r="V155" s="152"/>
      <c r="W155" s="152"/>
      <c r="X155" s="155">
        <v>1</v>
      </c>
      <c r="Y155" s="155">
        <v>2</v>
      </c>
      <c r="Z155" s="152"/>
      <c r="AA155" s="152"/>
      <c r="AB155" s="155">
        <v>1</v>
      </c>
      <c r="AC155" s="152"/>
      <c r="AD155" s="152"/>
      <c r="AE155" s="152"/>
      <c r="AF155" s="152"/>
      <c r="AG155" s="152"/>
      <c r="AH155" s="155">
        <v>159</v>
      </c>
      <c r="AI155" s="278"/>
    </row>
    <row r="156" spans="1:35" ht="18">
      <c r="A156" s="277" t="s">
        <v>1657</v>
      </c>
      <c r="B156" s="184">
        <v>45987</v>
      </c>
      <c r="C156" s="153" t="s">
        <v>445</v>
      </c>
      <c r="D156" s="185">
        <v>0.51736111111111105</v>
      </c>
      <c r="E156" s="153" t="s">
        <v>388</v>
      </c>
      <c r="F156" s="153" t="s">
        <v>190</v>
      </c>
      <c r="G156" s="186">
        <v>0.2291</v>
      </c>
      <c r="H156" s="155">
        <v>179</v>
      </c>
      <c r="I156" s="155">
        <v>41</v>
      </c>
      <c r="J156" s="155">
        <v>0</v>
      </c>
      <c r="K156" s="184">
        <v>45977</v>
      </c>
      <c r="L156" s="155">
        <v>0</v>
      </c>
      <c r="M156" s="155">
        <v>7</v>
      </c>
      <c r="N156" s="155">
        <v>34</v>
      </c>
      <c r="O156" s="153" t="s">
        <v>631</v>
      </c>
      <c r="P156" s="152"/>
      <c r="Q156" s="152"/>
      <c r="R156" s="152"/>
      <c r="S156" s="152"/>
      <c r="T156" s="152"/>
      <c r="U156" s="152"/>
      <c r="V156" s="152"/>
      <c r="W156" s="152"/>
      <c r="X156" s="152"/>
      <c r="Y156" s="152"/>
      <c r="Z156" s="152"/>
      <c r="AA156" s="152"/>
      <c r="AB156" s="152"/>
      <c r="AC156" s="152"/>
      <c r="AD156" s="155">
        <v>10</v>
      </c>
      <c r="AE156" s="155">
        <v>31</v>
      </c>
      <c r="AF156" s="152"/>
      <c r="AG156" s="152"/>
      <c r="AH156" s="152"/>
      <c r="AI156" s="278"/>
    </row>
    <row r="157" spans="1:35" ht="18">
      <c r="A157" s="277" t="s">
        <v>1657</v>
      </c>
      <c r="B157" s="184">
        <v>45987</v>
      </c>
      <c r="C157" s="153" t="s">
        <v>440</v>
      </c>
      <c r="D157" s="185">
        <v>0.61458333333333337</v>
      </c>
      <c r="E157" s="153" t="s">
        <v>388</v>
      </c>
      <c r="F157" s="153" t="s">
        <v>190</v>
      </c>
      <c r="G157" s="186">
        <v>0.55310000000000004</v>
      </c>
      <c r="H157" s="155">
        <v>179</v>
      </c>
      <c r="I157" s="155">
        <v>99</v>
      </c>
      <c r="J157" s="155">
        <v>45</v>
      </c>
      <c r="K157" s="184">
        <v>45977</v>
      </c>
      <c r="L157" s="155">
        <v>0</v>
      </c>
      <c r="M157" s="155">
        <v>7</v>
      </c>
      <c r="N157" s="155">
        <v>31</v>
      </c>
      <c r="O157" s="153" t="s">
        <v>231</v>
      </c>
      <c r="P157" s="152"/>
      <c r="Q157" s="152"/>
      <c r="R157" s="152"/>
      <c r="S157" s="152"/>
      <c r="T157" s="152"/>
      <c r="U157" s="152"/>
      <c r="V157" s="152"/>
      <c r="W157" s="152"/>
      <c r="X157" s="152"/>
      <c r="Y157" s="155">
        <v>2</v>
      </c>
      <c r="Z157" s="152"/>
      <c r="AA157" s="152"/>
      <c r="AB157" s="152"/>
      <c r="AC157" s="155">
        <v>7</v>
      </c>
      <c r="AD157" s="155">
        <v>18</v>
      </c>
      <c r="AE157" s="155">
        <v>25</v>
      </c>
      <c r="AF157" s="152"/>
      <c r="AG157" s="152"/>
      <c r="AH157" s="155">
        <v>45</v>
      </c>
      <c r="AI157" s="279">
        <v>2</v>
      </c>
    </row>
    <row r="158" spans="1:35" ht="18">
      <c r="A158" s="277" t="s">
        <v>1657</v>
      </c>
      <c r="B158" s="184">
        <v>45987</v>
      </c>
      <c r="C158" s="153" t="s">
        <v>278</v>
      </c>
      <c r="D158" s="185">
        <v>0.94444444444444453</v>
      </c>
      <c r="E158" s="153" t="s">
        <v>277</v>
      </c>
      <c r="F158" s="153" t="s">
        <v>190</v>
      </c>
      <c r="G158" s="186">
        <v>0.96089999999999998</v>
      </c>
      <c r="H158" s="155">
        <v>179</v>
      </c>
      <c r="I158" s="155">
        <v>172</v>
      </c>
      <c r="J158" s="155">
        <v>135</v>
      </c>
      <c r="K158" s="184">
        <v>45972</v>
      </c>
      <c r="L158" s="155">
        <v>0</v>
      </c>
      <c r="M158" s="155">
        <v>0</v>
      </c>
      <c r="N158" s="155">
        <v>4</v>
      </c>
      <c r="O158" s="153" t="s">
        <v>317</v>
      </c>
      <c r="P158" s="152"/>
      <c r="Q158" s="152"/>
      <c r="R158" s="152"/>
      <c r="S158" s="152"/>
      <c r="T158" s="155">
        <v>4</v>
      </c>
      <c r="U158" s="152"/>
      <c r="V158" s="152"/>
      <c r="W158" s="152"/>
      <c r="X158" s="152"/>
      <c r="Y158" s="155">
        <v>2</v>
      </c>
      <c r="Z158" s="152"/>
      <c r="AA158" s="152"/>
      <c r="AB158" s="155">
        <v>7</v>
      </c>
      <c r="AC158" s="155">
        <v>8</v>
      </c>
      <c r="AD158" s="155">
        <v>8</v>
      </c>
      <c r="AE158" s="155">
        <v>8</v>
      </c>
      <c r="AF158" s="152"/>
      <c r="AG158" s="152"/>
      <c r="AH158" s="155">
        <v>135</v>
      </c>
      <c r="AI158" s="278"/>
    </row>
    <row r="159" spans="1:35" ht="18">
      <c r="A159" s="277" t="s">
        <v>1657</v>
      </c>
      <c r="B159" s="184">
        <v>45987</v>
      </c>
      <c r="C159" s="153" t="s">
        <v>360</v>
      </c>
      <c r="D159" s="185">
        <v>0.61805555555555558</v>
      </c>
      <c r="E159" s="153" t="s">
        <v>357</v>
      </c>
      <c r="F159" s="153" t="s">
        <v>190</v>
      </c>
      <c r="G159" s="186">
        <v>0.625</v>
      </c>
      <c r="H159" s="155">
        <v>168</v>
      </c>
      <c r="I159" s="155">
        <v>105</v>
      </c>
      <c r="J159" s="155">
        <v>50</v>
      </c>
      <c r="K159" s="184">
        <v>45977</v>
      </c>
      <c r="L159" s="155">
        <v>0</v>
      </c>
      <c r="M159" s="155">
        <v>4</v>
      </c>
      <c r="N159" s="155">
        <v>30</v>
      </c>
      <c r="O159" s="153" t="s">
        <v>231</v>
      </c>
      <c r="P159" s="152"/>
      <c r="Q159" s="152"/>
      <c r="R159" s="152"/>
      <c r="S159" s="152"/>
      <c r="T159" s="152"/>
      <c r="U159" s="152"/>
      <c r="V159" s="152"/>
      <c r="W159" s="152"/>
      <c r="X159" s="152"/>
      <c r="Y159" s="155">
        <v>11</v>
      </c>
      <c r="Z159" s="152"/>
      <c r="AA159" s="152"/>
      <c r="AB159" s="152"/>
      <c r="AC159" s="155">
        <v>1</v>
      </c>
      <c r="AD159" s="155">
        <v>18</v>
      </c>
      <c r="AE159" s="155">
        <v>25</v>
      </c>
      <c r="AF159" s="152"/>
      <c r="AG159" s="152"/>
      <c r="AH159" s="155">
        <v>50</v>
      </c>
      <c r="AI159" s="278"/>
    </row>
    <row r="160" spans="1:35" ht="18">
      <c r="A160" s="277" t="s">
        <v>1657</v>
      </c>
      <c r="B160" s="184">
        <v>45987</v>
      </c>
      <c r="C160" s="153" t="s">
        <v>994</v>
      </c>
      <c r="D160" s="185">
        <v>0.65625</v>
      </c>
      <c r="E160" s="153" t="s">
        <v>980</v>
      </c>
      <c r="F160" s="153" t="s">
        <v>190</v>
      </c>
      <c r="G160" s="186">
        <v>0.84519999999999995</v>
      </c>
      <c r="H160" s="155">
        <v>168</v>
      </c>
      <c r="I160" s="155">
        <v>142</v>
      </c>
      <c r="J160" s="155">
        <v>108</v>
      </c>
      <c r="K160" s="184">
        <v>45976</v>
      </c>
      <c r="L160" s="155">
        <v>0</v>
      </c>
      <c r="M160" s="155">
        <v>0</v>
      </c>
      <c r="N160" s="155">
        <v>20</v>
      </c>
      <c r="O160" s="153" t="s">
        <v>336</v>
      </c>
      <c r="P160" s="152"/>
      <c r="Q160" s="152"/>
      <c r="R160" s="152"/>
      <c r="S160" s="152"/>
      <c r="T160" s="152"/>
      <c r="U160" s="152"/>
      <c r="V160" s="152"/>
      <c r="W160" s="152"/>
      <c r="X160" s="152"/>
      <c r="Y160" s="152"/>
      <c r="Z160" s="152"/>
      <c r="AA160" s="152"/>
      <c r="AB160" s="152"/>
      <c r="AC160" s="155">
        <v>9</v>
      </c>
      <c r="AD160" s="155">
        <v>9</v>
      </c>
      <c r="AE160" s="155">
        <v>16</v>
      </c>
      <c r="AF160" s="155">
        <v>30</v>
      </c>
      <c r="AG160" s="152"/>
      <c r="AH160" s="155">
        <v>78</v>
      </c>
      <c r="AI160" s="278"/>
    </row>
    <row r="161" spans="1:35" ht="18">
      <c r="A161" s="277" t="s">
        <v>274</v>
      </c>
      <c r="B161" s="184">
        <v>45988</v>
      </c>
      <c r="C161" s="153" t="s">
        <v>1470</v>
      </c>
      <c r="D161" s="185">
        <v>0.91319444444444453</v>
      </c>
      <c r="E161" s="153" t="s">
        <v>1467</v>
      </c>
      <c r="F161" s="153" t="s">
        <v>190</v>
      </c>
      <c r="G161" s="186">
        <v>0.14879999999999999</v>
      </c>
      <c r="H161" s="155">
        <v>168</v>
      </c>
      <c r="I161" s="155">
        <v>25</v>
      </c>
      <c r="J161" s="155">
        <v>0</v>
      </c>
      <c r="K161" s="184">
        <v>45977</v>
      </c>
      <c r="L161" s="155">
        <v>0</v>
      </c>
      <c r="M161" s="155">
        <v>7</v>
      </c>
      <c r="N161" s="155">
        <v>21</v>
      </c>
      <c r="O161" s="153" t="s">
        <v>631</v>
      </c>
      <c r="P161" s="152"/>
      <c r="Q161" s="152"/>
      <c r="R161" s="152"/>
      <c r="S161" s="152"/>
      <c r="T161" s="152"/>
      <c r="U161" s="152"/>
      <c r="V161" s="152"/>
      <c r="W161" s="152"/>
      <c r="X161" s="152"/>
      <c r="Y161" s="152"/>
      <c r="Z161" s="152"/>
      <c r="AA161" s="152"/>
      <c r="AB161" s="155">
        <v>1</v>
      </c>
      <c r="AC161" s="152"/>
      <c r="AD161" s="155">
        <v>5</v>
      </c>
      <c r="AE161" s="155">
        <v>19</v>
      </c>
      <c r="AF161" s="152"/>
      <c r="AG161" s="152"/>
      <c r="AH161" s="152"/>
      <c r="AI161" s="278"/>
    </row>
    <row r="162" spans="1:35" ht="18">
      <c r="A162" s="277" t="s">
        <v>274</v>
      </c>
      <c r="B162" s="184">
        <v>45988</v>
      </c>
      <c r="C162" s="153" t="s">
        <v>1433</v>
      </c>
      <c r="D162" s="185">
        <v>0.86458333333333337</v>
      </c>
      <c r="E162" s="153" t="s">
        <v>1425</v>
      </c>
      <c r="F162" s="153" t="s">
        <v>190</v>
      </c>
      <c r="G162" s="186">
        <v>0.24399999999999999</v>
      </c>
      <c r="H162" s="155">
        <v>168</v>
      </c>
      <c r="I162" s="155">
        <v>41</v>
      </c>
      <c r="J162" s="155">
        <v>0</v>
      </c>
      <c r="K162" s="184">
        <v>45977</v>
      </c>
      <c r="L162" s="155">
        <v>0</v>
      </c>
      <c r="M162" s="155">
        <v>1</v>
      </c>
      <c r="N162" s="155">
        <v>16</v>
      </c>
      <c r="O162" s="153" t="s">
        <v>715</v>
      </c>
      <c r="P162" s="152"/>
      <c r="Q162" s="152"/>
      <c r="R162" s="152"/>
      <c r="S162" s="152"/>
      <c r="T162" s="152"/>
      <c r="U162" s="152"/>
      <c r="V162" s="152"/>
      <c r="W162" s="152"/>
      <c r="X162" s="152"/>
      <c r="Y162" s="152"/>
      <c r="Z162" s="152"/>
      <c r="AA162" s="152"/>
      <c r="AB162" s="155">
        <v>1</v>
      </c>
      <c r="AC162" s="152"/>
      <c r="AD162" s="155">
        <v>21</v>
      </c>
      <c r="AE162" s="155">
        <v>19</v>
      </c>
      <c r="AF162" s="152"/>
      <c r="AG162" s="152"/>
      <c r="AH162" s="152"/>
      <c r="AI162" s="278"/>
    </row>
    <row r="163" spans="1:35" ht="18">
      <c r="A163" s="277" t="s">
        <v>274</v>
      </c>
      <c r="B163" s="184">
        <v>45988</v>
      </c>
      <c r="C163" s="153" t="s">
        <v>998</v>
      </c>
      <c r="D163" s="185">
        <v>8.3333333333333329E-2</v>
      </c>
      <c r="E163" s="153" t="s">
        <v>980</v>
      </c>
      <c r="F163" s="153" t="s">
        <v>190</v>
      </c>
      <c r="G163" s="186">
        <v>0.11899999999999999</v>
      </c>
      <c r="H163" s="155">
        <v>168</v>
      </c>
      <c r="I163" s="155">
        <v>20</v>
      </c>
      <c r="J163" s="155">
        <v>0</v>
      </c>
      <c r="K163" s="184">
        <v>45977</v>
      </c>
      <c r="L163" s="155">
        <v>0</v>
      </c>
      <c r="M163" s="155">
        <v>1</v>
      </c>
      <c r="N163" s="155">
        <v>1</v>
      </c>
      <c r="O163" s="153" t="s">
        <v>631</v>
      </c>
      <c r="P163" s="152"/>
      <c r="Q163" s="152"/>
      <c r="R163" s="152"/>
      <c r="S163" s="152"/>
      <c r="T163" s="152"/>
      <c r="U163" s="152"/>
      <c r="V163" s="152"/>
      <c r="W163" s="152"/>
      <c r="X163" s="152"/>
      <c r="Y163" s="155">
        <v>1</v>
      </c>
      <c r="Z163" s="152"/>
      <c r="AA163" s="152"/>
      <c r="AB163" s="152"/>
      <c r="AC163" s="155">
        <v>7</v>
      </c>
      <c r="AD163" s="155">
        <v>2</v>
      </c>
      <c r="AE163" s="155">
        <v>10</v>
      </c>
      <c r="AF163" s="152"/>
      <c r="AG163" s="152"/>
      <c r="AH163" s="152"/>
      <c r="AI163" s="278"/>
    </row>
    <row r="164" spans="1:35" ht="18">
      <c r="A164" s="277" t="s">
        <v>274</v>
      </c>
      <c r="B164" s="184">
        <v>45988</v>
      </c>
      <c r="C164" s="153" t="s">
        <v>519</v>
      </c>
      <c r="D164" s="185">
        <v>4.8611111111111112E-2</v>
      </c>
      <c r="E164" s="153" t="s">
        <v>388</v>
      </c>
      <c r="F164" s="153" t="s">
        <v>190</v>
      </c>
      <c r="G164" s="186">
        <v>0.46929999999999999</v>
      </c>
      <c r="H164" s="155">
        <v>179</v>
      </c>
      <c r="I164" s="155">
        <v>84</v>
      </c>
      <c r="J164" s="155">
        <v>84</v>
      </c>
      <c r="K164" s="184">
        <v>45971</v>
      </c>
      <c r="L164" s="155">
        <v>0</v>
      </c>
      <c r="M164" s="155">
        <v>0</v>
      </c>
      <c r="N164" s="155">
        <v>2</v>
      </c>
      <c r="O164" s="153" t="s">
        <v>250</v>
      </c>
      <c r="P164" s="152"/>
      <c r="Q164" s="152"/>
      <c r="R164" s="152"/>
      <c r="S164" s="152"/>
      <c r="T164" s="152"/>
      <c r="U164" s="152"/>
      <c r="V164" s="152"/>
      <c r="W164" s="152"/>
      <c r="X164" s="152"/>
      <c r="Y164" s="152"/>
      <c r="Z164" s="152"/>
      <c r="AA164" s="152"/>
      <c r="AB164" s="152"/>
      <c r="AC164" s="152"/>
      <c r="AD164" s="152"/>
      <c r="AE164" s="152"/>
      <c r="AF164" s="152"/>
      <c r="AG164" s="152"/>
      <c r="AH164" s="155">
        <v>84</v>
      </c>
      <c r="AI164" s="278"/>
    </row>
    <row r="165" spans="1:35" ht="18">
      <c r="A165" s="277" t="s">
        <v>274</v>
      </c>
      <c r="B165" s="184">
        <v>45988</v>
      </c>
      <c r="C165" s="153" t="s">
        <v>1598</v>
      </c>
      <c r="D165" s="185">
        <v>0.79861111111111116</v>
      </c>
      <c r="E165" s="153" t="s">
        <v>1587</v>
      </c>
      <c r="F165" s="153" t="s">
        <v>190</v>
      </c>
      <c r="G165" s="186">
        <v>0.22620000000000001</v>
      </c>
      <c r="H165" s="155">
        <v>168</v>
      </c>
      <c r="I165" s="155">
        <v>38</v>
      </c>
      <c r="J165" s="155">
        <v>0</v>
      </c>
      <c r="K165" s="184">
        <v>45976</v>
      </c>
      <c r="L165" s="155">
        <v>0</v>
      </c>
      <c r="M165" s="155">
        <v>0</v>
      </c>
      <c r="N165" s="155">
        <v>19</v>
      </c>
      <c r="O165" s="153" t="s">
        <v>223</v>
      </c>
      <c r="P165" s="152"/>
      <c r="Q165" s="152"/>
      <c r="R165" s="152"/>
      <c r="S165" s="152"/>
      <c r="T165" s="152"/>
      <c r="U165" s="152"/>
      <c r="V165" s="152"/>
      <c r="W165" s="152"/>
      <c r="X165" s="152"/>
      <c r="Y165" s="155">
        <v>1</v>
      </c>
      <c r="Z165" s="155">
        <v>2</v>
      </c>
      <c r="AA165" s="152"/>
      <c r="AB165" s="152"/>
      <c r="AC165" s="152"/>
      <c r="AD165" s="155">
        <v>5</v>
      </c>
      <c r="AE165" s="155">
        <v>30</v>
      </c>
      <c r="AF165" s="152"/>
      <c r="AG165" s="152"/>
      <c r="AH165" s="152"/>
      <c r="AI165" s="278"/>
    </row>
    <row r="166" spans="1:35" ht="18">
      <c r="A166" s="277" t="s">
        <v>274</v>
      </c>
      <c r="B166" s="184">
        <v>45988</v>
      </c>
      <c r="C166" s="153" t="s">
        <v>522</v>
      </c>
      <c r="D166" s="185">
        <v>0.36458333333333331</v>
      </c>
      <c r="E166" s="153" t="s">
        <v>388</v>
      </c>
      <c r="F166" s="153" t="s">
        <v>190</v>
      </c>
      <c r="G166" s="186">
        <v>0.1229</v>
      </c>
      <c r="H166" s="155">
        <v>179</v>
      </c>
      <c r="I166" s="155">
        <v>22</v>
      </c>
      <c r="J166" s="155">
        <v>0</v>
      </c>
      <c r="K166" s="184">
        <v>45976</v>
      </c>
      <c r="L166" s="155">
        <v>0</v>
      </c>
      <c r="M166" s="155">
        <v>0</v>
      </c>
      <c r="N166" s="155">
        <v>12</v>
      </c>
      <c r="O166" s="153" t="s">
        <v>631</v>
      </c>
      <c r="P166" s="152"/>
      <c r="Q166" s="152"/>
      <c r="R166" s="152"/>
      <c r="S166" s="152"/>
      <c r="T166" s="152"/>
      <c r="U166" s="152"/>
      <c r="V166" s="152"/>
      <c r="W166" s="152"/>
      <c r="X166" s="152"/>
      <c r="Y166" s="152"/>
      <c r="Z166" s="152"/>
      <c r="AA166" s="152"/>
      <c r="AB166" s="152"/>
      <c r="AC166" s="152"/>
      <c r="AD166" s="155">
        <v>2</v>
      </c>
      <c r="AE166" s="155">
        <v>20</v>
      </c>
      <c r="AF166" s="152"/>
      <c r="AG166" s="152"/>
      <c r="AH166" s="152"/>
      <c r="AI166" s="278"/>
    </row>
    <row r="167" spans="1:35" ht="18">
      <c r="A167" s="277" t="s">
        <v>274</v>
      </c>
      <c r="B167" s="184">
        <v>45988</v>
      </c>
      <c r="C167" s="153" t="s">
        <v>1337</v>
      </c>
      <c r="D167" s="185">
        <v>0.92361111111111116</v>
      </c>
      <c r="E167" s="153" t="s">
        <v>1328</v>
      </c>
      <c r="F167" s="153" t="s">
        <v>190</v>
      </c>
      <c r="G167" s="186">
        <v>0.16669999999999999</v>
      </c>
      <c r="H167" s="155">
        <v>168</v>
      </c>
      <c r="I167" s="155">
        <v>28</v>
      </c>
      <c r="J167" s="155">
        <v>0</v>
      </c>
      <c r="K167" s="184">
        <v>45976</v>
      </c>
      <c r="L167" s="155">
        <v>0</v>
      </c>
      <c r="M167" s="155">
        <v>0</v>
      </c>
      <c r="N167" s="155">
        <v>13</v>
      </c>
      <c r="O167" s="153" t="s">
        <v>350</v>
      </c>
      <c r="P167" s="152"/>
      <c r="Q167" s="152"/>
      <c r="R167" s="152"/>
      <c r="S167" s="152"/>
      <c r="T167" s="152"/>
      <c r="U167" s="152"/>
      <c r="V167" s="152"/>
      <c r="W167" s="152"/>
      <c r="X167" s="152"/>
      <c r="Y167" s="155">
        <v>2</v>
      </c>
      <c r="Z167" s="155">
        <v>4</v>
      </c>
      <c r="AA167" s="152"/>
      <c r="AB167" s="155">
        <v>1</v>
      </c>
      <c r="AC167" s="155">
        <v>3</v>
      </c>
      <c r="AD167" s="152"/>
      <c r="AE167" s="155">
        <v>18</v>
      </c>
      <c r="AF167" s="152"/>
      <c r="AG167" s="152"/>
      <c r="AH167" s="152"/>
      <c r="AI167" s="278"/>
    </row>
    <row r="168" spans="1:35" ht="18">
      <c r="A168" s="277" t="s">
        <v>274</v>
      </c>
      <c r="B168" s="184">
        <v>45988</v>
      </c>
      <c r="C168" s="153" t="s">
        <v>1509</v>
      </c>
      <c r="D168" s="185">
        <v>0.59722222222222221</v>
      </c>
      <c r="E168" s="153" t="s">
        <v>1506</v>
      </c>
      <c r="F168" s="153" t="s">
        <v>190</v>
      </c>
      <c r="G168" s="186">
        <v>0.94969999999999999</v>
      </c>
      <c r="H168" s="155">
        <v>179</v>
      </c>
      <c r="I168" s="155">
        <v>170</v>
      </c>
      <c r="J168" s="155">
        <v>137</v>
      </c>
      <c r="K168" s="184">
        <v>45977</v>
      </c>
      <c r="L168" s="155">
        <v>0</v>
      </c>
      <c r="M168" s="155">
        <v>2</v>
      </c>
      <c r="N168" s="155">
        <v>6</v>
      </c>
      <c r="O168" s="153" t="s">
        <v>333</v>
      </c>
      <c r="P168" s="152"/>
      <c r="Q168" s="152"/>
      <c r="R168" s="152"/>
      <c r="S168" s="152"/>
      <c r="T168" s="152"/>
      <c r="U168" s="152"/>
      <c r="V168" s="155">
        <v>5</v>
      </c>
      <c r="W168" s="152"/>
      <c r="X168" s="152"/>
      <c r="Y168" s="152"/>
      <c r="Z168" s="155">
        <v>6</v>
      </c>
      <c r="AA168" s="155">
        <v>1</v>
      </c>
      <c r="AB168" s="155">
        <v>21</v>
      </c>
      <c r="AC168" s="152"/>
      <c r="AD168" s="152"/>
      <c r="AE168" s="152"/>
      <c r="AF168" s="152"/>
      <c r="AG168" s="152"/>
      <c r="AH168" s="155">
        <v>137</v>
      </c>
      <c r="AI168" s="278"/>
    </row>
    <row r="169" spans="1:35" ht="18">
      <c r="A169" s="277" t="s">
        <v>274</v>
      </c>
      <c r="B169" s="184">
        <v>45988</v>
      </c>
      <c r="C169" s="153" t="s">
        <v>1548</v>
      </c>
      <c r="D169" s="185">
        <v>4.5138888888888888E-2</v>
      </c>
      <c r="E169" s="153" t="s">
        <v>1540</v>
      </c>
      <c r="F169" s="153" t="s">
        <v>190</v>
      </c>
      <c r="G169" s="186">
        <v>0.22620000000000001</v>
      </c>
      <c r="H169" s="155">
        <v>168</v>
      </c>
      <c r="I169" s="155">
        <v>38</v>
      </c>
      <c r="J169" s="155">
        <v>0</v>
      </c>
      <c r="K169" s="184">
        <v>45977</v>
      </c>
      <c r="L169" s="155">
        <v>0</v>
      </c>
      <c r="M169" s="155">
        <v>2</v>
      </c>
      <c r="N169" s="155">
        <v>22</v>
      </c>
      <c r="O169" s="153" t="s">
        <v>250</v>
      </c>
      <c r="P169" s="152"/>
      <c r="Q169" s="152"/>
      <c r="R169" s="152"/>
      <c r="S169" s="152"/>
      <c r="T169" s="152"/>
      <c r="U169" s="152"/>
      <c r="V169" s="152"/>
      <c r="W169" s="152"/>
      <c r="X169" s="152"/>
      <c r="Y169" s="155">
        <v>1</v>
      </c>
      <c r="Z169" s="155">
        <v>2</v>
      </c>
      <c r="AA169" s="155">
        <v>2</v>
      </c>
      <c r="AB169" s="155">
        <v>32</v>
      </c>
      <c r="AC169" s="152"/>
      <c r="AD169" s="155">
        <v>1</v>
      </c>
      <c r="AE169" s="152"/>
      <c r="AF169" s="152"/>
      <c r="AG169" s="152"/>
      <c r="AH169" s="152"/>
      <c r="AI169" s="278"/>
    </row>
    <row r="170" spans="1:35" ht="18">
      <c r="A170" s="277" t="s">
        <v>274</v>
      </c>
      <c r="B170" s="184">
        <v>45988</v>
      </c>
      <c r="C170" s="153" t="s">
        <v>529</v>
      </c>
      <c r="D170" s="185">
        <v>0.25347222222222221</v>
      </c>
      <c r="E170" s="153" t="s">
        <v>388</v>
      </c>
      <c r="F170" s="153" t="s">
        <v>190</v>
      </c>
      <c r="G170" s="186">
        <v>0.20669999999999999</v>
      </c>
      <c r="H170" s="155">
        <v>179</v>
      </c>
      <c r="I170" s="155">
        <v>37</v>
      </c>
      <c r="J170" s="155">
        <v>29</v>
      </c>
      <c r="K170" s="184">
        <v>45975</v>
      </c>
      <c r="L170" s="155">
        <v>0</v>
      </c>
      <c r="M170" s="155">
        <v>0</v>
      </c>
      <c r="N170" s="155">
        <v>11</v>
      </c>
      <c r="O170" s="153" t="s">
        <v>631</v>
      </c>
      <c r="P170" s="152"/>
      <c r="Q170" s="152"/>
      <c r="R170" s="152"/>
      <c r="S170" s="152"/>
      <c r="T170" s="152"/>
      <c r="U170" s="152"/>
      <c r="V170" s="152"/>
      <c r="W170" s="152"/>
      <c r="X170" s="152"/>
      <c r="Y170" s="152"/>
      <c r="Z170" s="152"/>
      <c r="AA170" s="152"/>
      <c r="AB170" s="152"/>
      <c r="AC170" s="152"/>
      <c r="AD170" s="152"/>
      <c r="AE170" s="155">
        <v>8</v>
      </c>
      <c r="AF170" s="155">
        <v>28</v>
      </c>
      <c r="AG170" s="152"/>
      <c r="AH170" s="152"/>
      <c r="AI170" s="279">
        <v>1</v>
      </c>
    </row>
    <row r="171" spans="1:35" ht="18">
      <c r="A171" s="277" t="s">
        <v>274</v>
      </c>
      <c r="B171" s="184">
        <v>45988</v>
      </c>
      <c r="C171" s="153" t="s">
        <v>832</v>
      </c>
      <c r="D171" s="185">
        <v>0.27430555555555552</v>
      </c>
      <c r="E171" s="153" t="s">
        <v>813</v>
      </c>
      <c r="F171" s="153" t="s">
        <v>190</v>
      </c>
      <c r="G171" s="186">
        <v>0.96650000000000003</v>
      </c>
      <c r="H171" s="155">
        <v>179</v>
      </c>
      <c r="I171" s="155">
        <v>173</v>
      </c>
      <c r="J171" s="155">
        <v>171</v>
      </c>
      <c r="K171" s="184">
        <v>45971</v>
      </c>
      <c r="L171" s="155">
        <v>0</v>
      </c>
      <c r="M171" s="155">
        <v>0</v>
      </c>
      <c r="N171" s="155">
        <v>2</v>
      </c>
      <c r="O171" s="153" t="s">
        <v>346</v>
      </c>
      <c r="P171" s="152"/>
      <c r="Q171" s="152"/>
      <c r="R171" s="152"/>
      <c r="S171" s="152"/>
      <c r="T171" s="152"/>
      <c r="U171" s="152"/>
      <c r="V171" s="152"/>
      <c r="W171" s="152"/>
      <c r="X171" s="152"/>
      <c r="Y171" s="155">
        <v>1</v>
      </c>
      <c r="Z171" s="152"/>
      <c r="AA171" s="152"/>
      <c r="AB171" s="155">
        <v>1</v>
      </c>
      <c r="AC171" s="152"/>
      <c r="AD171" s="152"/>
      <c r="AE171" s="152"/>
      <c r="AF171" s="152"/>
      <c r="AG171" s="152"/>
      <c r="AH171" s="155">
        <v>171</v>
      </c>
      <c r="AI171" s="278"/>
    </row>
    <row r="172" spans="1:35" ht="18">
      <c r="A172" s="277" t="s">
        <v>274</v>
      </c>
      <c r="B172" s="184">
        <v>45988</v>
      </c>
      <c r="C172" s="153" t="s">
        <v>985</v>
      </c>
      <c r="D172" s="185">
        <v>0.68055555555555547</v>
      </c>
      <c r="E172" s="153" t="s">
        <v>980</v>
      </c>
      <c r="F172" s="153" t="s">
        <v>190</v>
      </c>
      <c r="G172" s="186">
        <v>0.65480000000000005</v>
      </c>
      <c r="H172" s="155">
        <v>168</v>
      </c>
      <c r="I172" s="155">
        <v>110</v>
      </c>
      <c r="J172" s="155">
        <v>95</v>
      </c>
      <c r="K172" s="184">
        <v>45977</v>
      </c>
      <c r="L172" s="155">
        <v>0</v>
      </c>
      <c r="M172" s="155">
        <v>3</v>
      </c>
      <c r="N172" s="155">
        <v>16</v>
      </c>
      <c r="O172" s="153" t="s">
        <v>608</v>
      </c>
      <c r="P172" s="152"/>
      <c r="Q172" s="152"/>
      <c r="R172" s="152"/>
      <c r="S172" s="152"/>
      <c r="T172" s="152"/>
      <c r="U172" s="152"/>
      <c r="V172" s="152"/>
      <c r="W172" s="152"/>
      <c r="X172" s="152"/>
      <c r="Y172" s="152"/>
      <c r="Z172" s="152"/>
      <c r="AA172" s="152"/>
      <c r="AB172" s="152"/>
      <c r="AC172" s="155">
        <v>1</v>
      </c>
      <c r="AD172" s="155">
        <v>8</v>
      </c>
      <c r="AE172" s="155">
        <v>6</v>
      </c>
      <c r="AF172" s="155">
        <v>1</v>
      </c>
      <c r="AG172" s="152"/>
      <c r="AH172" s="155">
        <v>94</v>
      </c>
      <c r="AI172" s="278"/>
    </row>
    <row r="173" spans="1:35" ht="18">
      <c r="A173" s="277" t="s">
        <v>274</v>
      </c>
      <c r="B173" s="184">
        <v>45988</v>
      </c>
      <c r="C173" s="153" t="s">
        <v>982</v>
      </c>
      <c r="D173" s="185">
        <v>0.70833333333333337</v>
      </c>
      <c r="E173" s="153" t="s">
        <v>980</v>
      </c>
      <c r="F173" s="153" t="s">
        <v>190</v>
      </c>
      <c r="G173" s="186">
        <v>0.36309999999999998</v>
      </c>
      <c r="H173" s="155">
        <v>179</v>
      </c>
      <c r="I173" s="155">
        <v>65</v>
      </c>
      <c r="J173" s="155">
        <v>45</v>
      </c>
      <c r="K173" s="184">
        <v>45977</v>
      </c>
      <c r="L173" s="155">
        <v>0</v>
      </c>
      <c r="M173" s="155">
        <v>2</v>
      </c>
      <c r="N173" s="155">
        <v>20</v>
      </c>
      <c r="O173" s="153" t="s">
        <v>350</v>
      </c>
      <c r="P173" s="152"/>
      <c r="Q173" s="152"/>
      <c r="R173" s="152"/>
      <c r="S173" s="152"/>
      <c r="T173" s="152"/>
      <c r="U173" s="152"/>
      <c r="V173" s="152"/>
      <c r="W173" s="152"/>
      <c r="X173" s="152"/>
      <c r="Y173" s="152"/>
      <c r="Z173" s="152"/>
      <c r="AA173" s="155">
        <v>2</v>
      </c>
      <c r="AB173" s="155">
        <v>2</v>
      </c>
      <c r="AC173" s="155">
        <v>9</v>
      </c>
      <c r="AD173" s="155">
        <v>5</v>
      </c>
      <c r="AE173" s="155">
        <v>2</v>
      </c>
      <c r="AF173" s="152"/>
      <c r="AG173" s="152"/>
      <c r="AH173" s="155">
        <v>45</v>
      </c>
      <c r="AI173" s="278"/>
    </row>
    <row r="174" spans="1:35" ht="18">
      <c r="A174" s="277" t="s">
        <v>274</v>
      </c>
      <c r="B174" s="184">
        <v>45988</v>
      </c>
      <c r="C174" s="153" t="s">
        <v>1148</v>
      </c>
      <c r="D174" s="185">
        <v>0.61111111111111105</v>
      </c>
      <c r="E174" s="153" t="s">
        <v>1092</v>
      </c>
      <c r="F174" s="153" t="s">
        <v>190</v>
      </c>
      <c r="G174" s="186">
        <v>0.48209999999999997</v>
      </c>
      <c r="H174" s="155">
        <v>168</v>
      </c>
      <c r="I174" s="155">
        <v>81</v>
      </c>
      <c r="J174" s="155">
        <v>0</v>
      </c>
      <c r="K174" s="184">
        <v>45977</v>
      </c>
      <c r="L174" s="155">
        <v>0</v>
      </c>
      <c r="M174" s="155">
        <v>4</v>
      </c>
      <c r="N174" s="155">
        <v>39</v>
      </c>
      <c r="O174" s="153" t="s">
        <v>253</v>
      </c>
      <c r="P174" s="152"/>
      <c r="Q174" s="152"/>
      <c r="R174" s="152"/>
      <c r="S174" s="152"/>
      <c r="T174" s="152"/>
      <c r="U174" s="155">
        <v>2</v>
      </c>
      <c r="V174" s="152"/>
      <c r="W174" s="152"/>
      <c r="X174" s="152"/>
      <c r="Y174" s="155">
        <v>2</v>
      </c>
      <c r="Z174" s="155">
        <v>3</v>
      </c>
      <c r="AA174" s="152"/>
      <c r="AB174" s="152"/>
      <c r="AC174" s="155">
        <v>5</v>
      </c>
      <c r="AD174" s="155">
        <v>10</v>
      </c>
      <c r="AE174" s="155">
        <v>59</v>
      </c>
      <c r="AF174" s="152"/>
      <c r="AG174" s="152"/>
      <c r="AH174" s="152"/>
      <c r="AI174" s="278"/>
    </row>
    <row r="175" spans="1:35" ht="18">
      <c r="A175" s="277" t="s">
        <v>274</v>
      </c>
      <c r="B175" s="184">
        <v>45988</v>
      </c>
      <c r="C175" s="153" t="s">
        <v>433</v>
      </c>
      <c r="D175" s="185">
        <v>0.1145833333333333</v>
      </c>
      <c r="E175" s="153" t="s">
        <v>388</v>
      </c>
      <c r="F175" s="153" t="s">
        <v>190</v>
      </c>
      <c r="G175" s="186">
        <v>0.16200000000000001</v>
      </c>
      <c r="H175" s="155">
        <v>179</v>
      </c>
      <c r="I175" s="155">
        <v>29</v>
      </c>
      <c r="J175" s="155">
        <v>0</v>
      </c>
      <c r="K175" s="184">
        <v>45977</v>
      </c>
      <c r="L175" s="155">
        <v>0</v>
      </c>
      <c r="M175" s="155">
        <v>8</v>
      </c>
      <c r="N175" s="155">
        <v>20</v>
      </c>
      <c r="O175" s="153" t="s">
        <v>642</v>
      </c>
      <c r="P175" s="152"/>
      <c r="Q175" s="152"/>
      <c r="R175" s="152"/>
      <c r="S175" s="152"/>
      <c r="T175" s="152"/>
      <c r="U175" s="152"/>
      <c r="V175" s="152"/>
      <c r="W175" s="152"/>
      <c r="X175" s="152"/>
      <c r="Y175" s="152"/>
      <c r="Z175" s="152"/>
      <c r="AA175" s="152"/>
      <c r="AB175" s="152"/>
      <c r="AC175" s="152"/>
      <c r="AD175" s="155">
        <v>6</v>
      </c>
      <c r="AE175" s="155">
        <v>23</v>
      </c>
      <c r="AF175" s="152"/>
      <c r="AG175" s="152"/>
      <c r="AH175" s="152"/>
      <c r="AI175" s="278"/>
    </row>
    <row r="176" spans="1:35" ht="18">
      <c r="A176" s="277" t="s">
        <v>274</v>
      </c>
      <c r="B176" s="184">
        <v>45988</v>
      </c>
      <c r="C176" s="153" t="s">
        <v>445</v>
      </c>
      <c r="D176" s="185">
        <v>0.33333333333333331</v>
      </c>
      <c r="E176" s="153" t="s">
        <v>388</v>
      </c>
      <c r="F176" s="153" t="s">
        <v>190</v>
      </c>
      <c r="G176" s="186">
        <v>0.79890000000000005</v>
      </c>
      <c r="H176" s="155">
        <v>179</v>
      </c>
      <c r="I176" s="155">
        <v>143</v>
      </c>
      <c r="J176" s="155">
        <v>132</v>
      </c>
      <c r="K176" s="184">
        <v>45976</v>
      </c>
      <c r="L176" s="155">
        <v>0</v>
      </c>
      <c r="M176" s="155">
        <v>0</v>
      </c>
      <c r="N176" s="155">
        <v>1</v>
      </c>
      <c r="O176" s="153" t="s">
        <v>644</v>
      </c>
      <c r="P176" s="152"/>
      <c r="Q176" s="152"/>
      <c r="R176" s="152"/>
      <c r="S176" s="152"/>
      <c r="T176" s="152"/>
      <c r="U176" s="152"/>
      <c r="V176" s="152"/>
      <c r="W176" s="152"/>
      <c r="X176" s="152"/>
      <c r="Y176" s="152"/>
      <c r="Z176" s="152"/>
      <c r="AA176" s="152"/>
      <c r="AB176" s="152"/>
      <c r="AC176" s="152"/>
      <c r="AD176" s="155">
        <v>1</v>
      </c>
      <c r="AE176" s="155">
        <v>10</v>
      </c>
      <c r="AF176" s="152"/>
      <c r="AG176" s="152"/>
      <c r="AH176" s="155">
        <v>132</v>
      </c>
      <c r="AI176" s="278"/>
    </row>
    <row r="177" spans="1:35" ht="18">
      <c r="A177" s="277" t="s">
        <v>274</v>
      </c>
      <c r="B177" s="184">
        <v>45988</v>
      </c>
      <c r="C177" s="153" t="s">
        <v>440</v>
      </c>
      <c r="D177" s="185">
        <v>0.58333333333333337</v>
      </c>
      <c r="E177" s="153" t="s">
        <v>388</v>
      </c>
      <c r="F177" s="153" t="s">
        <v>190</v>
      </c>
      <c r="G177" s="186">
        <v>0.66479999999999995</v>
      </c>
      <c r="H177" s="155">
        <v>179</v>
      </c>
      <c r="I177" s="155">
        <v>119</v>
      </c>
      <c r="J177" s="155">
        <v>89</v>
      </c>
      <c r="K177" s="184">
        <v>45977</v>
      </c>
      <c r="L177" s="155">
        <v>0</v>
      </c>
      <c r="M177" s="155">
        <v>2</v>
      </c>
      <c r="N177" s="155">
        <v>16</v>
      </c>
      <c r="O177" s="153" t="s">
        <v>223</v>
      </c>
      <c r="P177" s="152"/>
      <c r="Q177" s="152"/>
      <c r="R177" s="152"/>
      <c r="S177" s="152"/>
      <c r="T177" s="152"/>
      <c r="U177" s="152"/>
      <c r="V177" s="152"/>
      <c r="W177" s="152"/>
      <c r="X177" s="152"/>
      <c r="Y177" s="155">
        <v>1</v>
      </c>
      <c r="Z177" s="152"/>
      <c r="AA177" s="152"/>
      <c r="AB177" s="152"/>
      <c r="AC177" s="155">
        <v>3</v>
      </c>
      <c r="AD177" s="155">
        <v>11</v>
      </c>
      <c r="AE177" s="155">
        <v>15</v>
      </c>
      <c r="AF177" s="152"/>
      <c r="AG177" s="152"/>
      <c r="AH177" s="155">
        <v>89</v>
      </c>
      <c r="AI177" s="278"/>
    </row>
    <row r="178" spans="1:35" ht="18">
      <c r="A178" s="277" t="s">
        <v>274</v>
      </c>
      <c r="B178" s="184">
        <v>45988</v>
      </c>
      <c r="C178" s="153" t="s">
        <v>436</v>
      </c>
      <c r="D178" s="185">
        <v>0.73958333333333337</v>
      </c>
      <c r="E178" s="153" t="s">
        <v>388</v>
      </c>
      <c r="F178" s="153" t="s">
        <v>190</v>
      </c>
      <c r="G178" s="186">
        <v>0.4</v>
      </c>
      <c r="H178" s="155">
        <v>185</v>
      </c>
      <c r="I178" s="155">
        <v>74</v>
      </c>
      <c r="J178" s="155">
        <v>44</v>
      </c>
      <c r="K178" s="184">
        <v>45977</v>
      </c>
      <c r="L178" s="155">
        <v>0</v>
      </c>
      <c r="M178" s="155">
        <v>4</v>
      </c>
      <c r="N178" s="155">
        <v>21</v>
      </c>
      <c r="O178" s="153" t="s">
        <v>223</v>
      </c>
      <c r="P178" s="152"/>
      <c r="Q178" s="152"/>
      <c r="R178" s="152"/>
      <c r="S178" s="152"/>
      <c r="T178" s="152"/>
      <c r="U178" s="152"/>
      <c r="V178" s="152"/>
      <c r="W178" s="152"/>
      <c r="X178" s="152"/>
      <c r="Y178" s="155">
        <v>1</v>
      </c>
      <c r="Z178" s="152"/>
      <c r="AA178" s="152"/>
      <c r="AB178" s="152"/>
      <c r="AC178" s="155">
        <v>3</v>
      </c>
      <c r="AD178" s="155">
        <v>19</v>
      </c>
      <c r="AE178" s="155">
        <v>5</v>
      </c>
      <c r="AF178" s="155">
        <v>44</v>
      </c>
      <c r="AG178" s="152"/>
      <c r="AH178" s="152"/>
      <c r="AI178" s="279">
        <v>2</v>
      </c>
    </row>
    <row r="179" spans="1:35" ht="18">
      <c r="A179" s="277" t="s">
        <v>274</v>
      </c>
      <c r="B179" s="184">
        <v>45988</v>
      </c>
      <c r="C179" s="153" t="s">
        <v>278</v>
      </c>
      <c r="D179" s="185">
        <v>0.64583333333333337</v>
      </c>
      <c r="E179" s="153" t="s">
        <v>277</v>
      </c>
      <c r="F179" s="153" t="s">
        <v>190</v>
      </c>
      <c r="G179" s="186">
        <v>0.96089999999999998</v>
      </c>
      <c r="H179" s="155">
        <v>179</v>
      </c>
      <c r="I179" s="155">
        <v>172</v>
      </c>
      <c r="J179" s="155">
        <v>121</v>
      </c>
      <c r="K179" s="184">
        <v>45977</v>
      </c>
      <c r="L179" s="155">
        <v>0</v>
      </c>
      <c r="M179" s="155">
        <v>4</v>
      </c>
      <c r="N179" s="155">
        <v>9</v>
      </c>
      <c r="O179" s="153" t="s">
        <v>319</v>
      </c>
      <c r="P179" s="152"/>
      <c r="Q179" s="152"/>
      <c r="R179" s="152"/>
      <c r="S179" s="152"/>
      <c r="T179" s="152"/>
      <c r="U179" s="152"/>
      <c r="V179" s="155">
        <v>1</v>
      </c>
      <c r="W179" s="155">
        <v>3</v>
      </c>
      <c r="X179" s="152"/>
      <c r="Y179" s="155">
        <v>29</v>
      </c>
      <c r="Z179" s="152"/>
      <c r="AA179" s="155">
        <v>8</v>
      </c>
      <c r="AB179" s="155">
        <v>10</v>
      </c>
      <c r="AC179" s="152"/>
      <c r="AD179" s="152"/>
      <c r="AE179" s="152"/>
      <c r="AF179" s="152"/>
      <c r="AG179" s="152"/>
      <c r="AH179" s="155">
        <v>121</v>
      </c>
      <c r="AI179" s="278"/>
    </row>
    <row r="180" spans="1:35" ht="18">
      <c r="A180" s="277" t="s">
        <v>274</v>
      </c>
      <c r="B180" s="184">
        <v>45988</v>
      </c>
      <c r="C180" s="153" t="s">
        <v>38</v>
      </c>
      <c r="D180" s="185">
        <v>0.53819444444444442</v>
      </c>
      <c r="E180" s="153" t="s">
        <v>1</v>
      </c>
      <c r="F180" s="153" t="s">
        <v>190</v>
      </c>
      <c r="G180" s="186">
        <v>1.006</v>
      </c>
      <c r="H180" s="155">
        <v>168</v>
      </c>
      <c r="I180" s="155">
        <v>169</v>
      </c>
      <c r="J180" s="155">
        <v>128</v>
      </c>
      <c r="K180" s="184">
        <v>45977</v>
      </c>
      <c r="L180" s="155">
        <v>0</v>
      </c>
      <c r="M180" s="155">
        <v>2</v>
      </c>
      <c r="N180" s="155">
        <v>6</v>
      </c>
      <c r="O180" s="153" t="s">
        <v>150</v>
      </c>
      <c r="P180" s="152"/>
      <c r="Q180" s="152"/>
      <c r="R180" s="152"/>
      <c r="S180" s="152"/>
      <c r="T180" s="152"/>
      <c r="U180" s="152"/>
      <c r="V180" s="155">
        <v>6</v>
      </c>
      <c r="W180" s="155">
        <v>2</v>
      </c>
      <c r="X180" s="152"/>
      <c r="Y180" s="155">
        <v>1</v>
      </c>
      <c r="Z180" s="152"/>
      <c r="AA180" s="152"/>
      <c r="AB180" s="152"/>
      <c r="AC180" s="155">
        <v>6</v>
      </c>
      <c r="AD180" s="155">
        <v>9</v>
      </c>
      <c r="AE180" s="155">
        <v>17</v>
      </c>
      <c r="AF180" s="152"/>
      <c r="AG180" s="152"/>
      <c r="AH180" s="155">
        <v>128</v>
      </c>
      <c r="AI180" s="278"/>
    </row>
    <row r="181" spans="1:35" ht="18">
      <c r="A181" s="277" t="s">
        <v>1658</v>
      </c>
      <c r="B181" s="184">
        <v>45989</v>
      </c>
      <c r="C181" s="153" t="s">
        <v>1495</v>
      </c>
      <c r="D181" s="185">
        <v>0.63541666666666663</v>
      </c>
      <c r="E181" s="153" t="s">
        <v>1492</v>
      </c>
      <c r="F181" s="153" t="s">
        <v>190</v>
      </c>
      <c r="G181" s="186">
        <v>0.2024</v>
      </c>
      <c r="H181" s="155">
        <v>168</v>
      </c>
      <c r="I181" s="155">
        <v>34</v>
      </c>
      <c r="J181" s="155">
        <v>0</v>
      </c>
      <c r="K181" s="184">
        <v>45977</v>
      </c>
      <c r="L181" s="155">
        <v>0</v>
      </c>
      <c r="M181" s="155">
        <v>5</v>
      </c>
      <c r="N181" s="155">
        <v>19</v>
      </c>
      <c r="O181" s="153" t="s">
        <v>223</v>
      </c>
      <c r="P181" s="152"/>
      <c r="Q181" s="152"/>
      <c r="R181" s="152"/>
      <c r="S181" s="152"/>
      <c r="T181" s="152"/>
      <c r="U181" s="152"/>
      <c r="V181" s="152"/>
      <c r="W181" s="152"/>
      <c r="X181" s="152"/>
      <c r="Y181" s="152"/>
      <c r="Z181" s="152"/>
      <c r="AA181" s="152"/>
      <c r="AB181" s="152"/>
      <c r="AC181" s="152"/>
      <c r="AD181" s="155">
        <v>33</v>
      </c>
      <c r="AE181" s="155">
        <v>1</v>
      </c>
      <c r="AF181" s="152"/>
      <c r="AG181" s="152"/>
      <c r="AH181" s="152"/>
      <c r="AI181" s="278"/>
    </row>
    <row r="182" spans="1:35" ht="18">
      <c r="A182" s="277" t="s">
        <v>1658</v>
      </c>
      <c r="B182" s="184">
        <v>45989</v>
      </c>
      <c r="C182" s="153" t="s">
        <v>1460</v>
      </c>
      <c r="D182" s="185">
        <v>0.51736111111111105</v>
      </c>
      <c r="E182" s="153" t="s">
        <v>1457</v>
      </c>
      <c r="F182" s="153" t="s">
        <v>190</v>
      </c>
      <c r="G182" s="186">
        <v>0.16669999999999999</v>
      </c>
      <c r="H182" s="155">
        <v>168</v>
      </c>
      <c r="I182" s="155">
        <v>28</v>
      </c>
      <c r="J182" s="155">
        <v>0</v>
      </c>
      <c r="K182" s="184">
        <v>45975</v>
      </c>
      <c r="L182" s="155">
        <v>0</v>
      </c>
      <c r="M182" s="155">
        <v>0</v>
      </c>
      <c r="N182" s="155">
        <v>8</v>
      </c>
      <c r="O182" s="153" t="s">
        <v>223</v>
      </c>
      <c r="P182" s="152"/>
      <c r="Q182" s="152"/>
      <c r="R182" s="152"/>
      <c r="S182" s="152"/>
      <c r="T182" s="152"/>
      <c r="U182" s="152"/>
      <c r="V182" s="152"/>
      <c r="W182" s="152"/>
      <c r="X182" s="152"/>
      <c r="Y182" s="152"/>
      <c r="Z182" s="152"/>
      <c r="AA182" s="152"/>
      <c r="AB182" s="152"/>
      <c r="AC182" s="152"/>
      <c r="AD182" s="155">
        <v>18</v>
      </c>
      <c r="AE182" s="155">
        <v>10</v>
      </c>
      <c r="AF182" s="152"/>
      <c r="AG182" s="152"/>
      <c r="AH182" s="152"/>
      <c r="AI182" s="278"/>
    </row>
    <row r="183" spans="1:35" ht="18">
      <c r="A183" s="277" t="s">
        <v>1658</v>
      </c>
      <c r="B183" s="184">
        <v>45989</v>
      </c>
      <c r="C183" s="153" t="s">
        <v>1645</v>
      </c>
      <c r="D183" s="185">
        <v>2.0833333333333329E-2</v>
      </c>
      <c r="E183" s="153" t="s">
        <v>1634</v>
      </c>
      <c r="F183" s="153" t="s">
        <v>190</v>
      </c>
      <c r="G183" s="186">
        <v>0.25600000000000001</v>
      </c>
      <c r="H183" s="155">
        <v>168</v>
      </c>
      <c r="I183" s="155">
        <v>43</v>
      </c>
      <c r="J183" s="155">
        <v>0</v>
      </c>
      <c r="K183" s="184">
        <v>45977</v>
      </c>
      <c r="L183" s="155">
        <v>0</v>
      </c>
      <c r="M183" s="155">
        <v>5</v>
      </c>
      <c r="N183" s="155">
        <v>26</v>
      </c>
      <c r="O183" s="153" t="s">
        <v>250</v>
      </c>
      <c r="P183" s="152"/>
      <c r="Q183" s="152"/>
      <c r="R183" s="152"/>
      <c r="S183" s="152"/>
      <c r="T183" s="152"/>
      <c r="U183" s="152"/>
      <c r="V183" s="152"/>
      <c r="W183" s="152"/>
      <c r="X183" s="152"/>
      <c r="Y183" s="155">
        <v>1</v>
      </c>
      <c r="Z183" s="155">
        <v>5</v>
      </c>
      <c r="AA183" s="152"/>
      <c r="AB183" s="155">
        <v>2</v>
      </c>
      <c r="AC183" s="155">
        <v>35</v>
      </c>
      <c r="AD183" s="152"/>
      <c r="AE183" s="152"/>
      <c r="AF183" s="152"/>
      <c r="AG183" s="152"/>
      <c r="AH183" s="152"/>
      <c r="AI183" s="278"/>
    </row>
    <row r="184" spans="1:35" ht="18">
      <c r="A184" s="277" t="s">
        <v>1658</v>
      </c>
      <c r="B184" s="184">
        <v>45989</v>
      </c>
      <c r="C184" s="153" t="s">
        <v>519</v>
      </c>
      <c r="D184" s="185">
        <v>0.1145833333333333</v>
      </c>
      <c r="E184" s="153" t="s">
        <v>388</v>
      </c>
      <c r="F184" s="153" t="s">
        <v>190</v>
      </c>
      <c r="G184" s="186">
        <v>0.17879999999999999</v>
      </c>
      <c r="H184" s="155">
        <v>179</v>
      </c>
      <c r="I184" s="155">
        <v>32</v>
      </c>
      <c r="J184" s="155">
        <v>0</v>
      </c>
      <c r="K184" s="184">
        <v>45978</v>
      </c>
      <c r="L184" s="155">
        <v>3</v>
      </c>
      <c r="M184" s="155">
        <v>7</v>
      </c>
      <c r="N184" s="155">
        <v>24</v>
      </c>
      <c r="O184" s="153" t="s">
        <v>330</v>
      </c>
      <c r="P184" s="152"/>
      <c r="Q184" s="155">
        <v>1</v>
      </c>
      <c r="R184" s="152"/>
      <c r="S184" s="152"/>
      <c r="T184" s="152"/>
      <c r="U184" s="152"/>
      <c r="V184" s="152"/>
      <c r="W184" s="152"/>
      <c r="X184" s="152"/>
      <c r="Y184" s="152"/>
      <c r="Z184" s="152"/>
      <c r="AA184" s="152"/>
      <c r="AB184" s="152"/>
      <c r="AC184" s="152"/>
      <c r="AD184" s="155">
        <v>8</v>
      </c>
      <c r="AE184" s="155">
        <v>23</v>
      </c>
      <c r="AF184" s="152"/>
      <c r="AG184" s="152"/>
      <c r="AH184" s="152"/>
      <c r="AI184" s="278"/>
    </row>
    <row r="185" spans="1:35" ht="18">
      <c r="A185" s="277" t="s">
        <v>1658</v>
      </c>
      <c r="B185" s="184">
        <v>45989</v>
      </c>
      <c r="C185" s="153" t="s">
        <v>1337</v>
      </c>
      <c r="D185" s="185">
        <v>0.57986111111111105</v>
      </c>
      <c r="E185" s="153" t="s">
        <v>1328</v>
      </c>
      <c r="F185" s="153" t="s">
        <v>190</v>
      </c>
      <c r="G185" s="186">
        <v>0.22620000000000001</v>
      </c>
      <c r="H185" s="155">
        <v>168</v>
      </c>
      <c r="I185" s="155">
        <v>38</v>
      </c>
      <c r="J185" s="155">
        <v>0</v>
      </c>
      <c r="K185" s="184">
        <v>45978</v>
      </c>
      <c r="L185" s="155">
        <v>1</v>
      </c>
      <c r="M185" s="155">
        <v>1</v>
      </c>
      <c r="N185" s="155">
        <v>13</v>
      </c>
      <c r="O185" s="153" t="s">
        <v>629</v>
      </c>
      <c r="P185" s="152"/>
      <c r="Q185" s="152"/>
      <c r="R185" s="152"/>
      <c r="S185" s="152"/>
      <c r="T185" s="152"/>
      <c r="U185" s="152"/>
      <c r="V185" s="152"/>
      <c r="W185" s="152"/>
      <c r="X185" s="155">
        <v>3</v>
      </c>
      <c r="Y185" s="155">
        <v>11</v>
      </c>
      <c r="Z185" s="155">
        <v>1</v>
      </c>
      <c r="AA185" s="152"/>
      <c r="AB185" s="152"/>
      <c r="AC185" s="152"/>
      <c r="AD185" s="152"/>
      <c r="AE185" s="155">
        <v>23</v>
      </c>
      <c r="AF185" s="152"/>
      <c r="AG185" s="152"/>
      <c r="AH185" s="152"/>
      <c r="AI185" s="278"/>
    </row>
    <row r="186" spans="1:35" ht="18">
      <c r="A186" s="277" t="s">
        <v>1658</v>
      </c>
      <c r="B186" s="184">
        <v>45989</v>
      </c>
      <c r="C186" s="153" t="s">
        <v>1408</v>
      </c>
      <c r="D186" s="185">
        <v>0.29166666666666669</v>
      </c>
      <c r="E186" s="153" t="s">
        <v>1406</v>
      </c>
      <c r="F186" s="153" t="s">
        <v>190</v>
      </c>
      <c r="G186" s="186">
        <v>0.3155</v>
      </c>
      <c r="H186" s="155">
        <v>168</v>
      </c>
      <c r="I186" s="155">
        <v>53</v>
      </c>
      <c r="J186" s="155">
        <v>0</v>
      </c>
      <c r="K186" s="184">
        <v>45977</v>
      </c>
      <c r="L186" s="155">
        <v>0</v>
      </c>
      <c r="M186" s="155">
        <v>3</v>
      </c>
      <c r="N186" s="155">
        <v>15</v>
      </c>
      <c r="O186" s="153" t="s">
        <v>253</v>
      </c>
      <c r="P186" s="152"/>
      <c r="Q186" s="152"/>
      <c r="R186" s="152"/>
      <c r="S186" s="152"/>
      <c r="T186" s="152"/>
      <c r="U186" s="152"/>
      <c r="V186" s="152"/>
      <c r="W186" s="152"/>
      <c r="X186" s="152"/>
      <c r="Y186" s="155">
        <v>2</v>
      </c>
      <c r="Z186" s="155">
        <v>6</v>
      </c>
      <c r="AA186" s="152"/>
      <c r="AB186" s="152"/>
      <c r="AC186" s="155">
        <v>16</v>
      </c>
      <c r="AD186" s="155">
        <v>19</v>
      </c>
      <c r="AE186" s="155">
        <v>10</v>
      </c>
      <c r="AF186" s="152"/>
      <c r="AG186" s="152"/>
      <c r="AH186" s="152"/>
      <c r="AI186" s="278"/>
    </row>
    <row r="187" spans="1:35" ht="18">
      <c r="A187" s="277" t="s">
        <v>1658</v>
      </c>
      <c r="B187" s="184">
        <v>45989</v>
      </c>
      <c r="C187" s="153" t="s">
        <v>1509</v>
      </c>
      <c r="D187" s="185">
        <v>0.3263888888888889</v>
      </c>
      <c r="E187" s="153" t="s">
        <v>1506</v>
      </c>
      <c r="F187" s="153" t="s">
        <v>190</v>
      </c>
      <c r="G187" s="186">
        <v>0.73180000000000001</v>
      </c>
      <c r="H187" s="155">
        <v>179</v>
      </c>
      <c r="I187" s="155">
        <v>131</v>
      </c>
      <c r="J187" s="155">
        <v>45</v>
      </c>
      <c r="K187" s="184">
        <v>45977</v>
      </c>
      <c r="L187" s="155">
        <v>0</v>
      </c>
      <c r="M187" s="155">
        <v>7</v>
      </c>
      <c r="N187" s="155">
        <v>42</v>
      </c>
      <c r="O187" s="153" t="s">
        <v>266</v>
      </c>
      <c r="P187" s="152"/>
      <c r="Q187" s="152"/>
      <c r="R187" s="152"/>
      <c r="S187" s="152"/>
      <c r="T187" s="152"/>
      <c r="U187" s="152"/>
      <c r="V187" s="152"/>
      <c r="W187" s="152"/>
      <c r="X187" s="152"/>
      <c r="Y187" s="152"/>
      <c r="Z187" s="152"/>
      <c r="AA187" s="155">
        <v>6</v>
      </c>
      <c r="AB187" s="155">
        <v>10</v>
      </c>
      <c r="AC187" s="155">
        <v>32</v>
      </c>
      <c r="AD187" s="155">
        <v>10</v>
      </c>
      <c r="AE187" s="155">
        <v>28</v>
      </c>
      <c r="AF187" s="152"/>
      <c r="AG187" s="152"/>
      <c r="AH187" s="155">
        <v>45</v>
      </c>
      <c r="AI187" s="278"/>
    </row>
    <row r="188" spans="1:35" ht="18">
      <c r="A188" s="277" t="s">
        <v>1658</v>
      </c>
      <c r="B188" s="184">
        <v>45989</v>
      </c>
      <c r="C188" s="153" t="s">
        <v>1553</v>
      </c>
      <c r="D188" s="185">
        <v>3.472222222222222E-3</v>
      </c>
      <c r="E188" s="153" t="s">
        <v>1540</v>
      </c>
      <c r="F188" s="153" t="s">
        <v>190</v>
      </c>
      <c r="G188" s="186">
        <v>0.27379999999999999</v>
      </c>
      <c r="H188" s="155">
        <v>168</v>
      </c>
      <c r="I188" s="155">
        <v>46</v>
      </c>
      <c r="J188" s="155">
        <v>0</v>
      </c>
      <c r="K188" s="184">
        <v>45977</v>
      </c>
      <c r="L188" s="155">
        <v>0</v>
      </c>
      <c r="M188" s="155">
        <v>3</v>
      </c>
      <c r="N188" s="155">
        <v>15</v>
      </c>
      <c r="O188" s="153" t="s">
        <v>250</v>
      </c>
      <c r="P188" s="152"/>
      <c r="Q188" s="152"/>
      <c r="R188" s="152"/>
      <c r="S188" s="152"/>
      <c r="T188" s="152"/>
      <c r="U188" s="152"/>
      <c r="V188" s="152"/>
      <c r="W188" s="152"/>
      <c r="X188" s="152"/>
      <c r="Y188" s="152"/>
      <c r="Z188" s="155">
        <v>3</v>
      </c>
      <c r="AA188" s="155">
        <v>3</v>
      </c>
      <c r="AB188" s="155">
        <v>21</v>
      </c>
      <c r="AC188" s="155">
        <v>9</v>
      </c>
      <c r="AD188" s="155">
        <v>10</v>
      </c>
      <c r="AE188" s="152"/>
      <c r="AF188" s="152"/>
      <c r="AG188" s="152"/>
      <c r="AH188" s="152"/>
      <c r="AI188" s="278"/>
    </row>
    <row r="189" spans="1:35" ht="18">
      <c r="A189" s="277" t="s">
        <v>1658</v>
      </c>
      <c r="B189" s="184">
        <v>45989</v>
      </c>
      <c r="C189" s="153" t="s">
        <v>1579</v>
      </c>
      <c r="D189" s="185">
        <v>0.76041666666666663</v>
      </c>
      <c r="E189" s="153" t="s">
        <v>1577</v>
      </c>
      <c r="F189" s="153" t="s">
        <v>190</v>
      </c>
      <c r="G189" s="186">
        <v>0.22020000000000001</v>
      </c>
      <c r="H189" s="155">
        <v>168</v>
      </c>
      <c r="I189" s="155">
        <v>37</v>
      </c>
      <c r="J189" s="155">
        <v>0</v>
      </c>
      <c r="K189" s="184">
        <v>45977</v>
      </c>
      <c r="L189" s="155">
        <v>0</v>
      </c>
      <c r="M189" s="155">
        <v>3</v>
      </c>
      <c r="N189" s="155">
        <v>18</v>
      </c>
      <c r="O189" s="153" t="s">
        <v>361</v>
      </c>
      <c r="P189" s="152"/>
      <c r="Q189" s="152"/>
      <c r="R189" s="152"/>
      <c r="S189" s="152"/>
      <c r="T189" s="152"/>
      <c r="U189" s="152"/>
      <c r="V189" s="152"/>
      <c r="W189" s="155">
        <v>3</v>
      </c>
      <c r="X189" s="155">
        <v>10</v>
      </c>
      <c r="Y189" s="155">
        <v>14</v>
      </c>
      <c r="Z189" s="155">
        <v>10</v>
      </c>
      <c r="AA189" s="152"/>
      <c r="AB189" s="152"/>
      <c r="AC189" s="152"/>
      <c r="AD189" s="152"/>
      <c r="AE189" s="152"/>
      <c r="AF189" s="152"/>
      <c r="AG189" s="152"/>
      <c r="AH189" s="152"/>
      <c r="AI189" s="278"/>
    </row>
    <row r="190" spans="1:35" ht="18">
      <c r="A190" s="277" t="s">
        <v>1658</v>
      </c>
      <c r="B190" s="184">
        <v>45989</v>
      </c>
      <c r="C190" s="153" t="s">
        <v>832</v>
      </c>
      <c r="D190" s="185">
        <v>0.41666666666666669</v>
      </c>
      <c r="E190" s="153" t="s">
        <v>813</v>
      </c>
      <c r="F190" s="153" t="s">
        <v>190</v>
      </c>
      <c r="G190" s="186">
        <v>0.26190000000000002</v>
      </c>
      <c r="H190" s="155">
        <v>168</v>
      </c>
      <c r="I190" s="155">
        <v>44</v>
      </c>
      <c r="J190" s="155">
        <v>0</v>
      </c>
      <c r="K190" s="184">
        <v>45977</v>
      </c>
      <c r="L190" s="155">
        <v>0</v>
      </c>
      <c r="M190" s="155">
        <v>11</v>
      </c>
      <c r="N190" s="155">
        <v>22</v>
      </c>
      <c r="O190" s="153" t="s">
        <v>253</v>
      </c>
      <c r="P190" s="152"/>
      <c r="Q190" s="152"/>
      <c r="R190" s="152"/>
      <c r="S190" s="152"/>
      <c r="T190" s="152"/>
      <c r="U190" s="152"/>
      <c r="V190" s="152"/>
      <c r="W190" s="152"/>
      <c r="X190" s="152"/>
      <c r="Y190" s="155">
        <v>2</v>
      </c>
      <c r="Z190" s="152"/>
      <c r="AA190" s="155">
        <v>6</v>
      </c>
      <c r="AB190" s="155">
        <v>26</v>
      </c>
      <c r="AC190" s="155">
        <v>10</v>
      </c>
      <c r="AD190" s="152"/>
      <c r="AE190" s="152"/>
      <c r="AF190" s="152"/>
      <c r="AG190" s="152"/>
      <c r="AH190" s="152"/>
      <c r="AI190" s="278"/>
    </row>
    <row r="191" spans="1:35" ht="18">
      <c r="A191" s="277" t="s">
        <v>1658</v>
      </c>
      <c r="B191" s="184">
        <v>45989</v>
      </c>
      <c r="C191" s="153" t="s">
        <v>443</v>
      </c>
      <c r="D191" s="185">
        <v>0.9375</v>
      </c>
      <c r="E191" s="153" t="s">
        <v>388</v>
      </c>
      <c r="F191" s="153" t="s">
        <v>190</v>
      </c>
      <c r="G191" s="186">
        <v>0.91059999999999997</v>
      </c>
      <c r="H191" s="155">
        <v>179</v>
      </c>
      <c r="I191" s="155">
        <v>163</v>
      </c>
      <c r="J191" s="155">
        <v>117</v>
      </c>
      <c r="K191" s="184">
        <v>45977</v>
      </c>
      <c r="L191" s="155">
        <v>0</v>
      </c>
      <c r="M191" s="155">
        <v>1</v>
      </c>
      <c r="N191" s="155">
        <v>21</v>
      </c>
      <c r="O191" s="153" t="s">
        <v>667</v>
      </c>
      <c r="P191" s="152"/>
      <c r="Q191" s="152"/>
      <c r="R191" s="152"/>
      <c r="S191" s="152"/>
      <c r="T191" s="152"/>
      <c r="U191" s="152"/>
      <c r="V191" s="152"/>
      <c r="W191" s="152"/>
      <c r="X191" s="152"/>
      <c r="Y191" s="155">
        <v>5</v>
      </c>
      <c r="Z191" s="155">
        <v>3</v>
      </c>
      <c r="AA191" s="152"/>
      <c r="AB191" s="152"/>
      <c r="AC191" s="155">
        <v>8</v>
      </c>
      <c r="AD191" s="155">
        <v>20</v>
      </c>
      <c r="AE191" s="155">
        <v>10</v>
      </c>
      <c r="AF191" s="152"/>
      <c r="AG191" s="152"/>
      <c r="AH191" s="155">
        <v>117</v>
      </c>
      <c r="AI191" s="278"/>
    </row>
    <row r="192" spans="1:35" ht="18">
      <c r="A192" s="277" t="s">
        <v>1658</v>
      </c>
      <c r="B192" s="184">
        <v>45989</v>
      </c>
      <c r="C192" s="153" t="s">
        <v>1148</v>
      </c>
      <c r="D192" s="185">
        <v>0.60416666666666663</v>
      </c>
      <c r="E192" s="153" t="s">
        <v>1092</v>
      </c>
      <c r="F192" s="153" t="s">
        <v>190</v>
      </c>
      <c r="G192" s="186">
        <v>0.36899999999999999</v>
      </c>
      <c r="H192" s="155">
        <v>168</v>
      </c>
      <c r="I192" s="155">
        <v>62</v>
      </c>
      <c r="J192" s="155">
        <v>0</v>
      </c>
      <c r="K192" s="184">
        <v>45977</v>
      </c>
      <c r="L192" s="155">
        <v>0</v>
      </c>
      <c r="M192" s="155">
        <v>3</v>
      </c>
      <c r="N192" s="155">
        <v>37</v>
      </c>
      <c r="O192" s="153" t="s">
        <v>231</v>
      </c>
      <c r="P192" s="152"/>
      <c r="Q192" s="152"/>
      <c r="R192" s="152"/>
      <c r="S192" s="152"/>
      <c r="T192" s="152"/>
      <c r="U192" s="155">
        <v>1</v>
      </c>
      <c r="V192" s="152"/>
      <c r="W192" s="152"/>
      <c r="X192" s="152"/>
      <c r="Y192" s="155">
        <v>1</v>
      </c>
      <c r="Z192" s="152"/>
      <c r="AA192" s="152"/>
      <c r="AB192" s="152"/>
      <c r="AC192" s="152"/>
      <c r="AD192" s="155">
        <v>10</v>
      </c>
      <c r="AE192" s="155">
        <v>50</v>
      </c>
      <c r="AF192" s="152"/>
      <c r="AG192" s="152"/>
      <c r="AH192" s="152"/>
      <c r="AI192" s="278"/>
    </row>
    <row r="193" spans="1:35" ht="18">
      <c r="A193" s="277" t="s">
        <v>1658</v>
      </c>
      <c r="B193" s="184">
        <v>45989</v>
      </c>
      <c r="C193" s="153" t="s">
        <v>1112</v>
      </c>
      <c r="D193" s="185">
        <v>0.92361111111111116</v>
      </c>
      <c r="E193" s="153" t="s">
        <v>1092</v>
      </c>
      <c r="F193" s="153" t="s">
        <v>190</v>
      </c>
      <c r="G193" s="186">
        <v>0.17860000000000001</v>
      </c>
      <c r="H193" s="155">
        <v>168</v>
      </c>
      <c r="I193" s="155">
        <v>30</v>
      </c>
      <c r="J193" s="155">
        <v>0</v>
      </c>
      <c r="K193" s="184">
        <v>45977</v>
      </c>
      <c r="L193" s="155">
        <v>0</v>
      </c>
      <c r="M193" s="155">
        <v>1</v>
      </c>
      <c r="N193" s="155">
        <v>7</v>
      </c>
      <c r="O193" s="153" t="s">
        <v>631</v>
      </c>
      <c r="P193" s="152"/>
      <c r="Q193" s="152"/>
      <c r="R193" s="152"/>
      <c r="S193" s="152"/>
      <c r="T193" s="152"/>
      <c r="U193" s="152"/>
      <c r="V193" s="152"/>
      <c r="W193" s="152"/>
      <c r="X193" s="152"/>
      <c r="Y193" s="152"/>
      <c r="Z193" s="155">
        <v>4</v>
      </c>
      <c r="AA193" s="152"/>
      <c r="AB193" s="152"/>
      <c r="AC193" s="152"/>
      <c r="AD193" s="152"/>
      <c r="AE193" s="155">
        <v>26</v>
      </c>
      <c r="AF193" s="152"/>
      <c r="AG193" s="152"/>
      <c r="AH193" s="152"/>
      <c r="AI193" s="278"/>
    </row>
    <row r="194" spans="1:35" ht="18">
      <c r="A194" s="277" t="s">
        <v>1658</v>
      </c>
      <c r="B194" s="184">
        <v>45989</v>
      </c>
      <c r="C194" s="153" t="s">
        <v>433</v>
      </c>
      <c r="D194" s="185">
        <v>0.73611111111111116</v>
      </c>
      <c r="E194" s="153" t="s">
        <v>388</v>
      </c>
      <c r="F194" s="153" t="s">
        <v>190</v>
      </c>
      <c r="G194" s="186">
        <v>0.2626</v>
      </c>
      <c r="H194" s="155">
        <v>179</v>
      </c>
      <c r="I194" s="155">
        <v>47</v>
      </c>
      <c r="J194" s="155">
        <v>0</v>
      </c>
      <c r="K194" s="184">
        <v>45978</v>
      </c>
      <c r="L194" s="155">
        <v>3</v>
      </c>
      <c r="M194" s="155">
        <v>0</v>
      </c>
      <c r="N194" s="155">
        <v>30</v>
      </c>
      <c r="O194" s="153" t="s">
        <v>223</v>
      </c>
      <c r="P194" s="155">
        <v>3</v>
      </c>
      <c r="Q194" s="152"/>
      <c r="R194" s="152"/>
      <c r="S194" s="152"/>
      <c r="T194" s="152"/>
      <c r="U194" s="152"/>
      <c r="V194" s="152"/>
      <c r="W194" s="152"/>
      <c r="X194" s="152"/>
      <c r="Y194" s="155">
        <v>3</v>
      </c>
      <c r="Z194" s="152"/>
      <c r="AA194" s="152"/>
      <c r="AB194" s="152"/>
      <c r="AC194" s="155">
        <v>10</v>
      </c>
      <c r="AD194" s="155">
        <v>16</v>
      </c>
      <c r="AE194" s="155">
        <v>15</v>
      </c>
      <c r="AF194" s="152"/>
      <c r="AG194" s="152"/>
      <c r="AH194" s="152"/>
      <c r="AI194" s="278"/>
    </row>
    <row r="195" spans="1:35" ht="18">
      <c r="A195" s="277" t="s">
        <v>1658</v>
      </c>
      <c r="B195" s="184">
        <v>45989</v>
      </c>
      <c r="C195" s="153" t="s">
        <v>445</v>
      </c>
      <c r="D195" s="185">
        <v>0.31944444444444448</v>
      </c>
      <c r="E195" s="153" t="s">
        <v>388</v>
      </c>
      <c r="F195" s="153" t="s">
        <v>190</v>
      </c>
      <c r="G195" s="186">
        <v>0.17319999999999999</v>
      </c>
      <c r="H195" s="155">
        <v>179</v>
      </c>
      <c r="I195" s="155">
        <v>31</v>
      </c>
      <c r="J195" s="155">
        <v>0</v>
      </c>
      <c r="K195" s="184">
        <v>45977</v>
      </c>
      <c r="L195" s="155">
        <v>0</v>
      </c>
      <c r="M195" s="155">
        <v>3</v>
      </c>
      <c r="N195" s="155">
        <v>26</v>
      </c>
      <c r="O195" s="153" t="s">
        <v>631</v>
      </c>
      <c r="P195" s="152"/>
      <c r="Q195" s="152"/>
      <c r="R195" s="152"/>
      <c r="S195" s="152"/>
      <c r="T195" s="152"/>
      <c r="U195" s="152"/>
      <c r="V195" s="152"/>
      <c r="W195" s="152"/>
      <c r="X195" s="152"/>
      <c r="Y195" s="155">
        <v>3</v>
      </c>
      <c r="Z195" s="152"/>
      <c r="AA195" s="152"/>
      <c r="AB195" s="152"/>
      <c r="AC195" s="152"/>
      <c r="AD195" s="155">
        <v>6</v>
      </c>
      <c r="AE195" s="155">
        <v>22</v>
      </c>
      <c r="AF195" s="152"/>
      <c r="AG195" s="152"/>
      <c r="AH195" s="152"/>
      <c r="AI195" s="278"/>
    </row>
    <row r="196" spans="1:35" ht="18">
      <c r="A196" s="277" t="s">
        <v>1658</v>
      </c>
      <c r="B196" s="184">
        <v>45989</v>
      </c>
      <c r="C196" s="153" t="s">
        <v>440</v>
      </c>
      <c r="D196" s="185">
        <v>0.45833333333333331</v>
      </c>
      <c r="E196" s="153" t="s">
        <v>388</v>
      </c>
      <c r="F196" s="153" t="s">
        <v>190</v>
      </c>
      <c r="G196" s="186">
        <v>0.30170000000000002</v>
      </c>
      <c r="H196" s="155">
        <v>179</v>
      </c>
      <c r="I196" s="155">
        <v>54</v>
      </c>
      <c r="J196" s="155">
        <v>39</v>
      </c>
      <c r="K196" s="184">
        <v>45976</v>
      </c>
      <c r="L196" s="155">
        <v>0</v>
      </c>
      <c r="M196" s="155">
        <v>0</v>
      </c>
      <c r="N196" s="155">
        <v>14</v>
      </c>
      <c r="O196" s="153" t="s">
        <v>223</v>
      </c>
      <c r="P196" s="152"/>
      <c r="Q196" s="152"/>
      <c r="R196" s="152"/>
      <c r="S196" s="152"/>
      <c r="T196" s="152"/>
      <c r="U196" s="152"/>
      <c r="V196" s="152"/>
      <c r="W196" s="152"/>
      <c r="X196" s="152"/>
      <c r="Y196" s="155">
        <v>1</v>
      </c>
      <c r="Z196" s="152"/>
      <c r="AA196" s="152"/>
      <c r="AB196" s="152"/>
      <c r="AC196" s="152"/>
      <c r="AD196" s="155">
        <v>9</v>
      </c>
      <c r="AE196" s="155">
        <v>5</v>
      </c>
      <c r="AF196" s="152"/>
      <c r="AG196" s="152"/>
      <c r="AH196" s="155">
        <v>39</v>
      </c>
      <c r="AI196" s="278"/>
    </row>
    <row r="197" spans="1:35" ht="18">
      <c r="A197" s="277" t="s">
        <v>1658</v>
      </c>
      <c r="B197" s="184">
        <v>45989</v>
      </c>
      <c r="C197" s="153" t="s">
        <v>436</v>
      </c>
      <c r="D197" s="185">
        <v>0.61458333333333337</v>
      </c>
      <c r="E197" s="153" t="s">
        <v>388</v>
      </c>
      <c r="F197" s="153" t="s">
        <v>190</v>
      </c>
      <c r="G197" s="186">
        <v>0.51959999999999995</v>
      </c>
      <c r="H197" s="155">
        <v>179</v>
      </c>
      <c r="I197" s="155">
        <v>93</v>
      </c>
      <c r="J197" s="155">
        <v>68</v>
      </c>
      <c r="K197" s="184">
        <v>45977</v>
      </c>
      <c r="L197" s="155">
        <v>0</v>
      </c>
      <c r="M197" s="155">
        <v>1</v>
      </c>
      <c r="N197" s="155">
        <v>16</v>
      </c>
      <c r="O197" s="153" t="s">
        <v>223</v>
      </c>
      <c r="P197" s="152"/>
      <c r="Q197" s="152"/>
      <c r="R197" s="152"/>
      <c r="S197" s="152"/>
      <c r="T197" s="152"/>
      <c r="U197" s="152"/>
      <c r="V197" s="152"/>
      <c r="W197" s="155">
        <v>1</v>
      </c>
      <c r="X197" s="152"/>
      <c r="Y197" s="155">
        <v>1</v>
      </c>
      <c r="Z197" s="152"/>
      <c r="AA197" s="152"/>
      <c r="AB197" s="152"/>
      <c r="AC197" s="155">
        <v>2</v>
      </c>
      <c r="AD197" s="155">
        <v>16</v>
      </c>
      <c r="AE197" s="155">
        <v>5</v>
      </c>
      <c r="AF197" s="152"/>
      <c r="AG197" s="152"/>
      <c r="AH197" s="155">
        <v>68</v>
      </c>
      <c r="AI197" s="278"/>
    </row>
    <row r="198" spans="1:35" ht="18">
      <c r="A198" s="277" t="s">
        <v>1658</v>
      </c>
      <c r="B198" s="184">
        <v>45989</v>
      </c>
      <c r="C198" s="153" t="s">
        <v>994</v>
      </c>
      <c r="D198" s="185">
        <v>0.29166666666666669</v>
      </c>
      <c r="E198" s="153" t="s">
        <v>980</v>
      </c>
      <c r="F198" s="153" t="s">
        <v>190</v>
      </c>
      <c r="G198" s="186">
        <v>0.33929999999999999</v>
      </c>
      <c r="H198" s="155">
        <v>168</v>
      </c>
      <c r="I198" s="155">
        <v>57</v>
      </c>
      <c r="J198" s="155">
        <v>2</v>
      </c>
      <c r="K198" s="184">
        <v>45977</v>
      </c>
      <c r="L198" s="155">
        <v>0</v>
      </c>
      <c r="M198" s="155">
        <v>8</v>
      </c>
      <c r="N198" s="155">
        <v>35</v>
      </c>
      <c r="O198" s="153" t="s">
        <v>330</v>
      </c>
      <c r="P198" s="152"/>
      <c r="Q198" s="152"/>
      <c r="R198" s="152"/>
      <c r="S198" s="152"/>
      <c r="T198" s="152"/>
      <c r="U198" s="152"/>
      <c r="V198" s="152"/>
      <c r="W198" s="152"/>
      <c r="X198" s="152"/>
      <c r="Y198" s="155">
        <v>3</v>
      </c>
      <c r="Z198" s="155">
        <v>1</v>
      </c>
      <c r="AA198" s="152"/>
      <c r="AB198" s="155">
        <v>6</v>
      </c>
      <c r="AC198" s="155">
        <v>11</v>
      </c>
      <c r="AD198" s="155">
        <v>15</v>
      </c>
      <c r="AE198" s="155">
        <v>19</v>
      </c>
      <c r="AF198" s="152"/>
      <c r="AG198" s="152"/>
      <c r="AH198" s="155">
        <v>2</v>
      </c>
      <c r="AI198" s="278"/>
    </row>
    <row r="199" spans="1:35" ht="18">
      <c r="A199" s="277" t="s">
        <v>275</v>
      </c>
      <c r="B199" s="184">
        <v>45990</v>
      </c>
      <c r="C199" s="153" t="s">
        <v>1470</v>
      </c>
      <c r="D199" s="185">
        <v>0.86458333333333337</v>
      </c>
      <c r="E199" s="153" t="s">
        <v>1467</v>
      </c>
      <c r="F199" s="153" t="s">
        <v>190</v>
      </c>
      <c r="G199" s="186">
        <v>0.125</v>
      </c>
      <c r="H199" s="155">
        <v>168</v>
      </c>
      <c r="I199" s="155">
        <v>21</v>
      </c>
      <c r="J199" s="155">
        <v>0</v>
      </c>
      <c r="K199" s="184">
        <v>45977</v>
      </c>
      <c r="L199" s="155">
        <v>0</v>
      </c>
      <c r="M199" s="155">
        <v>6</v>
      </c>
      <c r="N199" s="155">
        <v>9</v>
      </c>
      <c r="O199" s="153" t="s">
        <v>223</v>
      </c>
      <c r="P199" s="152"/>
      <c r="Q199" s="152"/>
      <c r="R199" s="152"/>
      <c r="S199" s="152"/>
      <c r="T199" s="152"/>
      <c r="U199" s="152"/>
      <c r="V199" s="152"/>
      <c r="W199" s="152"/>
      <c r="X199" s="152"/>
      <c r="Y199" s="152"/>
      <c r="Z199" s="155">
        <v>1</v>
      </c>
      <c r="AA199" s="152"/>
      <c r="AB199" s="152"/>
      <c r="AC199" s="152"/>
      <c r="AD199" s="155">
        <v>19</v>
      </c>
      <c r="AE199" s="155">
        <v>1</v>
      </c>
      <c r="AF199" s="152"/>
      <c r="AG199" s="152"/>
      <c r="AH199" s="152"/>
      <c r="AI199" s="278"/>
    </row>
    <row r="200" spans="1:35" ht="18">
      <c r="A200" s="277" t="s">
        <v>275</v>
      </c>
      <c r="B200" s="184">
        <v>45990</v>
      </c>
      <c r="C200" s="153" t="s">
        <v>1433</v>
      </c>
      <c r="D200" s="185">
        <v>0.98958333333333337</v>
      </c>
      <c r="E200" s="153" t="s">
        <v>1425</v>
      </c>
      <c r="F200" s="153" t="s">
        <v>190</v>
      </c>
      <c r="G200" s="186">
        <v>0.1012</v>
      </c>
      <c r="H200" s="155">
        <v>168</v>
      </c>
      <c r="I200" s="155">
        <v>17</v>
      </c>
      <c r="J200" s="155">
        <v>0</v>
      </c>
      <c r="K200" s="184">
        <v>45977</v>
      </c>
      <c r="L200" s="155">
        <v>0</v>
      </c>
      <c r="M200" s="155">
        <v>2</v>
      </c>
      <c r="N200" s="155">
        <v>10</v>
      </c>
      <c r="O200" s="153" t="s">
        <v>223</v>
      </c>
      <c r="P200" s="152"/>
      <c r="Q200" s="152"/>
      <c r="R200" s="152"/>
      <c r="S200" s="152"/>
      <c r="T200" s="152"/>
      <c r="U200" s="152"/>
      <c r="V200" s="152"/>
      <c r="W200" s="152"/>
      <c r="X200" s="152"/>
      <c r="Y200" s="152"/>
      <c r="Z200" s="152"/>
      <c r="AA200" s="152"/>
      <c r="AB200" s="152"/>
      <c r="AC200" s="152"/>
      <c r="AD200" s="155">
        <v>2</v>
      </c>
      <c r="AE200" s="155">
        <v>15</v>
      </c>
      <c r="AF200" s="152"/>
      <c r="AG200" s="152"/>
      <c r="AH200" s="152"/>
      <c r="AI200" s="278"/>
    </row>
    <row r="201" spans="1:35" ht="18">
      <c r="A201" s="277" t="s">
        <v>275</v>
      </c>
      <c r="B201" s="184">
        <v>45990</v>
      </c>
      <c r="C201" s="153" t="s">
        <v>1598</v>
      </c>
      <c r="D201" s="185">
        <v>6.9444444444444447E-4</v>
      </c>
      <c r="E201" s="153" t="s">
        <v>1587</v>
      </c>
      <c r="F201" s="153" t="s">
        <v>190</v>
      </c>
      <c r="G201" s="186">
        <v>9.5200000000000007E-2</v>
      </c>
      <c r="H201" s="155">
        <v>168</v>
      </c>
      <c r="I201" s="155">
        <v>16</v>
      </c>
      <c r="J201" s="155">
        <v>0</v>
      </c>
      <c r="K201" s="184">
        <v>45974</v>
      </c>
      <c r="L201" s="155">
        <v>0</v>
      </c>
      <c r="M201" s="155">
        <v>0</v>
      </c>
      <c r="N201" s="155">
        <v>8</v>
      </c>
      <c r="O201" s="153" t="s">
        <v>223</v>
      </c>
      <c r="P201" s="152"/>
      <c r="Q201" s="152"/>
      <c r="R201" s="152"/>
      <c r="S201" s="152"/>
      <c r="T201" s="152"/>
      <c r="U201" s="152"/>
      <c r="V201" s="152"/>
      <c r="W201" s="152"/>
      <c r="X201" s="152"/>
      <c r="Y201" s="155">
        <v>2</v>
      </c>
      <c r="Z201" s="155">
        <v>4</v>
      </c>
      <c r="AA201" s="152"/>
      <c r="AB201" s="152"/>
      <c r="AC201" s="152"/>
      <c r="AD201" s="155">
        <v>10</v>
      </c>
      <c r="AE201" s="152"/>
      <c r="AF201" s="152"/>
      <c r="AG201" s="152"/>
      <c r="AH201" s="152"/>
      <c r="AI201" s="278"/>
    </row>
    <row r="202" spans="1:35" ht="18">
      <c r="A202" s="277" t="s">
        <v>275</v>
      </c>
      <c r="B202" s="184">
        <v>45990</v>
      </c>
      <c r="C202" s="153" t="s">
        <v>1337</v>
      </c>
      <c r="D202" s="185">
        <v>0.92361111111111116</v>
      </c>
      <c r="E202" s="153" t="s">
        <v>1328</v>
      </c>
      <c r="F202" s="153" t="s">
        <v>190</v>
      </c>
      <c r="G202" s="186">
        <v>0.1726</v>
      </c>
      <c r="H202" s="155">
        <v>168</v>
      </c>
      <c r="I202" s="155">
        <v>29</v>
      </c>
      <c r="J202" s="155">
        <v>0</v>
      </c>
      <c r="K202" s="184">
        <v>45972</v>
      </c>
      <c r="L202" s="155">
        <v>0</v>
      </c>
      <c r="M202" s="155">
        <v>0</v>
      </c>
      <c r="N202" s="155">
        <v>12</v>
      </c>
      <c r="O202" s="153" t="s">
        <v>631</v>
      </c>
      <c r="P202" s="152"/>
      <c r="Q202" s="152"/>
      <c r="R202" s="152"/>
      <c r="S202" s="152"/>
      <c r="T202" s="152"/>
      <c r="U202" s="152"/>
      <c r="V202" s="152"/>
      <c r="W202" s="155">
        <v>2</v>
      </c>
      <c r="X202" s="155">
        <v>1</v>
      </c>
      <c r="Y202" s="155">
        <v>7</v>
      </c>
      <c r="Z202" s="155">
        <v>6</v>
      </c>
      <c r="AA202" s="152"/>
      <c r="AB202" s="152"/>
      <c r="AC202" s="155">
        <v>1</v>
      </c>
      <c r="AD202" s="152"/>
      <c r="AE202" s="155">
        <v>12</v>
      </c>
      <c r="AF202" s="152"/>
      <c r="AG202" s="152"/>
      <c r="AH202" s="152"/>
      <c r="AI202" s="278"/>
    </row>
    <row r="203" spans="1:35" ht="18">
      <c r="A203" s="277" t="s">
        <v>275</v>
      </c>
      <c r="B203" s="184">
        <v>45990</v>
      </c>
      <c r="C203" s="153" t="s">
        <v>1617</v>
      </c>
      <c r="D203" s="185">
        <v>0.85416666666666663</v>
      </c>
      <c r="E203" s="153" t="s">
        <v>1615</v>
      </c>
      <c r="F203" s="153" t="s">
        <v>190</v>
      </c>
      <c r="G203" s="186">
        <v>0.2024</v>
      </c>
      <c r="H203" s="155">
        <v>168</v>
      </c>
      <c r="I203" s="155">
        <v>34</v>
      </c>
      <c r="J203" s="155">
        <v>0</v>
      </c>
      <c r="K203" s="184">
        <v>45977</v>
      </c>
      <c r="L203" s="155">
        <v>0</v>
      </c>
      <c r="M203" s="155">
        <v>3</v>
      </c>
      <c r="N203" s="155">
        <v>17</v>
      </c>
      <c r="O203" s="153" t="s">
        <v>231</v>
      </c>
      <c r="P203" s="152"/>
      <c r="Q203" s="152"/>
      <c r="R203" s="152"/>
      <c r="S203" s="152"/>
      <c r="T203" s="152"/>
      <c r="U203" s="152"/>
      <c r="V203" s="152"/>
      <c r="W203" s="152"/>
      <c r="X203" s="152"/>
      <c r="Y203" s="152"/>
      <c r="Z203" s="155">
        <v>1</v>
      </c>
      <c r="AA203" s="152"/>
      <c r="AB203" s="152"/>
      <c r="AC203" s="155">
        <v>3</v>
      </c>
      <c r="AD203" s="155">
        <v>30</v>
      </c>
      <c r="AE203" s="152"/>
      <c r="AF203" s="152"/>
      <c r="AG203" s="152"/>
      <c r="AH203" s="152"/>
      <c r="AI203" s="278"/>
    </row>
    <row r="204" spans="1:35" ht="18">
      <c r="A204" s="277" t="s">
        <v>275</v>
      </c>
      <c r="B204" s="184">
        <v>45990</v>
      </c>
      <c r="C204" s="153" t="s">
        <v>1509</v>
      </c>
      <c r="D204" s="185">
        <v>0.28472222222222221</v>
      </c>
      <c r="E204" s="153" t="s">
        <v>1506</v>
      </c>
      <c r="F204" s="153" t="s">
        <v>190</v>
      </c>
      <c r="G204" s="186">
        <v>0.91059999999999997</v>
      </c>
      <c r="H204" s="155">
        <v>179</v>
      </c>
      <c r="I204" s="155">
        <v>163</v>
      </c>
      <c r="J204" s="155">
        <v>137</v>
      </c>
      <c r="K204" s="184">
        <v>45977</v>
      </c>
      <c r="L204" s="155">
        <v>0</v>
      </c>
      <c r="M204" s="155">
        <v>2</v>
      </c>
      <c r="N204" s="155">
        <v>8</v>
      </c>
      <c r="O204" s="153" t="s">
        <v>703</v>
      </c>
      <c r="P204" s="155">
        <v>1</v>
      </c>
      <c r="Q204" s="152"/>
      <c r="R204" s="152"/>
      <c r="S204" s="152"/>
      <c r="T204" s="152"/>
      <c r="U204" s="152"/>
      <c r="V204" s="152"/>
      <c r="W204" s="152"/>
      <c r="X204" s="155">
        <v>4</v>
      </c>
      <c r="Y204" s="152"/>
      <c r="Z204" s="155">
        <v>2</v>
      </c>
      <c r="AA204" s="152"/>
      <c r="AB204" s="155">
        <v>7</v>
      </c>
      <c r="AC204" s="155">
        <v>1</v>
      </c>
      <c r="AD204" s="155">
        <v>6</v>
      </c>
      <c r="AE204" s="155">
        <v>5</v>
      </c>
      <c r="AF204" s="152"/>
      <c r="AG204" s="152"/>
      <c r="AH204" s="155">
        <v>137</v>
      </c>
      <c r="AI204" s="278"/>
    </row>
    <row r="205" spans="1:35" ht="18">
      <c r="A205" s="277" t="s">
        <v>275</v>
      </c>
      <c r="B205" s="184">
        <v>45990</v>
      </c>
      <c r="C205" s="153" t="s">
        <v>529</v>
      </c>
      <c r="D205" s="185">
        <v>0.2361111111111111</v>
      </c>
      <c r="E205" s="153" t="s">
        <v>388</v>
      </c>
      <c r="F205" s="153" t="s">
        <v>190</v>
      </c>
      <c r="G205" s="186">
        <v>0.3135</v>
      </c>
      <c r="H205" s="155">
        <v>185</v>
      </c>
      <c r="I205" s="155">
        <v>58</v>
      </c>
      <c r="J205" s="155">
        <v>30</v>
      </c>
      <c r="K205" s="184">
        <v>45978</v>
      </c>
      <c r="L205" s="155">
        <v>1</v>
      </c>
      <c r="M205" s="155">
        <v>6</v>
      </c>
      <c r="N205" s="155">
        <v>21</v>
      </c>
      <c r="O205" s="153" t="s">
        <v>223</v>
      </c>
      <c r="P205" s="152"/>
      <c r="Q205" s="152"/>
      <c r="R205" s="152"/>
      <c r="S205" s="152"/>
      <c r="T205" s="152"/>
      <c r="U205" s="152"/>
      <c r="V205" s="152"/>
      <c r="W205" s="152"/>
      <c r="X205" s="152"/>
      <c r="Y205" s="152"/>
      <c r="Z205" s="155">
        <v>1</v>
      </c>
      <c r="AA205" s="152"/>
      <c r="AB205" s="155">
        <v>1</v>
      </c>
      <c r="AC205" s="155">
        <v>2</v>
      </c>
      <c r="AD205" s="155">
        <v>19</v>
      </c>
      <c r="AE205" s="155">
        <v>5</v>
      </c>
      <c r="AF205" s="152"/>
      <c r="AG205" s="152"/>
      <c r="AH205" s="155">
        <v>30</v>
      </c>
      <c r="AI205" s="278"/>
    </row>
    <row r="206" spans="1:35" ht="18">
      <c r="A206" s="277" t="s">
        <v>275</v>
      </c>
      <c r="B206" s="184">
        <v>45990</v>
      </c>
      <c r="C206" s="153" t="s">
        <v>832</v>
      </c>
      <c r="D206" s="185">
        <v>0.79166666666666663</v>
      </c>
      <c r="E206" s="153" t="s">
        <v>813</v>
      </c>
      <c r="F206" s="153" t="s">
        <v>190</v>
      </c>
      <c r="G206" s="186">
        <v>0.95830000000000004</v>
      </c>
      <c r="H206" s="155">
        <v>168</v>
      </c>
      <c r="I206" s="155">
        <v>161</v>
      </c>
      <c r="J206" s="155">
        <v>119</v>
      </c>
      <c r="K206" s="184">
        <v>45977</v>
      </c>
      <c r="L206" s="155">
        <v>0</v>
      </c>
      <c r="M206" s="155">
        <v>1</v>
      </c>
      <c r="N206" s="155">
        <v>7</v>
      </c>
      <c r="O206" s="153" t="s">
        <v>693</v>
      </c>
      <c r="P206" s="152"/>
      <c r="Q206" s="152"/>
      <c r="R206" s="152"/>
      <c r="S206" s="152"/>
      <c r="T206" s="152"/>
      <c r="U206" s="152"/>
      <c r="V206" s="152"/>
      <c r="W206" s="155">
        <v>1</v>
      </c>
      <c r="X206" s="155">
        <v>2</v>
      </c>
      <c r="Y206" s="155">
        <v>11</v>
      </c>
      <c r="Z206" s="152"/>
      <c r="AA206" s="152"/>
      <c r="AB206" s="155">
        <v>7</v>
      </c>
      <c r="AC206" s="155">
        <v>7</v>
      </c>
      <c r="AD206" s="155">
        <v>6</v>
      </c>
      <c r="AE206" s="155">
        <v>8</v>
      </c>
      <c r="AF206" s="152"/>
      <c r="AG206" s="152"/>
      <c r="AH206" s="155">
        <v>119</v>
      </c>
      <c r="AI206" s="278"/>
    </row>
    <row r="207" spans="1:35" ht="18">
      <c r="A207" s="277" t="s">
        <v>275</v>
      </c>
      <c r="B207" s="184">
        <v>45990</v>
      </c>
      <c r="C207" s="153" t="s">
        <v>982</v>
      </c>
      <c r="D207" s="185">
        <v>0.6875</v>
      </c>
      <c r="E207" s="153" t="s">
        <v>980</v>
      </c>
      <c r="F207" s="153" t="s">
        <v>190</v>
      </c>
      <c r="G207" s="186">
        <v>0.92259999999999998</v>
      </c>
      <c r="H207" s="155">
        <v>168</v>
      </c>
      <c r="I207" s="155">
        <v>155</v>
      </c>
      <c r="J207" s="155">
        <v>140</v>
      </c>
      <c r="K207" s="184">
        <v>45974</v>
      </c>
      <c r="L207" s="155">
        <v>0</v>
      </c>
      <c r="M207" s="155">
        <v>0</v>
      </c>
      <c r="N207" s="155">
        <v>38</v>
      </c>
      <c r="O207" s="153" t="s">
        <v>220</v>
      </c>
      <c r="P207" s="152"/>
      <c r="Q207" s="152"/>
      <c r="R207" s="152"/>
      <c r="S207" s="152"/>
      <c r="T207" s="152"/>
      <c r="U207" s="152"/>
      <c r="V207" s="152"/>
      <c r="W207" s="152"/>
      <c r="X207" s="152"/>
      <c r="Y207" s="152"/>
      <c r="Z207" s="155">
        <v>1</v>
      </c>
      <c r="AA207" s="152"/>
      <c r="AB207" s="152"/>
      <c r="AC207" s="155">
        <v>12</v>
      </c>
      <c r="AD207" s="152"/>
      <c r="AE207" s="155">
        <v>2</v>
      </c>
      <c r="AF207" s="152"/>
      <c r="AG207" s="152"/>
      <c r="AH207" s="155">
        <v>140</v>
      </c>
      <c r="AI207" s="278"/>
    </row>
    <row r="208" spans="1:35" ht="18">
      <c r="A208" s="277" t="s">
        <v>275</v>
      </c>
      <c r="B208" s="184">
        <v>45990</v>
      </c>
      <c r="C208" s="153" t="s">
        <v>851</v>
      </c>
      <c r="D208" s="185">
        <v>0.45833333333333331</v>
      </c>
      <c r="E208" s="153" t="s">
        <v>813</v>
      </c>
      <c r="F208" s="153" t="s">
        <v>190</v>
      </c>
      <c r="G208" s="186">
        <v>0.97019999999999995</v>
      </c>
      <c r="H208" s="155">
        <v>168</v>
      </c>
      <c r="I208" s="155">
        <v>163</v>
      </c>
      <c r="J208" s="155">
        <v>138</v>
      </c>
      <c r="K208" s="184">
        <v>45976</v>
      </c>
      <c r="L208" s="155">
        <v>0</v>
      </c>
      <c r="M208" s="155">
        <v>0</v>
      </c>
      <c r="N208" s="155">
        <v>3</v>
      </c>
      <c r="O208" s="153" t="s">
        <v>703</v>
      </c>
      <c r="P208" s="152"/>
      <c r="Q208" s="152"/>
      <c r="R208" s="152"/>
      <c r="S208" s="152"/>
      <c r="T208" s="152"/>
      <c r="U208" s="152"/>
      <c r="V208" s="152"/>
      <c r="W208" s="152"/>
      <c r="X208" s="155">
        <v>3</v>
      </c>
      <c r="Y208" s="155">
        <v>3</v>
      </c>
      <c r="Z208" s="152"/>
      <c r="AA208" s="155">
        <v>1</v>
      </c>
      <c r="AB208" s="155">
        <v>17</v>
      </c>
      <c r="AC208" s="152"/>
      <c r="AD208" s="152"/>
      <c r="AE208" s="152"/>
      <c r="AF208" s="152"/>
      <c r="AG208" s="152"/>
      <c r="AH208" s="155">
        <v>139</v>
      </c>
      <c r="AI208" s="278"/>
    </row>
    <row r="209" spans="1:35" ht="18">
      <c r="A209" s="277" t="s">
        <v>275</v>
      </c>
      <c r="B209" s="184">
        <v>45990</v>
      </c>
      <c r="C209" s="153" t="s">
        <v>1148</v>
      </c>
      <c r="D209" s="185">
        <v>0.61111111111111105</v>
      </c>
      <c r="E209" s="153" t="s">
        <v>1092</v>
      </c>
      <c r="F209" s="153" t="s">
        <v>190</v>
      </c>
      <c r="G209" s="186">
        <v>0.35709999999999997</v>
      </c>
      <c r="H209" s="155">
        <v>168</v>
      </c>
      <c r="I209" s="155">
        <v>60</v>
      </c>
      <c r="J209" s="155">
        <v>0</v>
      </c>
      <c r="K209" s="184">
        <v>45977</v>
      </c>
      <c r="L209" s="155">
        <v>0</v>
      </c>
      <c r="M209" s="155">
        <v>3</v>
      </c>
      <c r="N209" s="155">
        <v>31</v>
      </c>
      <c r="O209" s="153" t="s">
        <v>269</v>
      </c>
      <c r="P209" s="152"/>
      <c r="Q209" s="152"/>
      <c r="R209" s="152"/>
      <c r="S209" s="152"/>
      <c r="T209" s="152"/>
      <c r="U209" s="155">
        <v>1</v>
      </c>
      <c r="V209" s="152"/>
      <c r="W209" s="152"/>
      <c r="X209" s="152"/>
      <c r="Y209" s="155">
        <v>2</v>
      </c>
      <c r="Z209" s="155">
        <v>1</v>
      </c>
      <c r="AA209" s="152"/>
      <c r="AB209" s="152"/>
      <c r="AC209" s="152"/>
      <c r="AD209" s="155">
        <v>6</v>
      </c>
      <c r="AE209" s="155">
        <v>50</v>
      </c>
      <c r="AF209" s="152"/>
      <c r="AG209" s="152"/>
      <c r="AH209" s="152"/>
      <c r="AI209" s="278"/>
    </row>
    <row r="210" spans="1:35" ht="18">
      <c r="A210" s="277" t="s">
        <v>275</v>
      </c>
      <c r="B210" s="184">
        <v>45990</v>
      </c>
      <c r="C210" s="153" t="s">
        <v>445</v>
      </c>
      <c r="D210" s="185">
        <v>0.33333333333333331</v>
      </c>
      <c r="E210" s="153" t="s">
        <v>388</v>
      </c>
      <c r="F210" s="153" t="s">
        <v>190</v>
      </c>
      <c r="G210" s="186">
        <v>0.73180000000000001</v>
      </c>
      <c r="H210" s="155">
        <v>179</v>
      </c>
      <c r="I210" s="155">
        <v>131</v>
      </c>
      <c r="J210" s="155">
        <v>98</v>
      </c>
      <c r="K210" s="184">
        <v>45977</v>
      </c>
      <c r="L210" s="155">
        <v>0</v>
      </c>
      <c r="M210" s="155">
        <v>2</v>
      </c>
      <c r="N210" s="155">
        <v>27</v>
      </c>
      <c r="O210" s="153" t="s">
        <v>250</v>
      </c>
      <c r="P210" s="152"/>
      <c r="Q210" s="152"/>
      <c r="R210" s="152"/>
      <c r="S210" s="152"/>
      <c r="T210" s="152"/>
      <c r="U210" s="152"/>
      <c r="V210" s="152"/>
      <c r="W210" s="152"/>
      <c r="X210" s="152"/>
      <c r="Y210" s="155">
        <v>2</v>
      </c>
      <c r="Z210" s="152"/>
      <c r="AA210" s="152"/>
      <c r="AB210" s="155">
        <v>1</v>
      </c>
      <c r="AC210" s="155">
        <v>10</v>
      </c>
      <c r="AD210" s="155">
        <v>15</v>
      </c>
      <c r="AE210" s="155">
        <v>5</v>
      </c>
      <c r="AF210" s="155">
        <v>3</v>
      </c>
      <c r="AG210" s="152"/>
      <c r="AH210" s="155">
        <v>95</v>
      </c>
      <c r="AI210" s="278"/>
    </row>
    <row r="211" spans="1:35" ht="18">
      <c r="A211" s="277" t="s">
        <v>275</v>
      </c>
      <c r="B211" s="184">
        <v>45990</v>
      </c>
      <c r="C211" s="153" t="s">
        <v>440</v>
      </c>
      <c r="D211" s="185">
        <v>0.68055555555555547</v>
      </c>
      <c r="E211" s="153" t="s">
        <v>388</v>
      </c>
      <c r="F211" s="153" t="s">
        <v>190</v>
      </c>
      <c r="G211" s="186">
        <v>0.66479999999999995</v>
      </c>
      <c r="H211" s="155">
        <v>179</v>
      </c>
      <c r="I211" s="155">
        <v>119</v>
      </c>
      <c r="J211" s="155">
        <v>102</v>
      </c>
      <c r="K211" s="184">
        <v>45977</v>
      </c>
      <c r="L211" s="155">
        <v>0</v>
      </c>
      <c r="M211" s="155">
        <v>1</v>
      </c>
      <c r="N211" s="155">
        <v>9</v>
      </c>
      <c r="O211" s="153" t="s">
        <v>220</v>
      </c>
      <c r="P211" s="152"/>
      <c r="Q211" s="152"/>
      <c r="R211" s="152"/>
      <c r="S211" s="152"/>
      <c r="T211" s="152"/>
      <c r="U211" s="152"/>
      <c r="V211" s="152"/>
      <c r="W211" s="152"/>
      <c r="X211" s="152"/>
      <c r="Y211" s="155">
        <v>1</v>
      </c>
      <c r="Z211" s="152"/>
      <c r="AA211" s="155">
        <v>9</v>
      </c>
      <c r="AB211" s="155">
        <v>5</v>
      </c>
      <c r="AC211" s="152"/>
      <c r="AD211" s="152"/>
      <c r="AE211" s="152"/>
      <c r="AF211" s="152"/>
      <c r="AG211" s="152"/>
      <c r="AH211" s="155">
        <v>102</v>
      </c>
      <c r="AI211" s="279">
        <v>2</v>
      </c>
    </row>
    <row r="212" spans="1:35" ht="18">
      <c r="A212" s="277" t="s">
        <v>275</v>
      </c>
      <c r="B212" s="184">
        <v>45990</v>
      </c>
      <c r="C212" s="153" t="s">
        <v>30</v>
      </c>
      <c r="D212" s="185">
        <v>0.95486111111111116</v>
      </c>
      <c r="E212" s="153" t="s">
        <v>357</v>
      </c>
      <c r="F212" s="153" t="s">
        <v>190</v>
      </c>
      <c r="G212" s="186">
        <v>0.33929999999999999</v>
      </c>
      <c r="H212" s="155">
        <v>168</v>
      </c>
      <c r="I212" s="155">
        <v>57</v>
      </c>
      <c r="J212" s="155">
        <v>0</v>
      </c>
      <c r="K212" s="184">
        <v>45978</v>
      </c>
      <c r="L212" s="155">
        <v>1</v>
      </c>
      <c r="M212" s="155">
        <v>6</v>
      </c>
      <c r="N212" s="155">
        <v>27</v>
      </c>
      <c r="O212" s="153" t="s">
        <v>231</v>
      </c>
      <c r="P212" s="152"/>
      <c r="Q212" s="152"/>
      <c r="R212" s="152"/>
      <c r="S212" s="152"/>
      <c r="T212" s="152"/>
      <c r="U212" s="152"/>
      <c r="V212" s="152"/>
      <c r="W212" s="152"/>
      <c r="X212" s="152"/>
      <c r="Y212" s="155">
        <v>3</v>
      </c>
      <c r="Z212" s="152"/>
      <c r="AA212" s="152"/>
      <c r="AB212" s="152"/>
      <c r="AC212" s="155">
        <v>4</v>
      </c>
      <c r="AD212" s="155">
        <v>30</v>
      </c>
      <c r="AE212" s="155">
        <v>20</v>
      </c>
      <c r="AF212" s="152"/>
      <c r="AG212" s="152"/>
      <c r="AH212" s="152"/>
      <c r="AI212" s="278"/>
    </row>
    <row r="213" spans="1:35" ht="18">
      <c r="A213" s="277" t="s">
        <v>275</v>
      </c>
      <c r="B213" s="184">
        <v>45990</v>
      </c>
      <c r="C213" s="153" t="s">
        <v>994</v>
      </c>
      <c r="D213" s="185">
        <v>0.30208333333333331</v>
      </c>
      <c r="E213" s="153" t="s">
        <v>980</v>
      </c>
      <c r="F213" s="153" t="s">
        <v>190</v>
      </c>
      <c r="G213" s="186">
        <v>0.70240000000000002</v>
      </c>
      <c r="H213" s="155">
        <v>168</v>
      </c>
      <c r="I213" s="155">
        <v>118</v>
      </c>
      <c r="J213" s="155">
        <v>95</v>
      </c>
      <c r="K213" s="184">
        <v>45974</v>
      </c>
      <c r="L213" s="155">
        <v>0</v>
      </c>
      <c r="M213" s="155">
        <v>0</v>
      </c>
      <c r="N213" s="155">
        <v>7</v>
      </c>
      <c r="O213" s="153" t="s">
        <v>250</v>
      </c>
      <c r="P213" s="152"/>
      <c r="Q213" s="152"/>
      <c r="R213" s="152"/>
      <c r="S213" s="152"/>
      <c r="T213" s="152"/>
      <c r="U213" s="152"/>
      <c r="V213" s="152"/>
      <c r="W213" s="152"/>
      <c r="X213" s="152"/>
      <c r="Y213" s="155">
        <v>4</v>
      </c>
      <c r="Z213" s="155">
        <v>1</v>
      </c>
      <c r="AA213" s="152"/>
      <c r="AB213" s="155">
        <v>11</v>
      </c>
      <c r="AC213" s="155">
        <v>1</v>
      </c>
      <c r="AD213" s="155">
        <v>2</v>
      </c>
      <c r="AE213" s="155">
        <v>4</v>
      </c>
      <c r="AF213" s="152"/>
      <c r="AG213" s="152"/>
      <c r="AH213" s="155">
        <v>95</v>
      </c>
      <c r="AI213" s="278"/>
    </row>
    <row r="214" spans="1:35" ht="18">
      <c r="A214" s="277" t="s">
        <v>275</v>
      </c>
      <c r="B214" s="184">
        <v>45990</v>
      </c>
      <c r="C214" s="153" t="s">
        <v>38</v>
      </c>
      <c r="D214" s="185">
        <v>0.39583333333333331</v>
      </c>
      <c r="E214" s="153" t="s">
        <v>1</v>
      </c>
      <c r="F214" s="153" t="s">
        <v>190</v>
      </c>
      <c r="G214" s="186">
        <v>1.0298</v>
      </c>
      <c r="H214" s="155">
        <v>168</v>
      </c>
      <c r="I214" s="155">
        <v>173</v>
      </c>
      <c r="J214" s="155">
        <v>131</v>
      </c>
      <c r="K214" s="184">
        <v>45970</v>
      </c>
      <c r="L214" s="155">
        <v>0</v>
      </c>
      <c r="M214" s="155">
        <v>0</v>
      </c>
      <c r="N214" s="155">
        <v>0</v>
      </c>
      <c r="O214" s="153" t="s">
        <v>36</v>
      </c>
      <c r="P214" s="152"/>
      <c r="Q214" s="152"/>
      <c r="R214" s="152"/>
      <c r="S214" s="152"/>
      <c r="T214" s="152"/>
      <c r="U214" s="152"/>
      <c r="V214" s="152"/>
      <c r="W214" s="152"/>
      <c r="X214" s="155">
        <v>2</v>
      </c>
      <c r="Y214" s="155">
        <v>12</v>
      </c>
      <c r="Z214" s="152"/>
      <c r="AA214" s="152"/>
      <c r="AB214" s="152"/>
      <c r="AC214" s="152"/>
      <c r="AD214" s="152"/>
      <c r="AE214" s="155">
        <v>22</v>
      </c>
      <c r="AF214" s="152"/>
      <c r="AG214" s="152"/>
      <c r="AH214" s="155">
        <v>133</v>
      </c>
      <c r="AI214" s="279">
        <v>4</v>
      </c>
    </row>
    <row r="215" spans="1:35" ht="18">
      <c r="A215" s="277" t="s">
        <v>276</v>
      </c>
      <c r="B215" s="184">
        <v>45991</v>
      </c>
      <c r="C215" s="153" t="s">
        <v>1645</v>
      </c>
      <c r="D215" s="185">
        <v>2.0833333333333329E-2</v>
      </c>
      <c r="E215" s="153" t="s">
        <v>1634</v>
      </c>
      <c r="F215" s="153" t="s">
        <v>190</v>
      </c>
      <c r="G215" s="186">
        <v>0.20830000000000001</v>
      </c>
      <c r="H215" s="155">
        <v>168</v>
      </c>
      <c r="I215" s="155">
        <v>35</v>
      </c>
      <c r="J215" s="155">
        <v>0</v>
      </c>
      <c r="K215" s="184">
        <v>45977</v>
      </c>
      <c r="L215" s="155">
        <v>0</v>
      </c>
      <c r="M215" s="155">
        <v>2</v>
      </c>
      <c r="N215" s="155">
        <v>10</v>
      </c>
      <c r="O215" s="153" t="s">
        <v>231</v>
      </c>
      <c r="P215" s="152"/>
      <c r="Q215" s="152"/>
      <c r="R215" s="152"/>
      <c r="S215" s="152"/>
      <c r="T215" s="152"/>
      <c r="U215" s="152"/>
      <c r="V215" s="152"/>
      <c r="W215" s="152"/>
      <c r="X215" s="152"/>
      <c r="Y215" s="152"/>
      <c r="Z215" s="152"/>
      <c r="AA215" s="152"/>
      <c r="AB215" s="155">
        <v>5</v>
      </c>
      <c r="AC215" s="155">
        <v>20</v>
      </c>
      <c r="AD215" s="155">
        <v>5</v>
      </c>
      <c r="AE215" s="155">
        <v>5</v>
      </c>
      <c r="AF215" s="152"/>
      <c r="AG215" s="152"/>
      <c r="AH215" s="152"/>
      <c r="AI215" s="278"/>
    </row>
    <row r="216" spans="1:35" ht="18">
      <c r="A216" s="277" t="s">
        <v>276</v>
      </c>
      <c r="B216" s="184">
        <v>45991</v>
      </c>
      <c r="C216" s="153" t="s">
        <v>519</v>
      </c>
      <c r="D216" s="185">
        <v>8.3333333333333329E-2</v>
      </c>
      <c r="E216" s="153" t="s">
        <v>388</v>
      </c>
      <c r="F216" s="153" t="s">
        <v>190</v>
      </c>
      <c r="G216" s="186">
        <v>0.62009999999999998</v>
      </c>
      <c r="H216" s="155">
        <v>179</v>
      </c>
      <c r="I216" s="155">
        <v>111</v>
      </c>
      <c r="J216" s="155">
        <v>95</v>
      </c>
      <c r="K216" s="184">
        <v>45977</v>
      </c>
      <c r="L216" s="155">
        <v>0</v>
      </c>
      <c r="M216" s="155">
        <v>11</v>
      </c>
      <c r="N216" s="155">
        <v>16</v>
      </c>
      <c r="O216" s="153" t="s">
        <v>336</v>
      </c>
      <c r="P216" s="152"/>
      <c r="Q216" s="152"/>
      <c r="R216" s="152"/>
      <c r="S216" s="152"/>
      <c r="T216" s="152"/>
      <c r="U216" s="152"/>
      <c r="V216" s="152"/>
      <c r="W216" s="152"/>
      <c r="X216" s="152"/>
      <c r="Y216" s="155">
        <v>2</v>
      </c>
      <c r="Z216" s="155">
        <v>2</v>
      </c>
      <c r="AA216" s="152"/>
      <c r="AB216" s="155">
        <v>3</v>
      </c>
      <c r="AC216" s="155">
        <v>9</v>
      </c>
      <c r="AD216" s="152"/>
      <c r="AE216" s="152"/>
      <c r="AF216" s="152"/>
      <c r="AG216" s="152"/>
      <c r="AH216" s="155">
        <v>95</v>
      </c>
      <c r="AI216" s="278"/>
    </row>
    <row r="217" spans="1:35" ht="18">
      <c r="A217" s="277" t="s">
        <v>276</v>
      </c>
      <c r="B217" s="184">
        <v>45991</v>
      </c>
      <c r="C217" s="153" t="s">
        <v>1598</v>
      </c>
      <c r="D217" s="185">
        <v>0.79861111111111116</v>
      </c>
      <c r="E217" s="153" t="s">
        <v>1587</v>
      </c>
      <c r="F217" s="153" t="s">
        <v>190</v>
      </c>
      <c r="G217" s="186">
        <v>0.39290000000000003</v>
      </c>
      <c r="H217" s="155">
        <v>168</v>
      </c>
      <c r="I217" s="155">
        <v>66</v>
      </c>
      <c r="J217" s="155">
        <v>0</v>
      </c>
      <c r="K217" s="184">
        <v>45977</v>
      </c>
      <c r="L217" s="155">
        <v>0</v>
      </c>
      <c r="M217" s="155">
        <v>8</v>
      </c>
      <c r="N217" s="155">
        <v>32</v>
      </c>
      <c r="O217" s="153" t="s">
        <v>223</v>
      </c>
      <c r="P217" s="152"/>
      <c r="Q217" s="152"/>
      <c r="R217" s="152"/>
      <c r="S217" s="152"/>
      <c r="T217" s="152"/>
      <c r="U217" s="152"/>
      <c r="V217" s="152"/>
      <c r="W217" s="152"/>
      <c r="X217" s="152"/>
      <c r="Y217" s="155">
        <v>8</v>
      </c>
      <c r="Z217" s="155">
        <v>4</v>
      </c>
      <c r="AA217" s="152"/>
      <c r="AB217" s="152"/>
      <c r="AC217" s="152"/>
      <c r="AD217" s="155">
        <v>54</v>
      </c>
      <c r="AE217" s="152"/>
      <c r="AF217" s="152"/>
      <c r="AG217" s="152"/>
      <c r="AH217" s="152"/>
      <c r="AI217" s="278"/>
    </row>
    <row r="218" spans="1:35" ht="18">
      <c r="A218" s="277" t="s">
        <v>276</v>
      </c>
      <c r="B218" s="184">
        <v>45991</v>
      </c>
      <c r="C218" s="153" t="s">
        <v>522</v>
      </c>
      <c r="D218" s="185">
        <v>0.33333333333333331</v>
      </c>
      <c r="E218" s="153" t="s">
        <v>388</v>
      </c>
      <c r="F218" s="153" t="s">
        <v>190</v>
      </c>
      <c r="G218" s="186">
        <v>0.58930000000000005</v>
      </c>
      <c r="H218" s="155">
        <v>168</v>
      </c>
      <c r="I218" s="155">
        <v>99</v>
      </c>
      <c r="J218" s="155">
        <v>83</v>
      </c>
      <c r="K218" s="184">
        <v>45976</v>
      </c>
      <c r="L218" s="155">
        <v>0</v>
      </c>
      <c r="M218" s="155">
        <v>0</v>
      </c>
      <c r="N218" s="155">
        <v>12</v>
      </c>
      <c r="O218" s="153" t="s">
        <v>231</v>
      </c>
      <c r="P218" s="152"/>
      <c r="Q218" s="152"/>
      <c r="R218" s="152"/>
      <c r="S218" s="152"/>
      <c r="T218" s="152"/>
      <c r="U218" s="152"/>
      <c r="V218" s="152"/>
      <c r="W218" s="152"/>
      <c r="X218" s="152"/>
      <c r="Y218" s="152"/>
      <c r="Z218" s="152"/>
      <c r="AA218" s="152"/>
      <c r="AB218" s="152"/>
      <c r="AC218" s="155">
        <v>1</v>
      </c>
      <c r="AD218" s="155">
        <v>10</v>
      </c>
      <c r="AE218" s="155">
        <v>5</v>
      </c>
      <c r="AF218" s="152"/>
      <c r="AG218" s="152"/>
      <c r="AH218" s="155">
        <v>83</v>
      </c>
      <c r="AI218" s="278"/>
    </row>
    <row r="219" spans="1:35" ht="18">
      <c r="A219" s="277" t="s">
        <v>276</v>
      </c>
      <c r="B219" s="184">
        <v>45991</v>
      </c>
      <c r="C219" s="153" t="s">
        <v>1509</v>
      </c>
      <c r="D219" s="185">
        <v>0.375</v>
      </c>
      <c r="E219" s="153" t="s">
        <v>1506</v>
      </c>
      <c r="F219" s="153" t="s">
        <v>190</v>
      </c>
      <c r="G219" s="186">
        <v>0.89939999999999998</v>
      </c>
      <c r="H219" s="155">
        <v>179</v>
      </c>
      <c r="I219" s="155">
        <v>161</v>
      </c>
      <c r="J219" s="155">
        <v>89</v>
      </c>
      <c r="K219" s="184">
        <v>45978</v>
      </c>
      <c r="L219" s="155">
        <v>1</v>
      </c>
      <c r="M219" s="155">
        <v>3</v>
      </c>
      <c r="N219" s="155">
        <v>32</v>
      </c>
      <c r="O219" s="153" t="s">
        <v>336</v>
      </c>
      <c r="P219" s="152"/>
      <c r="Q219" s="152"/>
      <c r="R219" s="152"/>
      <c r="S219" s="152"/>
      <c r="T219" s="152"/>
      <c r="U219" s="152"/>
      <c r="V219" s="152"/>
      <c r="W219" s="152"/>
      <c r="X219" s="152"/>
      <c r="Y219" s="155">
        <v>2</v>
      </c>
      <c r="Z219" s="152"/>
      <c r="AA219" s="152"/>
      <c r="AB219" s="155">
        <v>6</v>
      </c>
      <c r="AC219" s="155">
        <v>14</v>
      </c>
      <c r="AD219" s="155">
        <v>20</v>
      </c>
      <c r="AE219" s="155">
        <v>30</v>
      </c>
      <c r="AF219" s="152"/>
      <c r="AG219" s="152"/>
      <c r="AH219" s="155">
        <v>89</v>
      </c>
      <c r="AI219" s="278"/>
    </row>
    <row r="220" spans="1:35" ht="18">
      <c r="A220" s="277" t="s">
        <v>276</v>
      </c>
      <c r="B220" s="184">
        <v>45991</v>
      </c>
      <c r="C220" s="153" t="s">
        <v>1553</v>
      </c>
      <c r="D220" s="185">
        <v>3.472222222222222E-3</v>
      </c>
      <c r="E220" s="153" t="s">
        <v>1540</v>
      </c>
      <c r="F220" s="153" t="s">
        <v>190</v>
      </c>
      <c r="G220" s="186">
        <v>0.26190000000000002</v>
      </c>
      <c r="H220" s="155">
        <v>168</v>
      </c>
      <c r="I220" s="155">
        <v>44</v>
      </c>
      <c r="J220" s="155">
        <v>0</v>
      </c>
      <c r="K220" s="184">
        <v>45977</v>
      </c>
      <c r="L220" s="155">
        <v>0</v>
      </c>
      <c r="M220" s="155">
        <v>1</v>
      </c>
      <c r="N220" s="155">
        <v>7</v>
      </c>
      <c r="O220" s="153" t="s">
        <v>250</v>
      </c>
      <c r="P220" s="152"/>
      <c r="Q220" s="152"/>
      <c r="R220" s="152"/>
      <c r="S220" s="152"/>
      <c r="T220" s="152"/>
      <c r="U220" s="152"/>
      <c r="V220" s="152"/>
      <c r="W220" s="152"/>
      <c r="X220" s="152"/>
      <c r="Y220" s="155">
        <v>1</v>
      </c>
      <c r="Z220" s="155">
        <v>2</v>
      </c>
      <c r="AA220" s="155">
        <v>1</v>
      </c>
      <c r="AB220" s="155">
        <v>17</v>
      </c>
      <c r="AC220" s="155">
        <v>6</v>
      </c>
      <c r="AD220" s="155">
        <v>9</v>
      </c>
      <c r="AE220" s="155">
        <v>8</v>
      </c>
      <c r="AF220" s="152"/>
      <c r="AG220" s="152"/>
      <c r="AH220" s="152"/>
      <c r="AI220" s="278"/>
    </row>
    <row r="221" spans="1:35" ht="18">
      <c r="A221" s="277" t="s">
        <v>276</v>
      </c>
      <c r="B221" s="184">
        <v>45991</v>
      </c>
      <c r="C221" s="153" t="s">
        <v>832</v>
      </c>
      <c r="D221" s="185">
        <v>0.6875</v>
      </c>
      <c r="E221" s="153" t="s">
        <v>813</v>
      </c>
      <c r="F221" s="153" t="s">
        <v>190</v>
      </c>
      <c r="G221" s="186">
        <v>0.96430000000000005</v>
      </c>
      <c r="H221" s="155">
        <v>168</v>
      </c>
      <c r="I221" s="155">
        <v>162</v>
      </c>
      <c r="J221" s="155">
        <v>138</v>
      </c>
      <c r="K221" s="184">
        <v>45976</v>
      </c>
      <c r="L221" s="155">
        <v>0</v>
      </c>
      <c r="M221" s="155">
        <v>0</v>
      </c>
      <c r="N221" s="155">
        <v>14</v>
      </c>
      <c r="O221" s="153" t="s">
        <v>573</v>
      </c>
      <c r="P221" s="152"/>
      <c r="Q221" s="152"/>
      <c r="R221" s="152"/>
      <c r="S221" s="152"/>
      <c r="T221" s="152"/>
      <c r="U221" s="152"/>
      <c r="V221" s="152"/>
      <c r="W221" s="152"/>
      <c r="X221" s="155">
        <v>1</v>
      </c>
      <c r="Y221" s="155">
        <v>4</v>
      </c>
      <c r="Z221" s="152"/>
      <c r="AA221" s="155">
        <v>7</v>
      </c>
      <c r="AB221" s="155">
        <v>10</v>
      </c>
      <c r="AC221" s="152"/>
      <c r="AD221" s="152"/>
      <c r="AE221" s="152"/>
      <c r="AF221" s="152"/>
      <c r="AG221" s="152"/>
      <c r="AH221" s="155">
        <v>138</v>
      </c>
      <c r="AI221" s="279">
        <v>2</v>
      </c>
    </row>
    <row r="222" spans="1:35" ht="18">
      <c r="A222" s="277" t="s">
        <v>276</v>
      </c>
      <c r="B222" s="184">
        <v>45991</v>
      </c>
      <c r="C222" s="153" t="s">
        <v>982</v>
      </c>
      <c r="D222" s="185">
        <v>0.85069444444444453</v>
      </c>
      <c r="E222" s="153" t="s">
        <v>980</v>
      </c>
      <c r="F222" s="153" t="s">
        <v>190</v>
      </c>
      <c r="G222" s="186">
        <v>0.41070000000000001</v>
      </c>
      <c r="H222" s="155">
        <v>168</v>
      </c>
      <c r="I222" s="155">
        <v>69</v>
      </c>
      <c r="J222" s="155">
        <v>45</v>
      </c>
      <c r="K222" s="184">
        <v>45977</v>
      </c>
      <c r="L222" s="155">
        <v>0</v>
      </c>
      <c r="M222" s="155">
        <v>8</v>
      </c>
      <c r="N222" s="155">
        <v>59</v>
      </c>
      <c r="O222" s="153" t="s">
        <v>745</v>
      </c>
      <c r="P222" s="152"/>
      <c r="Q222" s="152"/>
      <c r="R222" s="152"/>
      <c r="S222" s="152"/>
      <c r="T222" s="152"/>
      <c r="U222" s="152"/>
      <c r="V222" s="152"/>
      <c r="W222" s="152"/>
      <c r="X222" s="152"/>
      <c r="Y222" s="155">
        <v>1</v>
      </c>
      <c r="Z222" s="155">
        <v>2</v>
      </c>
      <c r="AA222" s="152"/>
      <c r="AB222" s="155">
        <v>5</v>
      </c>
      <c r="AC222" s="155">
        <v>8</v>
      </c>
      <c r="AD222" s="152"/>
      <c r="AE222" s="155">
        <v>8</v>
      </c>
      <c r="AF222" s="155">
        <v>45</v>
      </c>
      <c r="AG222" s="152"/>
      <c r="AH222" s="152"/>
      <c r="AI222" s="278"/>
    </row>
    <row r="223" spans="1:35" ht="18">
      <c r="A223" s="277" t="s">
        <v>276</v>
      </c>
      <c r="B223" s="184">
        <v>45991</v>
      </c>
      <c r="C223" s="153" t="s">
        <v>851</v>
      </c>
      <c r="D223" s="185">
        <v>0.48958333333333331</v>
      </c>
      <c r="E223" s="153" t="s">
        <v>813</v>
      </c>
      <c r="F223" s="153" t="s">
        <v>190</v>
      </c>
      <c r="G223" s="186">
        <v>0.98809999999999998</v>
      </c>
      <c r="H223" s="155">
        <v>168</v>
      </c>
      <c r="I223" s="155">
        <v>166</v>
      </c>
      <c r="J223" s="155">
        <v>137</v>
      </c>
      <c r="K223" s="184">
        <v>45970</v>
      </c>
      <c r="L223" s="155">
        <v>0</v>
      </c>
      <c r="M223" s="155">
        <v>0</v>
      </c>
      <c r="N223" s="155">
        <v>0</v>
      </c>
      <c r="O223" s="153" t="s">
        <v>260</v>
      </c>
      <c r="P223" s="152"/>
      <c r="Q223" s="152"/>
      <c r="R223" s="152"/>
      <c r="S223" s="152"/>
      <c r="T223" s="152"/>
      <c r="U223" s="152"/>
      <c r="V223" s="152"/>
      <c r="W223" s="152"/>
      <c r="X223" s="152"/>
      <c r="Y223" s="155">
        <v>1</v>
      </c>
      <c r="Z223" s="152"/>
      <c r="AA223" s="152"/>
      <c r="AB223" s="155">
        <v>4</v>
      </c>
      <c r="AC223" s="155">
        <v>7</v>
      </c>
      <c r="AD223" s="155">
        <v>8</v>
      </c>
      <c r="AE223" s="155">
        <v>8</v>
      </c>
      <c r="AF223" s="152"/>
      <c r="AG223" s="152"/>
      <c r="AH223" s="155">
        <v>137</v>
      </c>
      <c r="AI223" s="279">
        <v>1</v>
      </c>
    </row>
    <row r="224" spans="1:35" ht="18">
      <c r="A224" s="277" t="s">
        <v>276</v>
      </c>
      <c r="B224" s="184">
        <v>45991</v>
      </c>
      <c r="C224" s="153" t="s">
        <v>443</v>
      </c>
      <c r="D224" s="185">
        <v>0.51041666666666663</v>
      </c>
      <c r="E224" s="153" t="s">
        <v>388</v>
      </c>
      <c r="F224" s="153" t="s">
        <v>190</v>
      </c>
      <c r="G224" s="186">
        <v>0.91620000000000001</v>
      </c>
      <c r="H224" s="155">
        <v>179</v>
      </c>
      <c r="I224" s="155">
        <v>164</v>
      </c>
      <c r="J224" s="155">
        <v>155</v>
      </c>
      <c r="K224" s="184">
        <v>45972</v>
      </c>
      <c r="L224" s="155">
        <v>0</v>
      </c>
      <c r="M224" s="155">
        <v>0</v>
      </c>
      <c r="N224" s="155">
        <v>2</v>
      </c>
      <c r="O224" s="153" t="s">
        <v>266</v>
      </c>
      <c r="P224" s="152"/>
      <c r="Q224" s="152"/>
      <c r="R224" s="152"/>
      <c r="S224" s="152"/>
      <c r="T224" s="152"/>
      <c r="U224" s="152"/>
      <c r="V224" s="152"/>
      <c r="W224" s="152"/>
      <c r="X224" s="152"/>
      <c r="Y224" s="152"/>
      <c r="Z224" s="152"/>
      <c r="AA224" s="152"/>
      <c r="AB224" s="152"/>
      <c r="AC224" s="152"/>
      <c r="AD224" s="155">
        <v>4</v>
      </c>
      <c r="AE224" s="155">
        <v>5</v>
      </c>
      <c r="AF224" s="152"/>
      <c r="AG224" s="152"/>
      <c r="AH224" s="155">
        <v>155</v>
      </c>
      <c r="AI224" s="278"/>
    </row>
    <row r="225" spans="1:35" ht="18">
      <c r="A225" s="277" t="s">
        <v>276</v>
      </c>
      <c r="B225" s="184">
        <v>45991</v>
      </c>
      <c r="C225" s="153" t="s">
        <v>1148</v>
      </c>
      <c r="D225" s="185">
        <v>0.625</v>
      </c>
      <c r="E225" s="153" t="s">
        <v>1092</v>
      </c>
      <c r="F225" s="153" t="s">
        <v>190</v>
      </c>
      <c r="G225" s="186">
        <v>0.375</v>
      </c>
      <c r="H225" s="155">
        <v>168</v>
      </c>
      <c r="I225" s="155">
        <v>63</v>
      </c>
      <c r="J225" s="155">
        <v>0</v>
      </c>
      <c r="K225" s="184">
        <v>45977</v>
      </c>
      <c r="L225" s="155">
        <v>0</v>
      </c>
      <c r="M225" s="155">
        <v>2</v>
      </c>
      <c r="N225" s="155">
        <v>30</v>
      </c>
      <c r="O225" s="153" t="s">
        <v>223</v>
      </c>
      <c r="P225" s="152"/>
      <c r="Q225" s="152"/>
      <c r="R225" s="152"/>
      <c r="S225" s="152"/>
      <c r="T225" s="152"/>
      <c r="U225" s="155">
        <v>1</v>
      </c>
      <c r="V225" s="152"/>
      <c r="W225" s="152"/>
      <c r="X225" s="152"/>
      <c r="Y225" s="152"/>
      <c r="Z225" s="155">
        <v>1</v>
      </c>
      <c r="AA225" s="152"/>
      <c r="AB225" s="152"/>
      <c r="AC225" s="155">
        <v>1</v>
      </c>
      <c r="AD225" s="155">
        <v>10</v>
      </c>
      <c r="AE225" s="155">
        <v>50</v>
      </c>
      <c r="AF225" s="152"/>
      <c r="AG225" s="152"/>
      <c r="AH225" s="152"/>
      <c r="AI225" s="278"/>
    </row>
    <row r="226" spans="1:35" ht="18">
      <c r="A226" s="277" t="s">
        <v>276</v>
      </c>
      <c r="B226" s="184">
        <v>45991</v>
      </c>
      <c r="C226" s="153" t="s">
        <v>1288</v>
      </c>
      <c r="D226" s="185">
        <v>0.61111111111111105</v>
      </c>
      <c r="E226" s="153" t="s">
        <v>1285</v>
      </c>
      <c r="F226" s="153" t="s">
        <v>190</v>
      </c>
      <c r="G226" s="186">
        <v>0.42859999999999998</v>
      </c>
      <c r="H226" s="155">
        <v>168</v>
      </c>
      <c r="I226" s="155">
        <v>72</v>
      </c>
      <c r="J226" s="155">
        <v>0</v>
      </c>
      <c r="K226" s="184">
        <v>45977</v>
      </c>
      <c r="L226" s="155">
        <v>0</v>
      </c>
      <c r="M226" s="155">
        <v>9</v>
      </c>
      <c r="N226" s="155">
        <v>30</v>
      </c>
      <c r="O226" s="153" t="s">
        <v>258</v>
      </c>
      <c r="P226" s="152"/>
      <c r="Q226" s="152"/>
      <c r="R226" s="152"/>
      <c r="S226" s="152"/>
      <c r="T226" s="152"/>
      <c r="U226" s="152"/>
      <c r="V226" s="152"/>
      <c r="W226" s="152"/>
      <c r="X226" s="152"/>
      <c r="Y226" s="155">
        <v>5</v>
      </c>
      <c r="Z226" s="155">
        <v>3</v>
      </c>
      <c r="AA226" s="152"/>
      <c r="AB226" s="152"/>
      <c r="AC226" s="155">
        <v>14</v>
      </c>
      <c r="AD226" s="155">
        <v>49</v>
      </c>
      <c r="AE226" s="155">
        <v>1</v>
      </c>
      <c r="AF226" s="152"/>
      <c r="AG226" s="152"/>
      <c r="AH226" s="152"/>
      <c r="AI226" s="278"/>
    </row>
    <row r="227" spans="1:35" ht="18">
      <c r="A227" s="277" t="s">
        <v>276</v>
      </c>
      <c r="B227" s="184">
        <v>45991</v>
      </c>
      <c r="C227" s="153" t="s">
        <v>445</v>
      </c>
      <c r="D227" s="185">
        <v>0.31944444444444448</v>
      </c>
      <c r="E227" s="153" t="s">
        <v>388</v>
      </c>
      <c r="F227" s="153" t="s">
        <v>190</v>
      </c>
      <c r="G227" s="186">
        <v>0.43580000000000002</v>
      </c>
      <c r="H227" s="155">
        <v>179</v>
      </c>
      <c r="I227" s="155">
        <v>78</v>
      </c>
      <c r="J227" s="155">
        <v>47</v>
      </c>
      <c r="K227" s="184">
        <v>45977</v>
      </c>
      <c r="L227" s="155">
        <v>0</v>
      </c>
      <c r="M227" s="155">
        <v>7</v>
      </c>
      <c r="N227" s="155">
        <v>25</v>
      </c>
      <c r="O227" s="153" t="s">
        <v>629</v>
      </c>
      <c r="P227" s="152"/>
      <c r="Q227" s="152"/>
      <c r="R227" s="152"/>
      <c r="S227" s="152"/>
      <c r="T227" s="152"/>
      <c r="U227" s="152"/>
      <c r="V227" s="152"/>
      <c r="W227" s="152"/>
      <c r="X227" s="152"/>
      <c r="Y227" s="152"/>
      <c r="Z227" s="152"/>
      <c r="AA227" s="152"/>
      <c r="AB227" s="152"/>
      <c r="AC227" s="155">
        <v>4</v>
      </c>
      <c r="AD227" s="155">
        <v>15</v>
      </c>
      <c r="AE227" s="155">
        <v>12</v>
      </c>
      <c r="AF227" s="152"/>
      <c r="AG227" s="152"/>
      <c r="AH227" s="155">
        <v>47</v>
      </c>
      <c r="AI227" s="278"/>
    </row>
    <row r="228" spans="1:35" ht="18">
      <c r="A228" s="277" t="s">
        <v>276</v>
      </c>
      <c r="B228" s="184">
        <v>45991</v>
      </c>
      <c r="C228" s="153" t="s">
        <v>440</v>
      </c>
      <c r="D228" s="185">
        <v>0.63194444444444442</v>
      </c>
      <c r="E228" s="153" t="s">
        <v>388</v>
      </c>
      <c r="F228" s="153" t="s">
        <v>190</v>
      </c>
      <c r="G228" s="186">
        <v>0.95530000000000004</v>
      </c>
      <c r="H228" s="155">
        <v>179</v>
      </c>
      <c r="I228" s="155">
        <v>171</v>
      </c>
      <c r="J228" s="155">
        <v>133</v>
      </c>
      <c r="K228" s="184">
        <v>45976</v>
      </c>
      <c r="L228" s="155">
        <v>0</v>
      </c>
      <c r="M228" s="155">
        <v>0</v>
      </c>
      <c r="N228" s="155">
        <v>55</v>
      </c>
      <c r="O228" s="153" t="s">
        <v>36</v>
      </c>
      <c r="P228" s="152"/>
      <c r="Q228" s="152"/>
      <c r="R228" s="152"/>
      <c r="S228" s="152"/>
      <c r="T228" s="152"/>
      <c r="U228" s="155">
        <v>1</v>
      </c>
      <c r="V228" s="152"/>
      <c r="W228" s="152"/>
      <c r="X228" s="152"/>
      <c r="Y228" s="155">
        <v>4</v>
      </c>
      <c r="Z228" s="152"/>
      <c r="AA228" s="152"/>
      <c r="AB228" s="155">
        <v>7</v>
      </c>
      <c r="AC228" s="155">
        <v>8</v>
      </c>
      <c r="AD228" s="155">
        <v>8</v>
      </c>
      <c r="AE228" s="155">
        <v>8</v>
      </c>
      <c r="AF228" s="155">
        <v>43</v>
      </c>
      <c r="AG228" s="152"/>
      <c r="AH228" s="155">
        <v>90</v>
      </c>
      <c r="AI228" s="279">
        <v>2</v>
      </c>
    </row>
    <row r="229" spans="1:35" ht="18">
      <c r="A229" s="277" t="s">
        <v>276</v>
      </c>
      <c r="B229" s="184">
        <v>45991</v>
      </c>
      <c r="C229" s="153" t="s">
        <v>278</v>
      </c>
      <c r="D229" s="185">
        <v>0.40277777777777768</v>
      </c>
      <c r="E229" s="153" t="s">
        <v>277</v>
      </c>
      <c r="F229" s="153" t="s">
        <v>190</v>
      </c>
      <c r="G229" s="186">
        <v>0.93300000000000005</v>
      </c>
      <c r="H229" s="155">
        <v>179</v>
      </c>
      <c r="I229" s="155">
        <v>167</v>
      </c>
      <c r="J229" s="155">
        <v>144</v>
      </c>
      <c r="K229" s="184">
        <v>45977</v>
      </c>
      <c r="L229" s="155">
        <v>0</v>
      </c>
      <c r="M229" s="155">
        <v>1</v>
      </c>
      <c r="N229" s="155">
        <v>1</v>
      </c>
      <c r="O229" s="153" t="s">
        <v>323</v>
      </c>
      <c r="P229" s="152"/>
      <c r="Q229" s="152"/>
      <c r="R229" s="152"/>
      <c r="S229" s="152"/>
      <c r="T229" s="152"/>
      <c r="U229" s="152"/>
      <c r="V229" s="152"/>
      <c r="W229" s="152"/>
      <c r="X229" s="152"/>
      <c r="Y229" s="155">
        <v>14</v>
      </c>
      <c r="Z229" s="152"/>
      <c r="AA229" s="152"/>
      <c r="AB229" s="155">
        <v>9</v>
      </c>
      <c r="AC229" s="152"/>
      <c r="AD229" s="152"/>
      <c r="AE229" s="152"/>
      <c r="AF229" s="152"/>
      <c r="AG229" s="152"/>
      <c r="AH229" s="155">
        <v>144</v>
      </c>
      <c r="AI229" s="278"/>
    </row>
    <row r="230" spans="1:35" ht="18">
      <c r="A230" s="277" t="s">
        <v>276</v>
      </c>
      <c r="B230" s="184">
        <v>45991</v>
      </c>
      <c r="C230" s="153" t="s">
        <v>994</v>
      </c>
      <c r="D230" s="185">
        <v>0.76736111111111116</v>
      </c>
      <c r="E230" s="153" t="s">
        <v>980</v>
      </c>
      <c r="F230" s="153" t="s">
        <v>190</v>
      </c>
      <c r="G230" s="186">
        <v>0.63100000000000001</v>
      </c>
      <c r="H230" s="155">
        <v>168</v>
      </c>
      <c r="I230" s="155">
        <v>106</v>
      </c>
      <c r="J230" s="155">
        <v>75</v>
      </c>
      <c r="K230" s="184">
        <v>45977</v>
      </c>
      <c r="L230" s="155">
        <v>0</v>
      </c>
      <c r="M230" s="155">
        <v>1</v>
      </c>
      <c r="N230" s="155">
        <v>14</v>
      </c>
      <c r="O230" s="153" t="s">
        <v>253</v>
      </c>
      <c r="P230" s="152"/>
      <c r="Q230" s="152"/>
      <c r="R230" s="152"/>
      <c r="S230" s="152"/>
      <c r="T230" s="152"/>
      <c r="U230" s="152"/>
      <c r="V230" s="152"/>
      <c r="W230" s="152"/>
      <c r="X230" s="152"/>
      <c r="Y230" s="155">
        <v>7</v>
      </c>
      <c r="Z230" s="152"/>
      <c r="AA230" s="152"/>
      <c r="AB230" s="155">
        <v>4</v>
      </c>
      <c r="AC230" s="155">
        <v>14</v>
      </c>
      <c r="AD230" s="155">
        <v>2</v>
      </c>
      <c r="AE230" s="155">
        <v>4</v>
      </c>
      <c r="AF230" s="152"/>
      <c r="AG230" s="152"/>
      <c r="AH230" s="155">
        <v>75</v>
      </c>
      <c r="AI230" s="278"/>
    </row>
    <row r="231" spans="1:35" ht="18">
      <c r="A231" s="277" t="s">
        <v>276</v>
      </c>
      <c r="B231" s="184">
        <v>45991</v>
      </c>
      <c r="C231" s="153" t="s">
        <v>38</v>
      </c>
      <c r="D231" s="185">
        <v>0.90277777777777779</v>
      </c>
      <c r="E231" s="153" t="s">
        <v>1</v>
      </c>
      <c r="F231" s="153" t="s">
        <v>190</v>
      </c>
      <c r="G231" s="186">
        <v>0.96550000000000002</v>
      </c>
      <c r="H231" s="155">
        <v>174</v>
      </c>
      <c r="I231" s="155">
        <v>168</v>
      </c>
      <c r="J231" s="155">
        <v>133</v>
      </c>
      <c r="K231" s="184">
        <v>45975</v>
      </c>
      <c r="L231" s="155">
        <v>0</v>
      </c>
      <c r="M231" s="155">
        <v>0</v>
      </c>
      <c r="N231" s="155">
        <v>2</v>
      </c>
      <c r="O231" s="153" t="s">
        <v>158</v>
      </c>
      <c r="P231" s="152"/>
      <c r="Q231" s="152"/>
      <c r="R231" s="152"/>
      <c r="S231" s="152"/>
      <c r="T231" s="152"/>
      <c r="U231" s="152"/>
      <c r="V231" s="152"/>
      <c r="W231" s="155">
        <v>4</v>
      </c>
      <c r="X231" s="155">
        <v>3</v>
      </c>
      <c r="Y231" s="155">
        <v>4</v>
      </c>
      <c r="Z231" s="155">
        <v>4</v>
      </c>
      <c r="AA231" s="155">
        <v>4</v>
      </c>
      <c r="AB231" s="155">
        <v>4</v>
      </c>
      <c r="AC231" s="155">
        <v>4</v>
      </c>
      <c r="AD231" s="155">
        <v>4</v>
      </c>
      <c r="AE231" s="155">
        <v>4</v>
      </c>
      <c r="AF231" s="152"/>
      <c r="AG231" s="152"/>
      <c r="AH231" s="155">
        <v>133</v>
      </c>
      <c r="AI231" s="278"/>
    </row>
    <row r="232" spans="1:35" ht="18.75">
      <c r="A232" s="280" t="s">
        <v>1660</v>
      </c>
      <c r="B232" s="281"/>
      <c r="C232" s="281">
        <f>SUBTOTAL(103,Table23[Flt])</f>
        <v>230</v>
      </c>
      <c r="D232" s="281"/>
      <c r="E232" s="281"/>
      <c r="F232" s="281"/>
      <c r="G232" s="283">
        <f>SUBTOTAL(101,Table23[LF%])</f>
        <v>0.65327782608695684</v>
      </c>
      <c r="H232" s="281">
        <f t="shared" ref="H232:J232" si="0">SUBTOTAL(109,H2:H231)</f>
        <v>39709</v>
      </c>
      <c r="I232" s="281">
        <f t="shared" si="0"/>
        <v>26046</v>
      </c>
      <c r="J232" s="281">
        <f t="shared" si="0"/>
        <v>13478</v>
      </c>
      <c r="K232" s="281"/>
      <c r="L232" s="281">
        <f t="shared" ref="L232:N232" si="1">SUBTOTAL(109,L2:L231)</f>
        <v>68</v>
      </c>
      <c r="M232" s="281">
        <f t="shared" si="1"/>
        <v>895</v>
      </c>
      <c r="N232" s="281">
        <f t="shared" si="1"/>
        <v>5076</v>
      </c>
      <c r="O232" s="281"/>
      <c r="P232" s="281">
        <f t="shared" ref="P232:AI232" si="2">SUBTOTAL(109,P2:P231)</f>
        <v>4</v>
      </c>
      <c r="Q232" s="281">
        <f t="shared" si="2"/>
        <v>2</v>
      </c>
      <c r="R232" s="281">
        <f t="shared" si="2"/>
        <v>5</v>
      </c>
      <c r="S232" s="281">
        <f t="shared" si="2"/>
        <v>1</v>
      </c>
      <c r="T232" s="281">
        <f t="shared" si="2"/>
        <v>63</v>
      </c>
      <c r="U232" s="281">
        <f t="shared" si="2"/>
        <v>149</v>
      </c>
      <c r="V232" s="281">
        <f t="shared" si="2"/>
        <v>371</v>
      </c>
      <c r="W232" s="281">
        <f t="shared" si="2"/>
        <v>548</v>
      </c>
      <c r="X232" s="281">
        <f t="shared" si="2"/>
        <v>698</v>
      </c>
      <c r="Y232" s="281">
        <f t="shared" si="2"/>
        <v>1333</v>
      </c>
      <c r="Z232" s="281">
        <f t="shared" si="2"/>
        <v>885</v>
      </c>
      <c r="AA232" s="281">
        <f t="shared" si="2"/>
        <v>784</v>
      </c>
      <c r="AB232" s="281">
        <f>SUBTOTAL(109,AB2:AB231)</f>
        <v>2120</v>
      </c>
      <c r="AC232" s="281">
        <f t="shared" si="2"/>
        <v>2020</v>
      </c>
      <c r="AD232" s="281">
        <f t="shared" si="2"/>
        <v>2199</v>
      </c>
      <c r="AE232" s="281">
        <f t="shared" si="2"/>
        <v>2638</v>
      </c>
      <c r="AF232" s="281">
        <f t="shared" si="2"/>
        <v>673</v>
      </c>
      <c r="AG232" s="281">
        <f t="shared" si="2"/>
        <v>0</v>
      </c>
      <c r="AH232" s="281">
        <f t="shared" si="2"/>
        <v>11503</v>
      </c>
      <c r="AI232" s="282">
        <f t="shared" si="2"/>
        <v>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DMM Office</cp:lastModifiedBy>
  <cp:revision/>
  <dcterms:created xsi:type="dcterms:W3CDTF">2025-11-17T06:01:58Z</dcterms:created>
  <dcterms:modified xsi:type="dcterms:W3CDTF">2025-11-17T07:11:36Z</dcterms:modified>
  <cp:category/>
  <cp:contentStatus/>
</cp:coreProperties>
</file>