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L:\Belachew\Tools\SankeyMatic\"/>
    </mc:Choice>
  </mc:AlternateContent>
  <xr:revisionPtr revIDLastSave="0" documentId="13_ncr:1_{248FCD50-68F8-4EB5-95DF-2C0228BD9DA0}" xr6:coauthVersionLast="36" xr6:coauthVersionMax="36" xr10:uidLastSave="{00000000-0000-0000-0000-000000000000}"/>
  <bookViews>
    <workbookView xWindow="0" yWindow="0" windowWidth="26160" windowHeight="13530" activeTab="1" xr2:uid="{4642FB63-21F9-4EB2-90E5-2BF7928EB925}"/>
  </bookViews>
  <sheets>
    <sheet name="Data1 " sheetId="1" r:id="rId1"/>
    <sheet name="Dat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2" l="1"/>
  <c r="E33" i="2"/>
  <c r="E34" i="2"/>
  <c r="E35" i="2"/>
  <c r="E36" i="2"/>
  <c r="E37" i="2"/>
  <c r="E38" i="2"/>
  <c r="E39" i="2"/>
  <c r="E40" i="2"/>
  <c r="E31" i="2"/>
  <c r="O10" i="2"/>
  <c r="O11" i="2"/>
  <c r="O12" i="2"/>
  <c r="O9" i="2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<sst xmlns="http://schemas.openxmlformats.org/spreadsheetml/2006/main" count="95" uniqueCount="26">
  <si>
    <t>Expense</t>
  </si>
  <si>
    <t>Income</t>
  </si>
  <si>
    <t>Class</t>
  </si>
  <si>
    <t xml:space="preserve">Salery </t>
  </si>
  <si>
    <t>Interst</t>
  </si>
  <si>
    <t>Gifts</t>
  </si>
  <si>
    <t>Borowed</t>
  </si>
  <si>
    <t>Other</t>
  </si>
  <si>
    <t>Dividened</t>
  </si>
  <si>
    <t>Not_income</t>
  </si>
  <si>
    <t xml:space="preserve">From </t>
  </si>
  <si>
    <t>Work</t>
  </si>
  <si>
    <t>Saving</t>
  </si>
  <si>
    <t>Father</t>
  </si>
  <si>
    <t>value</t>
  </si>
  <si>
    <t>Source</t>
  </si>
  <si>
    <t>Target</t>
  </si>
  <si>
    <t>Create a Sankey Diagram Using the SankeyMatic</t>
  </si>
  <si>
    <t>Sample Data</t>
  </si>
  <si>
    <t xml:space="preserve">Note. </t>
  </si>
  <si>
    <t>2. The final for should be cliped and poseted</t>
  </si>
  <si>
    <t>1. Sample data should be the form of "Source", "Value  and Target  =&gt; Source [value] Tatget , in trext format.</t>
  </si>
  <si>
    <t>https://sankeymatic.com/build/</t>
  </si>
  <si>
    <t>3. The Sankeymatic tool is  here</t>
  </si>
  <si>
    <t xml:space="preserve">4. For Snakymatic manual for formia </t>
  </si>
  <si>
    <t>SankeyMATIC: Manual - Getting Started: Nodes and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</si>
</sst>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2" fillId="0" borderId="0" xfId="0" applyFont="1"/>
    <xf numFmtId="0" fontId="2" fillId="3" borderId="0" xfId="0" applyFont="1" applyFill="1"/>
    <xf numFmtId="0" fontId="0" fillId="5" borderId="0" xfId="0" applyFill="1"/>
    <xf numFmtId="0" fontId="2" fillId="0" borderId="0" xfId="0" applyFont="1" applyFill="1"/>
    <xf numFmtId="0" fontId="0" fillId="0" borderId="0" xfId="0" applyFill="1"/>
    <xf numFmtId="0" fontId="3" fillId="0" borderId="0" xfId="1" applyAlignment="1">
      <alignment vertical="center"/>
    </xf>
    <xf numFmtId="0" fontId="0" fillId="6" borderId="0" xfId="0" applyFill="1"/>
    <xf numFmtId="0" fontId="3" fillId="0" borderId="0" xfId="1"/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0" fillId="7" borderId="0" xfId="0" applyFill="1"/>
    <xf numFmtId="0" fontId="0" fillId="8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8</xdr:row>
      <xdr:rowOff>114300</xdr:rowOff>
    </xdr:from>
    <xdr:to>
      <xdr:col>6</xdr:col>
      <xdr:colOff>104775</xdr:colOff>
      <xdr:row>12</xdr:row>
      <xdr:rowOff>57150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489E5734-3982-4482-8A72-B3547A1FCF23}"/>
            </a:ext>
          </a:extLst>
        </xdr:cNvPr>
        <xdr:cNvSpPr/>
      </xdr:nvSpPr>
      <xdr:spPr>
        <a:xfrm>
          <a:off x="3657600" y="304800"/>
          <a:ext cx="2552700" cy="7048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171450</xdr:colOff>
      <xdr:row>15</xdr:row>
      <xdr:rowOff>180975</xdr:rowOff>
    </xdr:from>
    <xdr:to>
      <xdr:col>11</xdr:col>
      <xdr:colOff>76200</xdr:colOff>
      <xdr:row>28</xdr:row>
      <xdr:rowOff>19050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9702BCCE-D0A7-4499-8E72-83B406D3B188}"/>
            </a:ext>
          </a:extLst>
        </xdr:cNvPr>
        <xdr:cNvCxnSpPr/>
      </xdr:nvCxnSpPr>
      <xdr:spPr>
        <a:xfrm flipH="1">
          <a:off x="2686050" y="3143250"/>
          <a:ext cx="6991350" cy="2314575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361950</xdr:colOff>
      <xdr:row>7</xdr:row>
      <xdr:rowOff>9525</xdr:rowOff>
    </xdr:from>
    <xdr:to>
      <xdr:col>15</xdr:col>
      <xdr:colOff>276225</xdr:colOff>
      <xdr:row>14</xdr:row>
      <xdr:rowOff>161925</xdr:rowOff>
    </xdr:to>
    <xdr:sp macro="" textlink="">
      <xdr:nvSpPr>
        <xdr:cNvPr id="6" name="Double Brace 5">
          <a:extLst>
            <a:ext uri="{FF2B5EF4-FFF2-40B4-BE49-F238E27FC236}">
              <a16:creationId xmlns:a16="http://schemas.microsoft.com/office/drawing/2014/main" id="{4A9160C4-E659-4752-B24B-1546F69B5D5E}"/>
            </a:ext>
          </a:extLst>
        </xdr:cNvPr>
        <xdr:cNvSpPr/>
      </xdr:nvSpPr>
      <xdr:spPr>
        <a:xfrm>
          <a:off x="7077075" y="9525"/>
          <a:ext cx="7286625" cy="1485900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581025</xdr:colOff>
      <xdr:row>15</xdr:row>
      <xdr:rowOff>152400</xdr:rowOff>
    </xdr:from>
    <xdr:to>
      <xdr:col>15</xdr:col>
      <xdr:colOff>9525</xdr:colOff>
      <xdr:row>15</xdr:row>
      <xdr:rowOff>171450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DE572AAE-CF95-4F9A-815D-3CFF4BD95C7F}"/>
            </a:ext>
          </a:extLst>
        </xdr:cNvPr>
        <xdr:cNvCxnSpPr/>
      </xdr:nvCxnSpPr>
      <xdr:spPr>
        <a:xfrm flipV="1">
          <a:off x="7296150" y="1676400"/>
          <a:ext cx="6800850" cy="19050"/>
        </a:xfrm>
        <a:prstGeom prst="line">
          <a:avLst/>
        </a:prstGeom>
        <a:ln w="762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19050</xdr:colOff>
      <xdr:row>21</xdr:row>
      <xdr:rowOff>114299</xdr:rowOff>
    </xdr:from>
    <xdr:to>
      <xdr:col>14</xdr:col>
      <xdr:colOff>523874</xdr:colOff>
      <xdr:row>40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766F9D0-7E2A-466B-A8DC-2EAA7841B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750" y="3371849"/>
          <a:ext cx="5381624" cy="3505201"/>
        </a:xfrm>
        <a:prstGeom prst="rect">
          <a:avLst/>
        </a:prstGeom>
        <a:ln>
          <a:solidFill>
            <a:schemeClr val="tx1">
              <a:lumMod val="85000"/>
              <a:lumOff val="15000"/>
            </a:schemeClr>
          </a:solidFill>
        </a:ln>
      </xdr:spPr>
    </xdr:pic>
    <xdr:clientData/>
  </xdr:twoCellAnchor>
  <xdr:twoCellAnchor>
    <xdr:from>
      <xdr:col>5</xdr:col>
      <xdr:colOff>1</xdr:colOff>
      <xdr:row>34</xdr:row>
      <xdr:rowOff>0</xdr:rowOff>
    </xdr:from>
    <xdr:to>
      <xdr:col>6</xdr:col>
      <xdr:colOff>95251</xdr:colOff>
      <xdr:row>37</xdr:row>
      <xdr:rowOff>133350</xdr:rowOff>
    </xdr:to>
    <xdr:sp macro="" textlink="">
      <xdr:nvSpPr>
        <xdr:cNvPr id="14" name="Arrow: Right 13">
          <a:extLst>
            <a:ext uri="{FF2B5EF4-FFF2-40B4-BE49-F238E27FC236}">
              <a16:creationId xmlns:a16="http://schemas.microsoft.com/office/drawing/2014/main" id="{A017C48C-53DA-418D-ADA8-9C5ACEA5B326}"/>
            </a:ext>
          </a:extLst>
        </xdr:cNvPr>
        <xdr:cNvSpPr/>
      </xdr:nvSpPr>
      <xdr:spPr>
        <a:xfrm>
          <a:off x="5495926" y="5143500"/>
          <a:ext cx="704850" cy="7048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ankeymatic.com/manual/" TargetMode="External"/><Relationship Id="rId1" Type="http://schemas.openxmlformats.org/officeDocument/2006/relationships/hyperlink" Target="https://sankeymatic.com/build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4DE0F-AE5C-4EB4-B8F3-1826FBC83951}">
  <dimension ref="A1:D7"/>
  <sheetViews>
    <sheetView workbookViewId="0">
      <selection sqref="A1:C7"/>
    </sheetView>
  </sheetViews>
  <sheetFormatPr defaultRowHeight="15" x14ac:dyDescent="0.25"/>
  <cols>
    <col min="1" max="1" width="13" customWidth="1"/>
    <col min="2" max="2" width="13.42578125" customWidth="1"/>
    <col min="3" max="3" width="12.85546875" customWidth="1"/>
    <col min="4" max="4" width="31.85546875" customWidth="1"/>
  </cols>
  <sheetData>
    <row r="1" spans="1:4" x14ac:dyDescent="0.25">
      <c r="A1" t="s">
        <v>1</v>
      </c>
      <c r="B1" t="s">
        <v>2</v>
      </c>
      <c r="C1" t="s">
        <v>0</v>
      </c>
    </row>
    <row r="2" spans="1:4" x14ac:dyDescent="0.25">
      <c r="A2" t="s">
        <v>3</v>
      </c>
      <c r="B2" t="s">
        <v>1</v>
      </c>
      <c r="C2">
        <v>2000</v>
      </c>
      <c r="D2" t="str">
        <f>A2 &amp; " ["&amp; C2 &amp; "] " &amp; B2</f>
        <v>Salery  [2000] Income</v>
      </c>
    </row>
    <row r="3" spans="1:4" x14ac:dyDescent="0.25">
      <c r="A3" t="s">
        <v>4</v>
      </c>
      <c r="B3" t="s">
        <v>1</v>
      </c>
      <c r="C3">
        <v>400</v>
      </c>
      <c r="D3" t="str">
        <f t="shared" ref="D3:D7" si="0">A3 &amp; " ["&amp; C3 &amp; "] " &amp; B3</f>
        <v>Interst [400] Income</v>
      </c>
    </row>
    <row r="4" spans="1:4" x14ac:dyDescent="0.25">
      <c r="A4" t="s">
        <v>5</v>
      </c>
      <c r="B4" t="s">
        <v>9</v>
      </c>
      <c r="C4">
        <v>1000</v>
      </c>
      <c r="D4" t="str">
        <f t="shared" si="0"/>
        <v>Gifts [1000] Not_income</v>
      </c>
    </row>
    <row r="5" spans="1:4" x14ac:dyDescent="0.25">
      <c r="A5" t="s">
        <v>6</v>
      </c>
      <c r="B5" t="s">
        <v>9</v>
      </c>
      <c r="C5">
        <v>500</v>
      </c>
      <c r="D5" t="str">
        <f t="shared" si="0"/>
        <v>Borowed [500] Not_income</v>
      </c>
    </row>
    <row r="6" spans="1:4" x14ac:dyDescent="0.25">
      <c r="A6" t="s">
        <v>7</v>
      </c>
      <c r="B6" t="s">
        <v>1</v>
      </c>
      <c r="C6">
        <v>600</v>
      </c>
      <c r="D6" t="str">
        <f t="shared" si="0"/>
        <v>Other [600] Income</v>
      </c>
    </row>
    <row r="7" spans="1:4" x14ac:dyDescent="0.25">
      <c r="A7" t="s">
        <v>8</v>
      </c>
      <c r="B7" t="s">
        <v>1</v>
      </c>
      <c r="C7">
        <v>300</v>
      </c>
      <c r="D7" t="str">
        <f t="shared" si="0"/>
        <v>Dividened [300] Income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9F0F6-E6C9-4641-86F5-EECA06A9E86D}">
  <dimension ref="A2:O49"/>
  <sheetViews>
    <sheetView tabSelected="1" topLeftCell="A13" workbookViewId="0">
      <selection activeCell="Q27" sqref="Q27"/>
    </sheetView>
  </sheetViews>
  <sheetFormatPr defaultRowHeight="15" x14ac:dyDescent="0.25"/>
  <cols>
    <col min="1" max="1" width="13.28515625" customWidth="1"/>
    <col min="2" max="2" width="15.28515625" customWidth="1"/>
    <col min="3" max="3" width="9.140625" customWidth="1"/>
    <col min="4" max="4" width="9.42578125" customWidth="1"/>
    <col min="5" max="5" width="35.28515625" customWidth="1"/>
    <col min="7" max="7" width="9.5703125" customWidth="1"/>
    <col min="8" max="8" width="11.28515625" customWidth="1"/>
    <col min="9" max="9" width="14.140625" customWidth="1"/>
    <col min="10" max="10" width="12" customWidth="1"/>
    <col min="11" max="11" width="5.42578125" customWidth="1"/>
    <col min="12" max="12" width="6" customWidth="1"/>
    <col min="13" max="13" width="15.140625" bestFit="1" customWidth="1"/>
    <col min="14" max="14" width="9.140625" customWidth="1"/>
    <col min="15" max="15" width="7.85546875" customWidth="1"/>
    <col min="16" max="16" width="11.28515625" bestFit="1" customWidth="1"/>
    <col min="17" max="17" width="13.7109375" bestFit="1" customWidth="1"/>
    <col min="18" max="18" width="16.85546875" bestFit="1" customWidth="1"/>
    <col min="19" max="19" width="11.28515625" bestFit="1" customWidth="1"/>
  </cols>
  <sheetData>
    <row r="2" spans="1:15" ht="21" x14ac:dyDescent="0.35">
      <c r="A2" s="12" t="s">
        <v>17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spans="1:15" ht="15.75" x14ac:dyDescent="0.25">
      <c r="A3" s="4"/>
    </row>
    <row r="4" spans="1:15" ht="15.75" x14ac:dyDescent="0.25">
      <c r="A4" s="5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s="8" customFormat="1" ht="15.75" x14ac:dyDescent="0.25">
      <c r="A5" s="7"/>
    </row>
    <row r="6" spans="1:15" x14ac:dyDescent="0.25">
      <c r="A6" s="6" t="s">
        <v>18</v>
      </c>
    </row>
    <row r="7" spans="1:15" x14ac:dyDescent="0.25">
      <c r="A7" s="8"/>
    </row>
    <row r="8" spans="1:15" x14ac:dyDescent="0.25">
      <c r="A8" s="1" t="s">
        <v>1</v>
      </c>
      <c r="B8" s="1" t="s">
        <v>2</v>
      </c>
      <c r="C8" s="1" t="s">
        <v>10</v>
      </c>
      <c r="D8" s="1" t="s">
        <v>14</v>
      </c>
      <c r="H8" s="1" t="s">
        <v>15</v>
      </c>
      <c r="I8" s="1" t="s">
        <v>16</v>
      </c>
      <c r="J8" s="1" t="s">
        <v>14</v>
      </c>
      <c r="M8" s="1" t="s">
        <v>15</v>
      </c>
      <c r="N8" s="1" t="s">
        <v>16</v>
      </c>
      <c r="O8" s="1" t="s">
        <v>14</v>
      </c>
    </row>
    <row r="9" spans="1:15" x14ac:dyDescent="0.25">
      <c r="A9" t="s">
        <v>3</v>
      </c>
      <c r="B9" t="s">
        <v>1</v>
      </c>
      <c r="C9" t="s">
        <v>11</v>
      </c>
      <c r="D9">
        <v>2000</v>
      </c>
      <c r="H9" t="s">
        <v>3</v>
      </c>
      <c r="I9" t="s">
        <v>1</v>
      </c>
      <c r="J9">
        <v>2000</v>
      </c>
      <c r="M9" t="s">
        <v>1</v>
      </c>
      <c r="N9" t="s">
        <v>11</v>
      </c>
      <c r="O9">
        <f>SUMIFS($D$9:$D$14,$B$9:$B$14,$M$9:$M$12,$C$9:$C$14,$N$9:$N$12)</f>
        <v>2000</v>
      </c>
    </row>
    <row r="10" spans="1:15" x14ac:dyDescent="0.25">
      <c r="A10" t="s">
        <v>4</v>
      </c>
      <c r="B10" t="s">
        <v>1</v>
      </c>
      <c r="C10" t="s">
        <v>12</v>
      </c>
      <c r="D10">
        <v>400</v>
      </c>
      <c r="H10" t="s">
        <v>4</v>
      </c>
      <c r="I10" t="s">
        <v>1</v>
      </c>
      <c r="J10">
        <v>400</v>
      </c>
      <c r="M10" t="s">
        <v>1</v>
      </c>
      <c r="N10" t="s">
        <v>12</v>
      </c>
      <c r="O10">
        <f>SUMIFS($D$9:$D$14,$B$9:$B$14,$M$9:$M$12,$C$9:$C$14,$N$9:$N$12)</f>
        <v>700</v>
      </c>
    </row>
    <row r="11" spans="1:15" x14ac:dyDescent="0.25">
      <c r="A11" t="s">
        <v>5</v>
      </c>
      <c r="B11" t="s">
        <v>9</v>
      </c>
      <c r="C11" t="s">
        <v>13</v>
      </c>
      <c r="D11">
        <v>1000</v>
      </c>
      <c r="H11" t="s">
        <v>5</v>
      </c>
      <c r="I11" t="s">
        <v>9</v>
      </c>
      <c r="J11">
        <v>1000</v>
      </c>
      <c r="M11" t="s">
        <v>9</v>
      </c>
      <c r="N11" t="s">
        <v>13</v>
      </c>
      <c r="O11">
        <f>SUMIFS($D$9:$D$14,$B$9:$B$14,$M$9:$M$12,$C$9:$C$14,$N$9:$N$12)</f>
        <v>1500</v>
      </c>
    </row>
    <row r="12" spans="1:15" x14ac:dyDescent="0.25">
      <c r="A12" t="s">
        <v>6</v>
      </c>
      <c r="B12" t="s">
        <v>9</v>
      </c>
      <c r="C12" t="s">
        <v>13</v>
      </c>
      <c r="D12">
        <v>500</v>
      </c>
      <c r="H12" t="s">
        <v>6</v>
      </c>
      <c r="I12" t="s">
        <v>9</v>
      </c>
      <c r="J12">
        <v>500</v>
      </c>
      <c r="M12" t="s">
        <v>1</v>
      </c>
      <c r="N12" t="s">
        <v>13</v>
      </c>
      <c r="O12">
        <f>SUMIFS($D$9:$D$14,$B$9:$B$14,$M$9:$M$12,$C$9:$C$14,$N$9:$N$12)</f>
        <v>600</v>
      </c>
    </row>
    <row r="13" spans="1:15" x14ac:dyDescent="0.25">
      <c r="A13" t="s">
        <v>7</v>
      </c>
      <c r="B13" t="s">
        <v>1</v>
      </c>
      <c r="C13" t="s">
        <v>13</v>
      </c>
      <c r="D13">
        <v>600</v>
      </c>
      <c r="H13" t="s">
        <v>7</v>
      </c>
      <c r="I13" t="s">
        <v>1</v>
      </c>
      <c r="J13">
        <v>600</v>
      </c>
    </row>
    <row r="14" spans="1:15" x14ac:dyDescent="0.25">
      <c r="A14" t="s">
        <v>8</v>
      </c>
      <c r="B14" t="s">
        <v>1</v>
      </c>
      <c r="C14" t="s">
        <v>12</v>
      </c>
      <c r="D14">
        <v>300</v>
      </c>
      <c r="H14" t="s">
        <v>8</v>
      </c>
      <c r="I14" t="s">
        <v>1</v>
      </c>
      <c r="J14">
        <v>300</v>
      </c>
    </row>
    <row r="30" spans="1:5" x14ac:dyDescent="0.25">
      <c r="A30" s="3" t="s">
        <v>15</v>
      </c>
      <c r="B30" s="3" t="s">
        <v>16</v>
      </c>
      <c r="C30" s="3" t="s">
        <v>14</v>
      </c>
    </row>
    <row r="31" spans="1:5" x14ac:dyDescent="0.25">
      <c r="A31" s="14" t="s">
        <v>3</v>
      </c>
      <c r="B31" s="14" t="s">
        <v>1</v>
      </c>
      <c r="C31" s="14">
        <v>2000</v>
      </c>
      <c r="E31" t="str">
        <f>Data2!A31 &amp; " [" &amp; Data2!C31&amp; "] " &amp; Data2!B31</f>
        <v>Salery  [2000] Income</v>
      </c>
    </row>
    <row r="32" spans="1:5" x14ac:dyDescent="0.25">
      <c r="A32" s="14" t="s">
        <v>4</v>
      </c>
      <c r="B32" s="14" t="s">
        <v>1</v>
      </c>
      <c r="C32" s="14">
        <v>400</v>
      </c>
      <c r="E32" t="str">
        <f>Data2!A32 &amp; " [" &amp; Data2!C32&amp; "] " &amp; Data2!B32</f>
        <v>Interst [400] Income</v>
      </c>
    </row>
    <row r="33" spans="1:7" x14ac:dyDescent="0.25">
      <c r="A33" s="14" t="s">
        <v>5</v>
      </c>
      <c r="B33" s="14" t="s">
        <v>9</v>
      </c>
      <c r="C33" s="14">
        <v>1000</v>
      </c>
      <c r="E33" t="str">
        <f>Data2!A33 &amp; " [" &amp; Data2!C33&amp; "] " &amp; Data2!B33</f>
        <v>Gifts [1000] Not_income</v>
      </c>
    </row>
    <row r="34" spans="1:7" x14ac:dyDescent="0.25">
      <c r="A34" s="14" t="s">
        <v>6</v>
      </c>
      <c r="B34" s="14" t="s">
        <v>9</v>
      </c>
      <c r="C34" s="14">
        <v>500</v>
      </c>
      <c r="E34" t="str">
        <f>Data2!A34 &amp; " [" &amp; Data2!C34&amp; "] " &amp; Data2!B34</f>
        <v>Borowed [500] Not_income</v>
      </c>
    </row>
    <row r="35" spans="1:7" x14ac:dyDescent="0.25">
      <c r="A35" s="14" t="s">
        <v>7</v>
      </c>
      <c r="B35" s="14" t="s">
        <v>1</v>
      </c>
      <c r="C35" s="14">
        <v>600</v>
      </c>
      <c r="E35" t="str">
        <f>Data2!A35 &amp; " [" &amp; Data2!C35&amp; "] " &amp; Data2!B35</f>
        <v>Other [600] Income</v>
      </c>
    </row>
    <row r="36" spans="1:7" x14ac:dyDescent="0.25">
      <c r="A36" s="14" t="s">
        <v>8</v>
      </c>
      <c r="B36" s="14" t="s">
        <v>1</v>
      </c>
      <c r="C36" s="14">
        <v>300</v>
      </c>
      <c r="E36" t="str">
        <f>Data2!A36 &amp; " [" &amp; Data2!C36&amp; "] " &amp; Data2!B36</f>
        <v>Dividened [300] Income</v>
      </c>
    </row>
    <row r="37" spans="1:7" x14ac:dyDescent="0.25">
      <c r="A37" s="15" t="s">
        <v>1</v>
      </c>
      <c r="B37" s="15" t="s">
        <v>11</v>
      </c>
      <c r="C37" s="15">
        <v>2000</v>
      </c>
      <c r="E37" t="str">
        <f>Data2!A37 &amp; " [" &amp; Data2!C37&amp; "] " &amp; Data2!B37</f>
        <v>Income [2000] Work</v>
      </c>
    </row>
    <row r="38" spans="1:7" x14ac:dyDescent="0.25">
      <c r="A38" s="15" t="s">
        <v>1</v>
      </c>
      <c r="B38" s="15" t="s">
        <v>12</v>
      </c>
      <c r="C38" s="15">
        <v>700</v>
      </c>
      <c r="E38" t="str">
        <f>Data2!A38 &amp; " [" &amp; Data2!C38&amp; "] " &amp; Data2!B38</f>
        <v>Income [700] Saving</v>
      </c>
    </row>
    <row r="39" spans="1:7" x14ac:dyDescent="0.25">
      <c r="A39" s="15" t="s">
        <v>9</v>
      </c>
      <c r="B39" s="15" t="s">
        <v>13</v>
      </c>
      <c r="C39" s="15">
        <v>1500</v>
      </c>
      <c r="E39" t="str">
        <f>Data2!A39 &amp; " [" &amp; Data2!C39&amp; "] " &amp; Data2!B39</f>
        <v>Not_income [1500] Father</v>
      </c>
    </row>
    <row r="40" spans="1:7" x14ac:dyDescent="0.25">
      <c r="A40" s="15" t="s">
        <v>1</v>
      </c>
      <c r="B40" s="15" t="s">
        <v>13</v>
      </c>
      <c r="C40" s="15">
        <v>600</v>
      </c>
      <c r="E40" t="str">
        <f>Data2!A40 &amp; " [" &amp; Data2!C40&amp; "] " &amp; Data2!B40</f>
        <v>Income [600] Father</v>
      </c>
    </row>
    <row r="45" spans="1:7" x14ac:dyDescent="0.25">
      <c r="A45" s="10" t="s">
        <v>19</v>
      </c>
      <c r="B45" s="10"/>
      <c r="C45" s="10"/>
      <c r="D45" s="10"/>
      <c r="E45" s="10"/>
      <c r="F45" s="10"/>
      <c r="G45" s="10"/>
    </row>
    <row r="46" spans="1:7" x14ac:dyDescent="0.25">
      <c r="A46" t="s">
        <v>21</v>
      </c>
    </row>
    <row r="47" spans="1:7" x14ac:dyDescent="0.25">
      <c r="A47" t="s">
        <v>20</v>
      </c>
    </row>
    <row r="48" spans="1:7" x14ac:dyDescent="0.25">
      <c r="A48" t="s">
        <v>23</v>
      </c>
      <c r="E48" s="9" t="s">
        <v>22</v>
      </c>
    </row>
    <row r="49" spans="1:5" x14ac:dyDescent="0.25">
      <c r="A49" t="s">
        <v>24</v>
      </c>
      <c r="E49" s="11" t="s">
        <v>25</v>
      </c>
    </row>
  </sheetData>
  <hyperlinks>
    <hyperlink ref="E48" r:id="rId1" xr:uid="{F235C4C9-F444-4FFF-8DC9-47F2259BCE73}"/>
    <hyperlink ref="E49" r:id="rId2" display="https://sankeymatic.com/manual/" xr:uid="{CF483DEF-66FB-42EB-8FCA-A897035E8313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Data1 </vt:lpstr>
      <vt:lpstr>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Belachew Ayele</dc:creator>
  <cp:lastModifiedBy>Belachew Ayele</cp:lastModifiedBy>
  <dcterms:created xsi:type="dcterms:W3CDTF">2024-06-25T17:29:07Z</dcterms:created>
  <dcterms:modified xsi:type="dcterms:W3CDTF">2024-06-25T19:19:17Z</dcterms:modified>
</cp:coreProperties>
</file>