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odd528/Documents/CurrentProjects/soils-long-tail-recovery/templates/"/>
    </mc:Choice>
  </mc:AlternateContent>
  <bookViews>
    <workbookView xWindow="320" yWindow="2400" windowWidth="28480" windowHeight="14480" tabRatio="500"/>
  </bookViews>
  <sheets>
    <sheet name="headerKey" sheetId="1" r:id="rId1"/>
    <sheet name="controlVocabula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H3" i="2"/>
  <c r="G3" i="2"/>
  <c r="E3" i="2"/>
  <c r="B3" i="2"/>
</calcChain>
</file>

<file path=xl/sharedStrings.xml><?xml version="1.0" encoding="utf-8"?>
<sst xmlns="http://schemas.openxmlformats.org/spreadsheetml/2006/main" count="1365" uniqueCount="543">
  <si>
    <t>dataset_name</t>
  </si>
  <si>
    <t>doi_number</t>
  </si>
  <si>
    <t>curator_name</t>
  </si>
  <si>
    <t>curator_organization</t>
  </si>
  <si>
    <t>curator_email</t>
  </si>
  <si>
    <t>modification_date</t>
  </si>
  <si>
    <t>author_name</t>
  </si>
  <si>
    <t>author_email</t>
  </si>
  <si>
    <t>author_orcid_id</t>
  </si>
  <si>
    <t>bibliographical reference</t>
  </si>
  <si>
    <t>Dataset Name</t>
  </si>
  <si>
    <t>Digital Object Modifier (DOI) Number</t>
  </si>
  <si>
    <t>Name of Person Entering Data</t>
  </si>
  <si>
    <t>Organization of Person Entering Data</t>
  </si>
  <si>
    <t>Email Address of Person Entering Data</t>
  </si>
  <si>
    <t>Template Modification Date</t>
  </si>
  <si>
    <t>Corresponding Author of Publication/ Dataset</t>
  </si>
  <si>
    <t>Corresponding Author Email</t>
  </si>
  <si>
    <t>Corresponding Author ORCID ID Number</t>
  </si>
  <si>
    <t>Bibliographical Reference</t>
  </si>
  <si>
    <r>
      <t>author_year          (</t>
    </r>
    <r>
      <rPr>
        <i/>
        <sz val="10"/>
        <color rgb="FF000000"/>
        <rFont val="Tahoma"/>
        <family val="2"/>
      </rPr>
      <t>all lower case</t>
    </r>
    <r>
      <rPr>
        <sz val="10"/>
        <color rgb="FF000000"/>
        <rFont val="Tahoma"/>
        <family val="2"/>
      </rPr>
      <t>)</t>
    </r>
  </si>
  <si>
    <t>YYYY-MM-DD or MM/DD/YYYY</t>
  </si>
  <si>
    <t>Author(s), Year, Article Title, Journal Title, Volume, Page Numbers</t>
  </si>
  <si>
    <t>profile</t>
  </si>
  <si>
    <r>
      <t xml:space="preserve">author_year
</t>
    </r>
    <r>
      <rPr>
        <b/>
        <sz val="11"/>
        <rFont val="Calibri"/>
        <family val="2"/>
      </rPr>
      <t>red font = required</t>
    </r>
  </si>
  <si>
    <t>site_name</t>
  </si>
  <si>
    <t>Site Name</t>
  </si>
  <si>
    <t>lat</t>
  </si>
  <si>
    <t>Latitude</t>
  </si>
  <si>
    <t>dec. deg</t>
  </si>
  <si>
    <t>long</t>
  </si>
  <si>
    <t>Longitude</t>
  </si>
  <si>
    <t>datum</t>
  </si>
  <si>
    <t>Latitude/Longitude Datum</t>
  </si>
  <si>
    <t>(lat/long datum)</t>
  </si>
  <si>
    <t>site_note</t>
  </si>
  <si>
    <t>Site Notes</t>
  </si>
  <si>
    <t>country</t>
  </si>
  <si>
    <t>Country</t>
  </si>
  <si>
    <t>state_province</t>
  </si>
  <si>
    <t>State or Province</t>
  </si>
  <si>
    <t>elevation</t>
  </si>
  <si>
    <t>Elevation</t>
  </si>
  <si>
    <t>m</t>
  </si>
  <si>
    <t>map</t>
  </si>
  <si>
    <t>Mean Annual Precipitation</t>
  </si>
  <si>
    <t>mm</t>
  </si>
  <si>
    <t>mat</t>
  </si>
  <si>
    <t>Mean Annual Temperature</t>
  </si>
  <si>
    <t>climate_cat</t>
  </si>
  <si>
    <t>Köppen Climate Categories</t>
  </si>
  <si>
    <t>(climate_cat)</t>
  </si>
  <si>
    <t>aspect_deg</t>
  </si>
  <si>
    <t>Site Aspect</t>
  </si>
  <si>
    <t>degree</t>
  </si>
  <si>
    <t>aspect</t>
  </si>
  <si>
    <t>Site Aspect Class</t>
  </si>
  <si>
    <t>(direction)</t>
  </si>
  <si>
    <t>slope</t>
  </si>
  <si>
    <t>Slope</t>
  </si>
  <si>
    <t>slope_shape</t>
  </si>
  <si>
    <t>Slope Shape</t>
  </si>
  <si>
    <t>(shape)</t>
  </si>
  <si>
    <t>drainage_class</t>
  </si>
  <si>
    <t>Drainage Class</t>
  </si>
  <si>
    <t>(drainage_class)</t>
  </si>
  <si>
    <t>depth_water</t>
  </si>
  <si>
    <t>Depth to Water Table</t>
  </si>
  <si>
    <t>cm</t>
  </si>
  <si>
    <t>parent_material</t>
  </si>
  <si>
    <t>NRCS Fieldbook Categories</t>
  </si>
  <si>
    <t>(parent_material)</t>
  </si>
  <si>
    <t>parent_chem</t>
  </si>
  <si>
    <t>General Parent Material Chemistry</t>
  </si>
  <si>
    <t>(parent_chem)</t>
  </si>
  <si>
    <t>ecoregion</t>
  </si>
  <si>
    <t>WWF Ecoregion &amp; Habitat Types</t>
  </si>
  <si>
    <t>(ecoregion)</t>
  </si>
  <si>
    <t>veg_note</t>
  </si>
  <si>
    <t>Vegetation Notes</t>
  </si>
  <si>
    <t>species names</t>
  </si>
  <si>
    <t>land_cover</t>
  </si>
  <si>
    <t>Land Cover Category</t>
  </si>
  <si>
    <t>(land_cover)</t>
  </si>
  <si>
    <t>s_soc</t>
  </si>
  <si>
    <t>Site Reported Soil Organic Carbon Stock</t>
  </si>
  <si>
    <t>g cm-2</t>
  </si>
  <si>
    <t>observation_date</t>
  </si>
  <si>
    <t>Observation Date</t>
  </si>
  <si>
    <t>veg_note_profile</t>
  </si>
  <si>
    <t>Profile Vegetation</t>
  </si>
  <si>
    <t>2d_position</t>
  </si>
  <si>
    <t>2D Position</t>
  </si>
  <si>
    <t>(2d_position)</t>
  </si>
  <si>
    <t>soil_taxon</t>
  </si>
  <si>
    <t>Soil Taxonomy</t>
  </si>
  <si>
    <t>soil_series</t>
  </si>
  <si>
    <t>Soil Series</t>
  </si>
  <si>
    <t>bedrock_depth</t>
  </si>
  <si>
    <t>Depth to Bedrock</t>
  </si>
  <si>
    <t>thaw_depth_profile</t>
  </si>
  <si>
    <t>Thaw Depth</t>
  </si>
  <si>
    <t>p_soc</t>
  </si>
  <si>
    <t>Reported Profile Soil Organic Carbon Stock</t>
  </si>
  <si>
    <t>p_soc_sigma</t>
  </si>
  <si>
    <t>Reported Profile Soil Organic Carbon Stock Standard Deviation</t>
  </si>
  <si>
    <t>p_soc_depth</t>
  </si>
  <si>
    <t>Reported Profile Soil Organic Carbon Stock Depth</t>
  </si>
  <si>
    <t>profile_name</t>
  </si>
  <si>
    <t>Profile/Plot Name</t>
  </si>
  <si>
    <t>layer_name</t>
  </si>
  <si>
    <t>Layer Name</t>
  </si>
  <si>
    <t>layer_top</t>
  </si>
  <si>
    <t>Layer Top</t>
  </si>
  <si>
    <t>layer_bot</t>
  </si>
  <si>
    <t>Layer Bottom</t>
  </si>
  <si>
    <t>hzn</t>
  </si>
  <si>
    <t xml:space="preserve">Horizon </t>
  </si>
  <si>
    <t>layer_comp</t>
  </si>
  <si>
    <t>Are Layer Data From Composite?</t>
  </si>
  <si>
    <t>Yes or Blank</t>
  </si>
  <si>
    <t>layer_note</t>
  </si>
  <si>
    <t>Soil Layer or Horizon Notes</t>
  </si>
  <si>
    <t>color</t>
  </si>
  <si>
    <t>Moist Munsell Color</t>
  </si>
  <si>
    <t>burn_ev</t>
  </si>
  <si>
    <t>Evidence of Burning</t>
  </si>
  <si>
    <t>Burn or Blank</t>
  </si>
  <si>
    <t>bd_samp</t>
  </si>
  <si>
    <t>Bulk Density, Coarse Fragments Removed</t>
  </si>
  <si>
    <t>g cm-3</t>
  </si>
  <si>
    <t>bd_tot</t>
  </si>
  <si>
    <t>Bulk Density With Coarse Fragments</t>
  </si>
  <si>
    <t>bd_notes</t>
  </si>
  <si>
    <t>Bulk Density Method or Other Notes</t>
  </si>
  <si>
    <t>ph_cacl</t>
  </si>
  <si>
    <t>Soil pH CaCl2</t>
  </si>
  <si>
    <t>ph_h2o</t>
  </si>
  <si>
    <t>Soil pH 1:1</t>
  </si>
  <si>
    <t>ph_other</t>
  </si>
  <si>
    <t>Soil pH Other</t>
  </si>
  <si>
    <t>caco3</t>
  </si>
  <si>
    <t>Calcium Carbonate</t>
  </si>
  <si>
    <t>sand_tot_psa</t>
  </si>
  <si>
    <t>Percent Sand</t>
  </si>
  <si>
    <t>silt_tot_psa</t>
  </si>
  <si>
    <t>Percent Silt</t>
  </si>
  <si>
    <t>clay_tot_psa</t>
  </si>
  <si>
    <t>Percent Clay</t>
  </si>
  <si>
    <t>coarse_tot</t>
  </si>
  <si>
    <t>Coarse Fraction</t>
  </si>
  <si>
    <t>coarse_size_thresh</t>
  </si>
  <si>
    <t>Coarse Fraction Size Threshold Used</t>
  </si>
  <si>
    <t>texture_class</t>
  </si>
  <si>
    <t>Texture Class</t>
  </si>
  <si>
    <t>(texture_class)</t>
  </si>
  <si>
    <t>bet_surface_area</t>
  </si>
  <si>
    <t>Bulk Layer Surface Area Measured By BET</t>
  </si>
  <si>
    <t>cat_exch</t>
  </si>
  <si>
    <t xml:space="preserve">Cation Exchange </t>
  </si>
  <si>
    <t>cmol H+ kg-1</t>
  </si>
  <si>
    <t>base_sum</t>
  </si>
  <si>
    <t>Sum of Bases</t>
  </si>
  <si>
    <t>meq 100g-1</t>
  </si>
  <si>
    <t xml:space="preserve">cec_sum </t>
  </si>
  <si>
    <t>Sum of Cation Exchange Capacity</t>
  </si>
  <si>
    <t>ecec</t>
  </si>
  <si>
    <t>Effective Cation Exchange Capacity</t>
  </si>
  <si>
    <t xml:space="preserve">bs </t>
  </si>
  <si>
    <t>% Base Saturation</t>
  </si>
  <si>
    <t>soc</t>
  </si>
  <si>
    <t>soc_sigma</t>
  </si>
  <si>
    <t>c_tot</t>
  </si>
  <si>
    <t>Bulk Layer Total Carbon</t>
  </si>
  <si>
    <t>oc</t>
  </si>
  <si>
    <t>Bulk Layer Organic Carbon</t>
  </si>
  <si>
    <t>n_tot</t>
  </si>
  <si>
    <t>Bulk Layer Total Nitrogen</t>
  </si>
  <si>
    <t>c_to_n</t>
  </si>
  <si>
    <t>Bulk Layer C:N</t>
  </si>
  <si>
    <t>unitless</t>
  </si>
  <si>
    <t>loi</t>
  </si>
  <si>
    <t>Bulk Layer Loss on Ignition</t>
  </si>
  <si>
    <t>15n</t>
  </si>
  <si>
    <t>Bulk Layer δ15N</t>
  </si>
  <si>
    <t>13c</t>
  </si>
  <si>
    <t>Bulk Layer δ13C</t>
  </si>
  <si>
    <t>rc_lab</t>
  </si>
  <si>
    <t>Radiocarbon Laboratory ID</t>
  </si>
  <si>
    <t>rc_lab_number</t>
  </si>
  <si>
    <t>Radiocarbon Laboratory Sample Number</t>
  </si>
  <si>
    <t>rc_year</t>
  </si>
  <si>
    <t>Radiocarbon Analysis Year</t>
  </si>
  <si>
    <t>YYYY</t>
  </si>
  <si>
    <t>14c</t>
  </si>
  <si>
    <t>Bulk Layer Δ14C</t>
  </si>
  <si>
    <t>14c_sigma</t>
  </si>
  <si>
    <t>Bulk Layer Δ14C Standard Deviation</t>
  </si>
  <si>
    <t>fraction_modern</t>
  </si>
  <si>
    <t>Bulk Layer Fraction Modern</t>
  </si>
  <si>
    <t>fraction_modern_sigma</t>
  </si>
  <si>
    <t>Bulk Layer Fraction Modern Standard Deviation</t>
  </si>
  <si>
    <t>mbc_method</t>
  </si>
  <si>
    <t>Microbial Biomass Method</t>
  </si>
  <si>
    <t>(mbc_method)</t>
  </si>
  <si>
    <t>raw_mbc</t>
  </si>
  <si>
    <t>Raw Value</t>
  </si>
  <si>
    <t>mgC/g</t>
  </si>
  <si>
    <t>reported_mbc</t>
  </si>
  <si>
    <t>Reported Value After Transformation</t>
  </si>
  <si>
    <t xml:space="preserve">p_ext </t>
  </si>
  <si>
    <t>Extractable Phosphorus</t>
  </si>
  <si>
    <t xml:space="preserve">p_units </t>
  </si>
  <si>
    <t>Specify Units For P Data</t>
  </si>
  <si>
    <t>p_method</t>
  </si>
  <si>
    <t>Specify Method For P</t>
  </si>
  <si>
    <t>fe_py</t>
  </si>
  <si>
    <t>Pyrophosphate Extractable Fe</t>
  </si>
  <si>
    <t>mg/g</t>
  </si>
  <si>
    <t>al_py</t>
  </si>
  <si>
    <t>Pyrophosphate Extractable Al</t>
  </si>
  <si>
    <t>si_py</t>
  </si>
  <si>
    <t>Pyrophosphate Extractable Si</t>
  </si>
  <si>
    <t>c_py</t>
  </si>
  <si>
    <t>Pyrophosphate Extractable C</t>
  </si>
  <si>
    <t>py_notes</t>
  </si>
  <si>
    <t xml:space="preserve">Pyrophosphate Notes: Concentration, Extraction Time, Sequential or Parallel </t>
  </si>
  <si>
    <t>fe_ox</t>
  </si>
  <si>
    <t>Oxalate Extractable Fe</t>
  </si>
  <si>
    <t>al_ox</t>
  </si>
  <si>
    <t>Oxalate Extractable Al</t>
  </si>
  <si>
    <t>si_ox</t>
  </si>
  <si>
    <t>Oxalate Extractable Si</t>
  </si>
  <si>
    <t>c_ox</t>
  </si>
  <si>
    <t>Oxalate Extractable C</t>
  </si>
  <si>
    <t>ox_notes</t>
  </si>
  <si>
    <t xml:space="preserve">Oxalate Notes: Concentration, Extraction Time, Sequential or Parallel </t>
  </si>
  <si>
    <t>fe_hy</t>
  </si>
  <si>
    <t>Hydroxylamine Extractable Fe</t>
  </si>
  <si>
    <t>al_hy</t>
  </si>
  <si>
    <t>Hydroxylamine Extractable Al</t>
  </si>
  <si>
    <t>si_hy</t>
  </si>
  <si>
    <t>Hydroxylamine Extractable Si</t>
  </si>
  <si>
    <t>c_hy</t>
  </si>
  <si>
    <t>Hydroxylamine Extractable C</t>
  </si>
  <si>
    <t>hy_notes</t>
  </si>
  <si>
    <t xml:space="preserve">Hydroxylamine Notes: Concentration, Extraction Time, Sequential or Parallel </t>
  </si>
  <si>
    <t>fe_dith</t>
  </si>
  <si>
    <t>Dithionite Extractable Fe</t>
  </si>
  <si>
    <t>al_dith</t>
  </si>
  <si>
    <t>Dithionite Extractable Al</t>
  </si>
  <si>
    <t>si_dith</t>
  </si>
  <si>
    <t>Dithionite Extractable Si</t>
  </si>
  <si>
    <t>dith_notes</t>
  </si>
  <si>
    <t xml:space="preserve">Dithionite Notes: Concentration, Extraction Time, Sequential or Parallel </t>
  </si>
  <si>
    <t>quartz</t>
  </si>
  <si>
    <t>Quartz Abundance</t>
  </si>
  <si>
    <t>alkali_feldspar</t>
  </si>
  <si>
    <t>Alkali Feldspar Abundance</t>
  </si>
  <si>
    <t>plag_feldspar</t>
  </si>
  <si>
    <t>Plagioclase Feldspar Abundance</t>
  </si>
  <si>
    <t>mica_chlorite</t>
  </si>
  <si>
    <t>Mica + Chlorite Abundance</t>
  </si>
  <si>
    <t>amphibole</t>
  </si>
  <si>
    <t>Amphibole (Hornblende)</t>
  </si>
  <si>
    <t xml:space="preserve">pyroxine </t>
  </si>
  <si>
    <t>Enstatite + Augite + Diopside</t>
  </si>
  <si>
    <t>olivine</t>
  </si>
  <si>
    <t>Olivine Abundance</t>
  </si>
  <si>
    <t>volc_glass</t>
  </si>
  <si>
    <t>Volcanic Glass Abundance</t>
  </si>
  <si>
    <t>kaol_halloy</t>
  </si>
  <si>
    <t>Kaolinite + Halloysite</t>
  </si>
  <si>
    <t>smect_vermic</t>
  </si>
  <si>
    <t xml:space="preserve">Smectite (Montmorillonite) + Vermincullite </t>
  </si>
  <si>
    <t>gibbsite</t>
  </si>
  <si>
    <t>Gibbsite Abundance</t>
  </si>
  <si>
    <t>fe_oxides</t>
  </si>
  <si>
    <t>Goethite + Hematite + Magnetite + Lepidocrocite</t>
  </si>
  <si>
    <t>imog_alloph</t>
  </si>
  <si>
    <t>Imogolite + Allophane</t>
  </si>
  <si>
    <t>ferrihydrite</t>
  </si>
  <si>
    <t>Ferrihydrite Abundance</t>
  </si>
  <si>
    <t>fraction_name</t>
  </si>
  <si>
    <t>Fraction Sample Name</t>
  </si>
  <si>
    <t>f_scheme</t>
  </si>
  <si>
    <t>Fractionation Scheme</t>
  </si>
  <si>
    <t>(f_scheme)</t>
  </si>
  <si>
    <t>f_property</t>
  </si>
  <si>
    <t>Fraction Property</t>
  </si>
  <si>
    <t>(f_property)</t>
  </si>
  <si>
    <t>f_scheme_units</t>
  </si>
  <si>
    <t>Fractionation Scheme Units</t>
  </si>
  <si>
    <t>(f_scheme_units)</t>
  </si>
  <si>
    <t>f_lower</t>
  </si>
  <si>
    <t>Lower Cutoff Numerical (e.g., density, diameter, days, etc.)</t>
  </si>
  <si>
    <t>f_upper</t>
  </si>
  <si>
    <t>Upper Cutoff Numerical (e.g., density, diameter, days, etc.)</t>
  </si>
  <si>
    <t>f_scheme_conc</t>
  </si>
  <si>
    <t>Concentration of Extractant</t>
  </si>
  <si>
    <t>moles</t>
  </si>
  <si>
    <t>f_seq</t>
  </si>
  <si>
    <t>Sequential Fractionation?</t>
  </si>
  <si>
    <t>f_seq_order</t>
  </si>
  <si>
    <t>Numerical Ordering of Fractions From the Same Sequence</t>
  </si>
  <si>
    <t>f_comp</t>
  </si>
  <si>
    <t>Was Fraction a Composite?</t>
  </si>
  <si>
    <t>f_note</t>
  </si>
  <si>
    <t>Fraction Notes</t>
  </si>
  <si>
    <t>f_c_perc</t>
  </si>
  <si>
    <t>Fraction Proportion of Sample Carbon</t>
  </si>
  <si>
    <t>f_mass_perc</t>
  </si>
  <si>
    <t>Fraction Proportion of Sample Mass</t>
  </si>
  <si>
    <t>f_c_tot</t>
  </si>
  <si>
    <t>Fraction Total Carbon</t>
  </si>
  <si>
    <t>f_oc</t>
  </si>
  <si>
    <t>Fraction Organic Carbon</t>
  </si>
  <si>
    <t>f_n_tot</t>
  </si>
  <si>
    <t>Fraction Total Nitrogen</t>
  </si>
  <si>
    <t>f_c_to_n</t>
  </si>
  <si>
    <t>Fraction 
C:N</t>
  </si>
  <si>
    <t>f_15n</t>
  </si>
  <si>
    <t>Fraction δ15N</t>
  </si>
  <si>
    <t>f_13c</t>
  </si>
  <si>
    <t>Fraction δ13C</t>
  </si>
  <si>
    <t>f_rc_lab</t>
  </si>
  <si>
    <t>f_rc_lab_number</t>
  </si>
  <si>
    <t>f_rc_year</t>
  </si>
  <si>
    <t>f_14c</t>
  </si>
  <si>
    <t>Fraction Δ14C</t>
  </si>
  <si>
    <t>f_14c_sigma</t>
  </si>
  <si>
    <t>Fraction Δ14C Standard Deviation</t>
  </si>
  <si>
    <t>f_fraction_modern</t>
  </si>
  <si>
    <t>Fraction Fraction Modern</t>
  </si>
  <si>
    <t>f_fraction_modern_sigma</t>
  </si>
  <si>
    <t>Fraction Fraction Modern Standard Deviation</t>
  </si>
  <si>
    <t>f_quartz</t>
  </si>
  <si>
    <t>f_alkali_feldspar</t>
  </si>
  <si>
    <t>f_plag_feldspar</t>
  </si>
  <si>
    <t>f_mica_chlorite</t>
  </si>
  <si>
    <t>Mica + 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</si>
  <si>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</si>
  <si>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</si>
  <si>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</si>
  <si>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</si>
  <si>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</si>
  <si>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</si>
  <si>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</si>
  <si>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</si>
  <si>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</si>
  <si>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</si>
  <si>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SITE</t>
  </si>
  <si>
    <t>PROFILE</t>
  </si>
  <si>
    <t>LAYER</t>
  </si>
  <si>
    <t>FRACTION</t>
  </si>
  <si>
    <t>lat/long datum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</si>
  <si>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</si>
  <si>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</si>
  <si>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</si>
  <si>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</si>
  <si>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</si>
  <si>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</si>
  <si>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</si>
  <si>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</si>
  <si>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AGD84</t>
  </si>
  <si>
    <t>coastal mediterranean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</si>
  <si>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</si>
  <si>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</si>
  <si>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</si>
  <si>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</si>
  <si>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</si>
  <si>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</si>
  <si>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</si>
  <si>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</si>
  <si>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</si>
  <si>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</si>
  <si>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SPT_Density</t>
  </si>
  <si>
    <t>sonicated</t>
  </si>
  <si>
    <t>g cm^-3</t>
  </si>
  <si>
    <t>tectosilicates</t>
  </si>
  <si>
    <t>ED50</t>
  </si>
  <si>
    <t>dry winter, wet summer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</si>
  <si>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</si>
  <si>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</si>
  <si>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</si>
  <si>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</si>
  <si>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</si>
  <si>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</si>
  <si>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</si>
  <si>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</si>
  <si>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</si>
  <si>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</si>
  <si>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</si>
  <si>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</si>
  <si>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highland climate</t>
  </si>
  <si>
    <t>E</t>
  </si>
  <si>
    <t>planar</t>
  </si>
  <si>
    <t>flooded grassland or savanna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</si>
  <si>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</si>
  <si>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</si>
  <si>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</si>
  <si>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</si>
  <si>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</si>
  <si>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</si>
  <si>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</si>
  <si>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</si>
  <si>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</si>
  <si>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</si>
  <si>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</si>
  <si>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GRS80</t>
  </si>
  <si>
    <t>humid continental hot summer, wet all year</t>
  </si>
  <si>
    <t>W</t>
  </si>
  <si>
    <t>mangrove</t>
  </si>
  <si>
    <t>rangeland/grassland</t>
  </si>
  <si>
    <t>moderately well</t>
  </si>
  <si>
    <t>metamorphic</t>
  </si>
  <si>
    <t>footslope</t>
  </si>
  <si>
    <t>loam</t>
  </si>
  <si>
    <t>total PLFA</t>
  </si>
  <si>
    <t>insoluble</t>
  </si>
  <si>
    <t>mica+chlorite</t>
  </si>
  <si>
    <t>primary phyllosilicates, non-expanding</t>
  </si>
  <si>
    <t>NAD83</t>
  </si>
  <si>
    <t>NE</t>
  </si>
  <si>
    <t>mediterranean forest, woodland, or scrub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</si>
  <si>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</si>
  <si>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</si>
  <si>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</si>
  <si>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</si>
  <si>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</si>
  <si>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</si>
  <si>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</si>
  <si>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</si>
  <si>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</si>
  <si>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</si>
  <si>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</si>
  <si>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humid continental mild summer, dry winter</t>
  </si>
  <si>
    <t>NW</t>
  </si>
  <si>
    <t>montane grassland or shrubland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</si>
  <si>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</si>
  <si>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</si>
  <si>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</si>
  <si>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</si>
  <si>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</si>
  <si>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</si>
  <si>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</si>
  <si>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</si>
  <si>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</si>
  <si>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humid continental mild summer, wet all year</t>
  </si>
  <si>
    <t>SE</t>
  </si>
  <si>
    <t>temperate broadleaf or mixed forest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</si>
  <si>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</si>
  <si>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</si>
  <si>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</si>
  <si>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</si>
  <si>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</si>
  <si>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</si>
  <si>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</si>
  <si>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humid subtropical</t>
  </si>
  <si>
    <t>SW</t>
  </si>
  <si>
    <t>temperate coniferous forest</t>
  </si>
  <si>
    <t>interbedded</t>
  </si>
  <si>
    <t>clay loam</t>
  </si>
  <si>
    <t>Incubation</t>
  </si>
  <si>
    <t>respired</t>
  </si>
  <si>
    <t>Days</t>
  </si>
  <si>
    <t>volcanic glass</t>
  </si>
  <si>
    <t>amorphous</t>
  </si>
  <si>
    <t>ice cap</t>
  </si>
  <si>
    <t>temperate grassland, savanna and shrubland</t>
  </si>
  <si>
    <t>silty clay loam</t>
  </si>
  <si>
    <t>not respired</t>
  </si>
  <si>
    <t>kaolinite+halloysite</t>
  </si>
  <si>
    <t>secondary phyllosilicate, non-expanding</t>
  </si>
  <si>
    <t>interior mediterranean</t>
  </si>
  <si>
    <t>tropical or subtropical coniferous forest</t>
  </si>
  <si>
    <t>sandy clay</t>
  </si>
  <si>
    <t xml:space="preserve">smectite(montmorillonite)+vermincullite </t>
  </si>
  <si>
    <t>secondary phyllosilicate, expanding</t>
  </si>
  <si>
    <t>marine cool winter</t>
  </si>
  <si>
    <t>tropical or subtropical grassland, savanna, or shrubland</t>
  </si>
  <si>
    <t>silty clay</t>
  </si>
  <si>
    <t>oxyhydroxides</t>
  </si>
  <si>
    <t>marine mild wInter</t>
  </si>
  <si>
    <t>tropical or subtropical moist broadleaf forest</t>
  </si>
  <si>
    <t xml:space="preserve">clay </t>
  </si>
  <si>
    <t>goethite+hematite+magnetite+lepidocrocite</t>
  </si>
  <si>
    <t>mid-latitude dry arid desert</t>
  </si>
  <si>
    <t>tundra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</si>
  <si>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</si>
  <si>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</si>
  <si>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</si>
  <si>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</si>
  <si>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</si>
  <si>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</si>
  <si>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</si>
  <si>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</si>
  <si>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</si>
  <si>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</si>
  <si>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</si>
  <si>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</si>
  <si>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and dry</t>
  </si>
  <si>
    <t>header</t>
  </si>
  <si>
    <t>note</t>
  </si>
  <si>
    <t>givenUnit</t>
  </si>
  <si>
    <t>var</t>
  </si>
  <si>
    <t>type</t>
  </si>
  <si>
    <t>class</t>
  </si>
  <si>
    <t>unit</t>
  </si>
  <si>
    <t>numeric</t>
  </si>
  <si>
    <t>value</t>
  </si>
  <si>
    <t>soc_depth</t>
  </si>
  <si>
    <t>method</t>
  </si>
  <si>
    <t>fraction</t>
  </si>
  <si>
    <t>(15n)|(13c)|(14c)|(fraction_modern)</t>
  </si>
  <si>
    <t>sigma</t>
  </si>
  <si>
    <t>mbc</t>
  </si>
  <si>
    <t>p</t>
  </si>
  <si>
    <t>_py$</t>
  </si>
  <si>
    <t>_ox$</t>
  </si>
  <si>
    <t>_hy$</t>
  </si>
  <si>
    <t>_dith$</t>
  </si>
  <si>
    <t>dataframe</t>
  </si>
  <si>
    <t>study</t>
  </si>
  <si>
    <t>field</t>
  </si>
  <si>
    <t>sample</t>
  </si>
  <si>
    <t>treatment</t>
  </si>
  <si>
    <t>character</t>
  </si>
  <si>
    <t>factor</t>
  </si>
  <si>
    <t>^bd_</t>
  </si>
  <si>
    <t>bibliographical_reference</t>
  </si>
  <si>
    <t>profile_note</t>
  </si>
  <si>
    <t>Profile Notes</t>
  </si>
  <si>
    <t>profile_comp</t>
  </si>
  <si>
    <t>Are Profile Data From Composite Sample?</t>
  </si>
  <si>
    <t>curator_PersonName</t>
  </si>
  <si>
    <t>author_PersonName</t>
  </si>
  <si>
    <t>hardUnit</t>
  </si>
  <si>
    <t>state</t>
  </si>
  <si>
    <t>permil</t>
  </si>
  <si>
    <t>percent or +/++/+++</t>
  </si>
  <si>
    <t>percent</t>
  </si>
  <si>
    <t>degree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</si>
</sst>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i/>
      <sz val="10"/>
      <color rgb="FF000000"/>
      <name val="Tahoma"/>
      <family val="2"/>
    </font>
    <font>
      <b/>
      <sz val="11"/>
      <name val="Calibri"/>
      <family val="2"/>
    </font>
    <font>
      <b/>
      <i/>
      <sz val="1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">
    <xf numFmtId="0" fontId="0" fillId="0" borderId="0" xfId="0"/>
    <xf numFmtId="0" fontId="4" fillId="4" borderId="0" xfId="0" applyFont="1" applyFill="1" applyBorder="1"/>
    <xf numFmtId="0" fontId="0" fillId="0" borderId="0" xfId="0" applyFont="1"/>
    <xf numFmtId="0" fontId="5" fillId="0" borderId="0" xfId="0" applyFont="1"/>
    <xf numFmtId="0" fontId="4" fillId="4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5" borderId="0" xfId="0" applyFont="1" applyFill="1" applyBorder="1" applyAlignment="1">
      <alignment horizontal="left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left" vertical="top" wrapText="1"/>
    </xf>
    <xf numFmtId="0" fontId="1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abSelected="1" workbookViewId="0">
      <selection activeCell="H1" sqref="H1"/>
    </sheetView>
  </sheetViews>
  <sheetFormatPr baseColWidth="10" defaultRowHeight="16" x14ac:dyDescent="0.2"/>
  <cols>
    <col min="1" max="1" width="22.1640625" bestFit="1" customWidth="1"/>
    <col min="2" max="2" width="63.6640625" bestFit="1" customWidth="1"/>
    <col min="3" max="3" width="54.5" bestFit="1" customWidth="1"/>
    <col min="4" max="4" width="9.5" bestFit="1" customWidth="1"/>
    <col min="5" max="5" width="21.33203125" bestFit="1" customWidth="1"/>
    <col min="6" max="6" width="13.5" bestFit="1" customWidth="1"/>
  </cols>
  <sheetData>
    <row r="1" spans="1:8" x14ac:dyDescent="0.2">
      <c r="A1" t="s">
        <v>502</v>
      </c>
      <c r="B1" t="s">
        <v>503</v>
      </c>
      <c r="C1" t="s">
        <v>504</v>
      </c>
      <c r="D1" t="s">
        <v>522</v>
      </c>
      <c r="E1" t="s">
        <v>505</v>
      </c>
      <c r="F1" t="s">
        <v>507</v>
      </c>
      <c r="G1" t="s">
        <v>506</v>
      </c>
      <c r="H1" t="s">
        <v>537</v>
      </c>
    </row>
    <row r="2" spans="1:8" x14ac:dyDescent="0.2">
      <c r="A2" t="s">
        <v>0</v>
      </c>
      <c r="B2" t="s">
        <v>10</v>
      </c>
      <c r="C2" t="s">
        <v>20</v>
      </c>
      <c r="D2" t="s">
        <v>523</v>
      </c>
      <c r="E2" t="s">
        <v>0</v>
      </c>
      <c r="F2" t="s">
        <v>528</v>
      </c>
    </row>
    <row r="3" spans="1:8" x14ac:dyDescent="0.2">
      <c r="A3" t="s">
        <v>1</v>
      </c>
      <c r="B3" t="s">
        <v>11</v>
      </c>
      <c r="D3" t="s">
        <v>523</v>
      </c>
      <c r="E3" t="s">
        <v>1</v>
      </c>
      <c r="F3" t="s">
        <v>527</v>
      </c>
    </row>
    <row r="4" spans="1:8" x14ac:dyDescent="0.2">
      <c r="A4" t="s">
        <v>2</v>
      </c>
      <c r="B4" t="s">
        <v>12</v>
      </c>
      <c r="D4" t="s">
        <v>523</v>
      </c>
      <c r="E4" t="s">
        <v>535</v>
      </c>
      <c r="F4" t="s">
        <v>527</v>
      </c>
    </row>
    <row r="5" spans="1:8" x14ac:dyDescent="0.2">
      <c r="A5" t="s">
        <v>3</v>
      </c>
      <c r="B5" t="s">
        <v>13</v>
      </c>
      <c r="D5" t="s">
        <v>523</v>
      </c>
      <c r="E5" t="s">
        <v>3</v>
      </c>
      <c r="F5" t="s">
        <v>527</v>
      </c>
    </row>
    <row r="6" spans="1:8" x14ac:dyDescent="0.2">
      <c r="A6" t="s">
        <v>4</v>
      </c>
      <c r="B6" t="s">
        <v>14</v>
      </c>
      <c r="D6" t="s">
        <v>523</v>
      </c>
      <c r="E6" t="s">
        <v>4</v>
      </c>
      <c r="F6" t="s">
        <v>527</v>
      </c>
    </row>
    <row r="7" spans="1:8" x14ac:dyDescent="0.2">
      <c r="A7" t="s">
        <v>5</v>
      </c>
      <c r="B7" t="s">
        <v>15</v>
      </c>
      <c r="C7" t="s">
        <v>21</v>
      </c>
      <c r="D7" t="s">
        <v>523</v>
      </c>
      <c r="E7" t="s">
        <v>5</v>
      </c>
      <c r="F7" t="s">
        <v>527</v>
      </c>
    </row>
    <row r="8" spans="1:8" x14ac:dyDescent="0.2">
      <c r="A8" t="s">
        <v>6</v>
      </c>
      <c r="B8" t="s">
        <v>16</v>
      </c>
      <c r="D8" t="s">
        <v>523</v>
      </c>
      <c r="E8" t="s">
        <v>536</v>
      </c>
      <c r="F8" t="s">
        <v>527</v>
      </c>
    </row>
    <row r="9" spans="1:8" x14ac:dyDescent="0.2">
      <c r="A9" t="s">
        <v>7</v>
      </c>
      <c r="B9" t="s">
        <v>17</v>
      </c>
      <c r="D9" t="s">
        <v>523</v>
      </c>
      <c r="E9" t="s">
        <v>7</v>
      </c>
      <c r="F9" t="s">
        <v>527</v>
      </c>
    </row>
    <row r="10" spans="1:8" x14ac:dyDescent="0.2">
      <c r="A10" t="s">
        <v>8</v>
      </c>
      <c r="B10" t="s">
        <v>18</v>
      </c>
      <c r="D10" t="s">
        <v>523</v>
      </c>
      <c r="E10" t="s">
        <v>8</v>
      </c>
      <c r="F10" t="s">
        <v>527</v>
      </c>
    </row>
    <row r="11" spans="1:8" x14ac:dyDescent="0.2">
      <c r="A11" t="s">
        <v>9</v>
      </c>
      <c r="B11" t="s">
        <v>19</v>
      </c>
      <c r="C11" t="s">
        <v>22</v>
      </c>
      <c r="D11" t="s">
        <v>523</v>
      </c>
      <c r="E11" t="s">
        <v>530</v>
      </c>
      <c r="F11" t="s">
        <v>527</v>
      </c>
    </row>
    <row r="12" spans="1:8" x14ac:dyDescent="0.2">
      <c r="A12" t="s">
        <v>23</v>
      </c>
      <c r="B12" t="s">
        <v>10</v>
      </c>
      <c r="C12" t="s">
        <v>24</v>
      </c>
      <c r="D12" t="s">
        <v>523</v>
      </c>
      <c r="E12" t="s">
        <v>0</v>
      </c>
      <c r="F12" t="s">
        <v>528</v>
      </c>
    </row>
    <row r="13" spans="1:8" x14ac:dyDescent="0.2">
      <c r="A13" t="s">
        <v>25</v>
      </c>
      <c r="B13" t="s">
        <v>26</v>
      </c>
      <c r="D13" t="s">
        <v>524</v>
      </c>
      <c r="E13" t="s">
        <v>25</v>
      </c>
      <c r="F13" t="s">
        <v>528</v>
      </c>
    </row>
    <row r="14" spans="1:8" x14ac:dyDescent="0.2">
      <c r="A14" t="s">
        <v>27</v>
      </c>
      <c r="B14" t="s">
        <v>28</v>
      </c>
      <c r="C14" t="s">
        <v>29</v>
      </c>
      <c r="D14" t="s">
        <v>524</v>
      </c>
      <c r="E14" t="s">
        <v>27</v>
      </c>
      <c r="F14" t="s">
        <v>509</v>
      </c>
    </row>
    <row r="15" spans="1:8" x14ac:dyDescent="0.2">
      <c r="A15" t="s">
        <v>30</v>
      </c>
      <c r="B15" t="s">
        <v>31</v>
      </c>
      <c r="C15" t="s">
        <v>29</v>
      </c>
      <c r="D15" t="s">
        <v>524</v>
      </c>
      <c r="E15" t="s">
        <v>30</v>
      </c>
      <c r="F15" t="s">
        <v>509</v>
      </c>
    </row>
    <row r="16" spans="1:8" x14ac:dyDescent="0.2">
      <c r="A16" t="s">
        <v>32</v>
      </c>
      <c r="B16" t="s">
        <v>33</v>
      </c>
      <c r="C16" t="s">
        <v>34</v>
      </c>
      <c r="D16" t="s">
        <v>524</v>
      </c>
      <c r="E16" t="s">
        <v>32</v>
      </c>
      <c r="F16" t="s">
        <v>528</v>
      </c>
    </row>
    <row r="17" spans="1:8" x14ac:dyDescent="0.2">
      <c r="A17" t="s">
        <v>35</v>
      </c>
      <c r="B17" t="s">
        <v>36</v>
      </c>
      <c r="D17" t="s">
        <v>524</v>
      </c>
      <c r="E17" t="s">
        <v>35</v>
      </c>
      <c r="F17" t="s">
        <v>527</v>
      </c>
    </row>
    <row r="18" spans="1:8" x14ac:dyDescent="0.2">
      <c r="A18" t="s">
        <v>37</v>
      </c>
      <c r="B18" t="s">
        <v>38</v>
      </c>
      <c r="D18" t="s">
        <v>524</v>
      </c>
      <c r="E18" t="s">
        <v>37</v>
      </c>
      <c r="F18" t="s">
        <v>527</v>
      </c>
    </row>
    <row r="19" spans="1:8" x14ac:dyDescent="0.2">
      <c r="A19" t="s">
        <v>39</v>
      </c>
      <c r="B19" t="s">
        <v>40</v>
      </c>
      <c r="D19" t="s">
        <v>524</v>
      </c>
      <c r="E19" t="s">
        <v>538</v>
      </c>
      <c r="F19" t="s">
        <v>527</v>
      </c>
    </row>
    <row r="20" spans="1:8" x14ac:dyDescent="0.2">
      <c r="A20" t="s">
        <v>41</v>
      </c>
      <c r="B20" t="s">
        <v>42</v>
      </c>
      <c r="C20" t="s">
        <v>43</v>
      </c>
      <c r="D20" t="s">
        <v>524</v>
      </c>
      <c r="E20" t="s">
        <v>41</v>
      </c>
      <c r="F20" t="s">
        <v>509</v>
      </c>
      <c r="H20" t="s">
        <v>43</v>
      </c>
    </row>
    <row r="21" spans="1:8" x14ac:dyDescent="0.2">
      <c r="A21" t="s">
        <v>44</v>
      </c>
      <c r="B21" t="s">
        <v>45</v>
      </c>
      <c r="C21" t="s">
        <v>46</v>
      </c>
      <c r="D21" t="s">
        <v>524</v>
      </c>
      <c r="E21" t="s">
        <v>44</v>
      </c>
      <c r="F21" t="s">
        <v>509</v>
      </c>
      <c r="H21" t="s">
        <v>46</v>
      </c>
    </row>
    <row r="22" spans="1:8" x14ac:dyDescent="0.2">
      <c r="A22" t="s">
        <v>47</v>
      </c>
      <c r="B22" t="s">
        <v>48</v>
      </c>
      <c r="C22" t="s">
        <v>542</v>
      </c>
      <c r="D22" t="s">
        <v>524</v>
      </c>
      <c r="E22" t="s">
        <v>47</v>
      </c>
      <c r="F22" t="s">
        <v>509</v>
      </c>
      <c r="H22" t="s">
        <v>542</v>
      </c>
    </row>
    <row r="23" spans="1:8" x14ac:dyDescent="0.2">
      <c r="A23" t="s">
        <v>49</v>
      </c>
      <c r="B23" t="s">
        <v>50</v>
      </c>
      <c r="C23" t="s">
        <v>51</v>
      </c>
      <c r="D23" t="s">
        <v>524</v>
      </c>
      <c r="E23" t="s">
        <v>49</v>
      </c>
      <c r="F23" t="s">
        <v>528</v>
      </c>
    </row>
    <row r="24" spans="1:8" x14ac:dyDescent="0.2">
      <c r="A24" t="s">
        <v>52</v>
      </c>
      <c r="B24" t="s">
        <v>53</v>
      </c>
      <c r="C24" t="s">
        <v>54</v>
      </c>
      <c r="D24" t="s">
        <v>524</v>
      </c>
      <c r="E24" t="s">
        <v>52</v>
      </c>
      <c r="F24" t="s">
        <v>509</v>
      </c>
      <c r="H24" t="s">
        <v>54</v>
      </c>
    </row>
    <row r="25" spans="1:8" x14ac:dyDescent="0.2">
      <c r="A25" t="s">
        <v>55</v>
      </c>
      <c r="B25" t="s">
        <v>56</v>
      </c>
      <c r="C25" t="s">
        <v>57</v>
      </c>
      <c r="D25" t="s">
        <v>524</v>
      </c>
      <c r="E25" t="s">
        <v>55</v>
      </c>
      <c r="F25" t="s">
        <v>528</v>
      </c>
    </row>
    <row r="26" spans="1:8" x14ac:dyDescent="0.2">
      <c r="A26" t="s">
        <v>58</v>
      </c>
      <c r="B26" t="s">
        <v>59</v>
      </c>
      <c r="C26" t="s">
        <v>541</v>
      </c>
      <c r="D26" t="s">
        <v>524</v>
      </c>
      <c r="E26" t="s">
        <v>58</v>
      </c>
      <c r="F26" t="s">
        <v>509</v>
      </c>
      <c r="H26" s="14" t="s">
        <v>541</v>
      </c>
    </row>
    <row r="27" spans="1:8" x14ac:dyDescent="0.2">
      <c r="A27" t="s">
        <v>60</v>
      </c>
      <c r="B27" t="s">
        <v>61</v>
      </c>
      <c r="C27" t="s">
        <v>62</v>
      </c>
      <c r="D27" t="s">
        <v>524</v>
      </c>
      <c r="E27" t="s">
        <v>60</v>
      </c>
      <c r="F27" t="s">
        <v>528</v>
      </c>
    </row>
    <row r="28" spans="1:8" x14ac:dyDescent="0.2">
      <c r="A28" t="s">
        <v>63</v>
      </c>
      <c r="B28" t="s">
        <v>64</v>
      </c>
      <c r="C28" t="s">
        <v>65</v>
      </c>
      <c r="D28" t="s">
        <v>524</v>
      </c>
      <c r="E28" t="s">
        <v>63</v>
      </c>
      <c r="F28" t="s">
        <v>528</v>
      </c>
    </row>
    <row r="29" spans="1:8" x14ac:dyDescent="0.2">
      <c r="A29" t="s">
        <v>66</v>
      </c>
      <c r="B29" t="s">
        <v>67</v>
      </c>
      <c r="C29" t="s">
        <v>68</v>
      </c>
      <c r="D29" t="s">
        <v>524</v>
      </c>
      <c r="E29" t="s">
        <v>66</v>
      </c>
      <c r="F29" t="s">
        <v>509</v>
      </c>
      <c r="H29" t="s">
        <v>68</v>
      </c>
    </row>
    <row r="30" spans="1:8" x14ac:dyDescent="0.2">
      <c r="A30" t="s">
        <v>69</v>
      </c>
      <c r="B30" t="s">
        <v>70</v>
      </c>
      <c r="C30" t="s">
        <v>71</v>
      </c>
      <c r="D30" t="s">
        <v>524</v>
      </c>
      <c r="E30" t="s">
        <v>69</v>
      </c>
      <c r="F30" t="s">
        <v>528</v>
      </c>
    </row>
    <row r="31" spans="1:8" x14ac:dyDescent="0.2">
      <c r="A31" t="s">
        <v>72</v>
      </c>
      <c r="B31" t="s">
        <v>73</v>
      </c>
      <c r="C31" t="s">
        <v>74</v>
      </c>
      <c r="D31" t="s">
        <v>524</v>
      </c>
      <c r="E31" t="s">
        <v>72</v>
      </c>
      <c r="F31" t="s">
        <v>528</v>
      </c>
    </row>
    <row r="32" spans="1:8" x14ac:dyDescent="0.2">
      <c r="A32" t="s">
        <v>75</v>
      </c>
      <c r="B32" t="s">
        <v>76</v>
      </c>
      <c r="C32" t="s">
        <v>77</v>
      </c>
      <c r="D32" t="s">
        <v>524</v>
      </c>
      <c r="E32" t="s">
        <v>75</v>
      </c>
      <c r="F32" t="s">
        <v>528</v>
      </c>
    </row>
    <row r="33" spans="1:8" x14ac:dyDescent="0.2">
      <c r="A33" t="s">
        <v>78</v>
      </c>
      <c r="B33" t="s">
        <v>79</v>
      </c>
      <c r="C33" t="s">
        <v>80</v>
      </c>
      <c r="D33" t="s">
        <v>524</v>
      </c>
      <c r="E33" t="s">
        <v>78</v>
      </c>
      <c r="F33" t="s">
        <v>527</v>
      </c>
    </row>
    <row r="34" spans="1:8" x14ac:dyDescent="0.2">
      <c r="A34" t="s">
        <v>81</v>
      </c>
      <c r="B34" t="s">
        <v>82</v>
      </c>
      <c r="C34" t="s">
        <v>83</v>
      </c>
      <c r="D34" t="s">
        <v>524</v>
      </c>
      <c r="E34" t="s">
        <v>81</v>
      </c>
      <c r="F34" t="s">
        <v>528</v>
      </c>
    </row>
    <row r="35" spans="1:8" x14ac:dyDescent="0.2">
      <c r="A35" t="s">
        <v>84</v>
      </c>
      <c r="B35" t="s">
        <v>85</v>
      </c>
      <c r="C35" t="s">
        <v>86</v>
      </c>
      <c r="D35" t="s">
        <v>525</v>
      </c>
      <c r="E35" t="s">
        <v>170</v>
      </c>
      <c r="F35" t="s">
        <v>509</v>
      </c>
      <c r="G35" t="s">
        <v>510</v>
      </c>
    </row>
    <row r="36" spans="1:8" x14ac:dyDescent="0.2">
      <c r="A36" t="s">
        <v>87</v>
      </c>
      <c r="B36" t="s">
        <v>88</v>
      </c>
      <c r="C36" t="s">
        <v>21</v>
      </c>
      <c r="D36" t="s">
        <v>524</v>
      </c>
      <c r="E36" t="s">
        <v>87</v>
      </c>
      <c r="F36" t="s">
        <v>527</v>
      </c>
    </row>
    <row r="37" spans="1:8" x14ac:dyDescent="0.2">
      <c r="A37" t="s">
        <v>89</v>
      </c>
      <c r="B37" t="s">
        <v>90</v>
      </c>
      <c r="C37" t="s">
        <v>80</v>
      </c>
      <c r="D37" t="s">
        <v>524</v>
      </c>
      <c r="E37" t="s">
        <v>89</v>
      </c>
      <c r="F37" t="s">
        <v>527</v>
      </c>
    </row>
    <row r="38" spans="1:8" x14ac:dyDescent="0.2">
      <c r="A38" t="s">
        <v>91</v>
      </c>
      <c r="B38" t="s">
        <v>92</v>
      </c>
      <c r="C38" t="s">
        <v>93</v>
      </c>
      <c r="D38" t="s">
        <v>524</v>
      </c>
      <c r="E38" t="s">
        <v>91</v>
      </c>
      <c r="F38" t="s">
        <v>528</v>
      </c>
    </row>
    <row r="39" spans="1:8" x14ac:dyDescent="0.2">
      <c r="A39" t="s">
        <v>94</v>
      </c>
      <c r="B39" t="s">
        <v>95</v>
      </c>
      <c r="D39" t="s">
        <v>524</v>
      </c>
      <c r="E39" t="s">
        <v>94</v>
      </c>
      <c r="F39" t="s">
        <v>527</v>
      </c>
    </row>
    <row r="40" spans="1:8" x14ac:dyDescent="0.2">
      <c r="A40" t="s">
        <v>96</v>
      </c>
      <c r="B40" t="s">
        <v>97</v>
      </c>
      <c r="D40" t="s">
        <v>524</v>
      </c>
      <c r="E40" t="s">
        <v>96</v>
      </c>
      <c r="F40" t="s">
        <v>527</v>
      </c>
    </row>
    <row r="41" spans="1:8" x14ac:dyDescent="0.2">
      <c r="A41" t="s">
        <v>98</v>
      </c>
      <c r="B41" t="s">
        <v>99</v>
      </c>
      <c r="C41" t="s">
        <v>68</v>
      </c>
      <c r="D41" t="s">
        <v>524</v>
      </c>
      <c r="E41" t="s">
        <v>98</v>
      </c>
      <c r="F41" t="s">
        <v>509</v>
      </c>
      <c r="H41" t="s">
        <v>68</v>
      </c>
    </row>
    <row r="42" spans="1:8" x14ac:dyDescent="0.2">
      <c r="A42" t="s">
        <v>100</v>
      </c>
      <c r="B42" t="s">
        <v>101</v>
      </c>
      <c r="C42" t="s">
        <v>68</v>
      </c>
      <c r="D42" t="s">
        <v>524</v>
      </c>
      <c r="E42" t="s">
        <v>100</v>
      </c>
      <c r="F42" t="s">
        <v>509</v>
      </c>
      <c r="H42" t="s">
        <v>68</v>
      </c>
    </row>
    <row r="43" spans="1:8" x14ac:dyDescent="0.2">
      <c r="A43" t="s">
        <v>102</v>
      </c>
      <c r="B43" t="s">
        <v>103</v>
      </c>
      <c r="C43" t="s">
        <v>86</v>
      </c>
      <c r="D43" t="s">
        <v>525</v>
      </c>
      <c r="E43" t="s">
        <v>170</v>
      </c>
      <c r="F43" t="s">
        <v>509</v>
      </c>
      <c r="G43" t="s">
        <v>510</v>
      </c>
      <c r="H43" t="s">
        <v>86</v>
      </c>
    </row>
    <row r="44" spans="1:8" x14ac:dyDescent="0.2">
      <c r="A44" t="s">
        <v>104</v>
      </c>
      <c r="B44" t="s">
        <v>105</v>
      </c>
      <c r="C44" t="s">
        <v>86</v>
      </c>
      <c r="D44" t="s">
        <v>525</v>
      </c>
      <c r="E44" t="s">
        <v>171</v>
      </c>
      <c r="F44" t="s">
        <v>509</v>
      </c>
      <c r="G44" t="s">
        <v>515</v>
      </c>
      <c r="H44" t="s">
        <v>86</v>
      </c>
    </row>
    <row r="45" spans="1:8" x14ac:dyDescent="0.2">
      <c r="A45" t="s">
        <v>106</v>
      </c>
      <c r="B45" t="s">
        <v>107</v>
      </c>
      <c r="C45" t="s">
        <v>68</v>
      </c>
      <c r="D45" t="s">
        <v>525</v>
      </c>
      <c r="E45" t="s">
        <v>511</v>
      </c>
      <c r="F45" t="s">
        <v>509</v>
      </c>
      <c r="G45" t="s">
        <v>512</v>
      </c>
      <c r="H45" t="s">
        <v>68</v>
      </c>
    </row>
    <row r="46" spans="1:8" x14ac:dyDescent="0.2">
      <c r="A46" t="s">
        <v>108</v>
      </c>
      <c r="B46" t="s">
        <v>109</v>
      </c>
      <c r="D46" t="s">
        <v>524</v>
      </c>
      <c r="E46" t="s">
        <v>108</v>
      </c>
      <c r="F46" t="s">
        <v>528</v>
      </c>
    </row>
    <row r="47" spans="1:8" x14ac:dyDescent="0.2">
      <c r="A47" t="s">
        <v>531</v>
      </c>
      <c r="B47" t="s">
        <v>532</v>
      </c>
      <c r="D47" t="s">
        <v>524</v>
      </c>
      <c r="E47" t="s">
        <v>531</v>
      </c>
      <c r="F47" t="s">
        <v>527</v>
      </c>
    </row>
    <row r="48" spans="1:8" x14ac:dyDescent="0.2">
      <c r="A48" t="s">
        <v>533</v>
      </c>
      <c r="B48" t="s">
        <v>534</v>
      </c>
      <c r="C48" t="s">
        <v>120</v>
      </c>
      <c r="D48" t="s">
        <v>524</v>
      </c>
      <c r="E48" t="s">
        <v>533</v>
      </c>
      <c r="F48" t="s">
        <v>528</v>
      </c>
    </row>
    <row r="49" spans="1:8" x14ac:dyDescent="0.2">
      <c r="A49" t="s">
        <v>110</v>
      </c>
      <c r="B49" t="s">
        <v>111</v>
      </c>
      <c r="D49" t="s">
        <v>524</v>
      </c>
      <c r="E49" t="s">
        <v>110</v>
      </c>
      <c r="F49" t="s">
        <v>528</v>
      </c>
    </row>
    <row r="50" spans="1:8" x14ac:dyDescent="0.2">
      <c r="A50" t="s">
        <v>112</v>
      </c>
      <c r="B50" t="s">
        <v>113</v>
      </c>
      <c r="C50" t="s">
        <v>68</v>
      </c>
      <c r="D50" t="s">
        <v>524</v>
      </c>
      <c r="E50" t="s">
        <v>112</v>
      </c>
      <c r="F50" t="s">
        <v>509</v>
      </c>
      <c r="H50" t="s">
        <v>68</v>
      </c>
    </row>
    <row r="51" spans="1:8" x14ac:dyDescent="0.2">
      <c r="A51" t="s">
        <v>114</v>
      </c>
      <c r="B51" t="s">
        <v>115</v>
      </c>
      <c r="C51" t="s">
        <v>68</v>
      </c>
      <c r="D51" t="s">
        <v>524</v>
      </c>
      <c r="E51" t="s">
        <v>114</v>
      </c>
      <c r="F51" t="s">
        <v>509</v>
      </c>
      <c r="H51" t="s">
        <v>68</v>
      </c>
    </row>
    <row r="52" spans="1:8" x14ac:dyDescent="0.2">
      <c r="A52" t="s">
        <v>116</v>
      </c>
      <c r="B52" t="s">
        <v>117</v>
      </c>
      <c r="D52" t="s">
        <v>524</v>
      </c>
      <c r="E52" t="s">
        <v>116</v>
      </c>
      <c r="F52" t="s">
        <v>527</v>
      </c>
    </row>
    <row r="53" spans="1:8" x14ac:dyDescent="0.2">
      <c r="A53" t="s">
        <v>118</v>
      </c>
      <c r="B53" t="s">
        <v>119</v>
      </c>
      <c r="C53" t="s">
        <v>120</v>
      </c>
      <c r="D53" t="s">
        <v>524</v>
      </c>
      <c r="E53" t="s">
        <v>118</v>
      </c>
      <c r="F53" t="s">
        <v>528</v>
      </c>
      <c r="H53" t="s">
        <v>120</v>
      </c>
    </row>
    <row r="54" spans="1:8" x14ac:dyDescent="0.2">
      <c r="A54" t="s">
        <v>121</v>
      </c>
      <c r="B54" t="s">
        <v>122</v>
      </c>
      <c r="D54" t="s">
        <v>524</v>
      </c>
      <c r="E54" t="s">
        <v>121</v>
      </c>
      <c r="F54" t="s">
        <v>527</v>
      </c>
    </row>
    <row r="55" spans="1:8" x14ac:dyDescent="0.2">
      <c r="A55" t="s">
        <v>123</v>
      </c>
      <c r="B55" t="s">
        <v>124</v>
      </c>
      <c r="D55" t="s">
        <v>524</v>
      </c>
      <c r="E55" t="s">
        <v>123</v>
      </c>
      <c r="F55" t="s">
        <v>527</v>
      </c>
    </row>
    <row r="56" spans="1:8" x14ac:dyDescent="0.2">
      <c r="A56" t="s">
        <v>125</v>
      </c>
      <c r="B56" t="s">
        <v>126</v>
      </c>
      <c r="C56" t="s">
        <v>127</v>
      </c>
      <c r="D56" t="s">
        <v>524</v>
      </c>
      <c r="E56" t="s">
        <v>125</v>
      </c>
      <c r="F56" t="s">
        <v>528</v>
      </c>
      <c r="H56" t="s">
        <v>127</v>
      </c>
    </row>
    <row r="57" spans="1:8" x14ac:dyDescent="0.2">
      <c r="A57" t="s">
        <v>128</v>
      </c>
      <c r="B57" t="s">
        <v>129</v>
      </c>
      <c r="C57" t="s">
        <v>130</v>
      </c>
      <c r="D57" t="s">
        <v>525</v>
      </c>
      <c r="E57" t="s">
        <v>128</v>
      </c>
      <c r="F57" t="s">
        <v>509</v>
      </c>
      <c r="G57" t="s">
        <v>510</v>
      </c>
      <c r="H57" t="s">
        <v>130</v>
      </c>
    </row>
    <row r="58" spans="1:8" x14ac:dyDescent="0.2">
      <c r="A58" t="s">
        <v>131</v>
      </c>
      <c r="B58" t="s">
        <v>132</v>
      </c>
      <c r="C58" t="s">
        <v>130</v>
      </c>
      <c r="D58" t="s">
        <v>525</v>
      </c>
      <c r="E58" t="s">
        <v>131</v>
      </c>
      <c r="F58" t="s">
        <v>509</v>
      </c>
      <c r="G58" t="s">
        <v>510</v>
      </c>
      <c r="H58" t="s">
        <v>130</v>
      </c>
    </row>
    <row r="59" spans="1:8" x14ac:dyDescent="0.2">
      <c r="A59" t="s">
        <v>133</v>
      </c>
      <c r="B59" t="s">
        <v>134</v>
      </c>
      <c r="D59" t="s">
        <v>525</v>
      </c>
      <c r="E59" t="s">
        <v>529</v>
      </c>
      <c r="F59" t="s">
        <v>527</v>
      </c>
      <c r="G59" t="s">
        <v>512</v>
      </c>
    </row>
    <row r="60" spans="1:8" x14ac:dyDescent="0.2">
      <c r="A60" t="s">
        <v>135</v>
      </c>
      <c r="B60" t="s">
        <v>136</v>
      </c>
      <c r="D60" t="s">
        <v>525</v>
      </c>
      <c r="E60" t="s">
        <v>135</v>
      </c>
      <c r="F60" t="s">
        <v>509</v>
      </c>
      <c r="G60" t="s">
        <v>510</v>
      </c>
    </row>
    <row r="61" spans="1:8" x14ac:dyDescent="0.2">
      <c r="A61" t="s">
        <v>137</v>
      </c>
      <c r="B61" t="s">
        <v>138</v>
      </c>
      <c r="D61" t="s">
        <v>525</v>
      </c>
      <c r="E61" t="s">
        <v>137</v>
      </c>
      <c r="F61" t="s">
        <v>509</v>
      </c>
      <c r="G61" t="s">
        <v>510</v>
      </c>
    </row>
    <row r="62" spans="1:8" x14ac:dyDescent="0.2">
      <c r="A62" t="s">
        <v>139</v>
      </c>
      <c r="B62" t="s">
        <v>140</v>
      </c>
      <c r="D62" t="s">
        <v>525</v>
      </c>
      <c r="E62" t="s">
        <v>139</v>
      </c>
      <c r="F62" t="s">
        <v>509</v>
      </c>
      <c r="G62" t="s">
        <v>510</v>
      </c>
    </row>
    <row r="63" spans="1:8" x14ac:dyDescent="0.2">
      <c r="A63" t="s">
        <v>141</v>
      </c>
      <c r="B63" t="s">
        <v>142</v>
      </c>
      <c r="C63" t="s">
        <v>541</v>
      </c>
      <c r="D63" t="s">
        <v>525</v>
      </c>
      <c r="E63" t="s">
        <v>141</v>
      </c>
      <c r="F63" t="s">
        <v>509</v>
      </c>
      <c r="G63" t="s">
        <v>510</v>
      </c>
      <c r="H63" t="s">
        <v>541</v>
      </c>
    </row>
    <row r="64" spans="1:8" x14ac:dyDescent="0.2">
      <c r="A64" t="s">
        <v>143</v>
      </c>
      <c r="B64" t="s">
        <v>144</v>
      </c>
      <c r="C64" t="s">
        <v>541</v>
      </c>
      <c r="D64" t="s">
        <v>525</v>
      </c>
      <c r="E64" t="s">
        <v>143</v>
      </c>
      <c r="F64" t="s">
        <v>509</v>
      </c>
      <c r="G64" t="s">
        <v>510</v>
      </c>
      <c r="H64" t="s">
        <v>541</v>
      </c>
    </row>
    <row r="65" spans="1:8" x14ac:dyDescent="0.2">
      <c r="A65" t="s">
        <v>145</v>
      </c>
      <c r="B65" t="s">
        <v>146</v>
      </c>
      <c r="C65" t="s">
        <v>541</v>
      </c>
      <c r="D65" t="s">
        <v>525</v>
      </c>
      <c r="E65" t="s">
        <v>145</v>
      </c>
      <c r="F65" t="s">
        <v>509</v>
      </c>
      <c r="G65" t="s">
        <v>510</v>
      </c>
      <c r="H65" t="s">
        <v>541</v>
      </c>
    </row>
    <row r="66" spans="1:8" x14ac:dyDescent="0.2">
      <c r="A66" t="s">
        <v>147</v>
      </c>
      <c r="B66" t="s">
        <v>148</v>
      </c>
      <c r="C66" t="s">
        <v>541</v>
      </c>
      <c r="D66" t="s">
        <v>525</v>
      </c>
      <c r="E66" t="s">
        <v>147</v>
      </c>
      <c r="F66" t="s">
        <v>509</v>
      </c>
      <c r="G66" t="s">
        <v>510</v>
      </c>
      <c r="H66" t="s">
        <v>541</v>
      </c>
    </row>
    <row r="67" spans="1:8" x14ac:dyDescent="0.2">
      <c r="A67" t="s">
        <v>149</v>
      </c>
      <c r="B67" t="s">
        <v>150</v>
      </c>
      <c r="C67" t="s">
        <v>541</v>
      </c>
      <c r="D67" t="s">
        <v>525</v>
      </c>
      <c r="E67" t="s">
        <v>149</v>
      </c>
      <c r="F67" t="s">
        <v>509</v>
      </c>
      <c r="G67" t="s">
        <v>510</v>
      </c>
      <c r="H67" t="s">
        <v>541</v>
      </c>
    </row>
    <row r="68" spans="1:8" x14ac:dyDescent="0.2">
      <c r="A68" t="s">
        <v>151</v>
      </c>
      <c r="B68" t="s">
        <v>152</v>
      </c>
      <c r="D68" t="s">
        <v>525</v>
      </c>
      <c r="E68" t="s">
        <v>149</v>
      </c>
      <c r="F68" t="s">
        <v>527</v>
      </c>
      <c r="G68" t="s">
        <v>512</v>
      </c>
    </row>
    <row r="69" spans="1:8" x14ac:dyDescent="0.2">
      <c r="A69" t="s">
        <v>153</v>
      </c>
      <c r="B69" t="s">
        <v>154</v>
      </c>
      <c r="C69" t="s">
        <v>155</v>
      </c>
      <c r="D69" t="s">
        <v>524</v>
      </c>
      <c r="E69" t="s">
        <v>153</v>
      </c>
      <c r="F69" t="s">
        <v>528</v>
      </c>
    </row>
    <row r="70" spans="1:8" x14ac:dyDescent="0.2">
      <c r="A70" t="s">
        <v>156</v>
      </c>
      <c r="B70" t="s">
        <v>157</v>
      </c>
      <c r="D70" t="s">
        <v>525</v>
      </c>
      <c r="E70" t="s">
        <v>156</v>
      </c>
      <c r="F70" t="s">
        <v>527</v>
      </c>
      <c r="G70" t="s">
        <v>510</v>
      </c>
    </row>
    <row r="71" spans="1:8" x14ac:dyDescent="0.2">
      <c r="A71" t="s">
        <v>158</v>
      </c>
      <c r="B71" t="s">
        <v>159</v>
      </c>
      <c r="C71" t="s">
        <v>160</v>
      </c>
      <c r="D71" t="s">
        <v>525</v>
      </c>
      <c r="E71" t="s">
        <v>158</v>
      </c>
      <c r="F71" t="s">
        <v>509</v>
      </c>
      <c r="G71" t="s">
        <v>510</v>
      </c>
      <c r="H71" t="s">
        <v>160</v>
      </c>
    </row>
    <row r="72" spans="1:8" x14ac:dyDescent="0.2">
      <c r="A72" t="s">
        <v>161</v>
      </c>
      <c r="B72" t="s">
        <v>162</v>
      </c>
      <c r="C72" t="s">
        <v>163</v>
      </c>
      <c r="D72" t="s">
        <v>525</v>
      </c>
      <c r="E72" t="s">
        <v>161</v>
      </c>
      <c r="F72" t="s">
        <v>509</v>
      </c>
      <c r="G72" t="s">
        <v>510</v>
      </c>
      <c r="H72" t="s">
        <v>163</v>
      </c>
    </row>
    <row r="73" spans="1:8" x14ac:dyDescent="0.2">
      <c r="A73" t="s">
        <v>164</v>
      </c>
      <c r="B73" t="s">
        <v>165</v>
      </c>
      <c r="C73" t="s">
        <v>163</v>
      </c>
      <c r="D73" t="s">
        <v>525</v>
      </c>
      <c r="E73" t="s">
        <v>164</v>
      </c>
      <c r="F73" t="s">
        <v>509</v>
      </c>
      <c r="G73" t="s">
        <v>510</v>
      </c>
      <c r="H73" t="s">
        <v>163</v>
      </c>
    </row>
    <row r="74" spans="1:8" x14ac:dyDescent="0.2">
      <c r="A74" t="s">
        <v>166</v>
      </c>
      <c r="B74" t="s">
        <v>167</v>
      </c>
      <c r="C74" t="s">
        <v>163</v>
      </c>
      <c r="D74" t="s">
        <v>525</v>
      </c>
      <c r="E74" t="s">
        <v>166</v>
      </c>
      <c r="F74" t="s">
        <v>509</v>
      </c>
      <c r="G74" t="s">
        <v>510</v>
      </c>
      <c r="H74" t="s">
        <v>163</v>
      </c>
    </row>
    <row r="75" spans="1:8" x14ac:dyDescent="0.2">
      <c r="A75" t="s">
        <v>168</v>
      </c>
      <c r="B75" t="s">
        <v>169</v>
      </c>
      <c r="C75" t="s">
        <v>541</v>
      </c>
      <c r="D75" t="s">
        <v>525</v>
      </c>
      <c r="E75" t="s">
        <v>168</v>
      </c>
      <c r="F75" t="s">
        <v>509</v>
      </c>
      <c r="G75" t="s">
        <v>510</v>
      </c>
      <c r="H75" t="s">
        <v>541</v>
      </c>
    </row>
    <row r="76" spans="1:8" x14ac:dyDescent="0.2">
      <c r="A76" t="s">
        <v>172</v>
      </c>
      <c r="B76" t="s">
        <v>173</v>
      </c>
      <c r="C76" t="s">
        <v>541</v>
      </c>
      <c r="D76" t="s">
        <v>525</v>
      </c>
      <c r="E76" t="s">
        <v>172</v>
      </c>
      <c r="F76" t="s">
        <v>509</v>
      </c>
      <c r="G76" t="s">
        <v>510</v>
      </c>
      <c r="H76" t="s">
        <v>541</v>
      </c>
    </row>
    <row r="77" spans="1:8" x14ac:dyDescent="0.2">
      <c r="A77" t="s">
        <v>174</v>
      </c>
      <c r="B77" t="s">
        <v>175</v>
      </c>
      <c r="C77" t="s">
        <v>541</v>
      </c>
      <c r="D77" t="s">
        <v>525</v>
      </c>
      <c r="E77" t="s">
        <v>174</v>
      </c>
      <c r="F77" t="s">
        <v>509</v>
      </c>
      <c r="G77" t="s">
        <v>510</v>
      </c>
      <c r="H77" t="s">
        <v>541</v>
      </c>
    </row>
    <row r="78" spans="1:8" x14ac:dyDescent="0.2">
      <c r="A78" t="s">
        <v>176</v>
      </c>
      <c r="B78" t="s">
        <v>177</v>
      </c>
      <c r="C78" t="s">
        <v>541</v>
      </c>
      <c r="D78" t="s">
        <v>525</v>
      </c>
      <c r="E78" t="s">
        <v>176</v>
      </c>
      <c r="F78" t="s">
        <v>509</v>
      </c>
      <c r="G78" t="s">
        <v>510</v>
      </c>
      <c r="H78" t="s">
        <v>541</v>
      </c>
    </row>
    <row r="79" spans="1:8" x14ac:dyDescent="0.2">
      <c r="A79" t="s">
        <v>178</v>
      </c>
      <c r="B79" t="s">
        <v>179</v>
      </c>
      <c r="C79" t="s">
        <v>180</v>
      </c>
      <c r="D79" t="s">
        <v>525</v>
      </c>
      <c r="E79" t="s">
        <v>178</v>
      </c>
      <c r="F79" t="s">
        <v>509</v>
      </c>
      <c r="G79" t="s">
        <v>510</v>
      </c>
      <c r="H79" t="s">
        <v>180</v>
      </c>
    </row>
    <row r="80" spans="1:8" x14ac:dyDescent="0.2">
      <c r="A80" t="s">
        <v>181</v>
      </c>
      <c r="B80" t="s">
        <v>182</v>
      </c>
      <c r="C80" t="s">
        <v>541</v>
      </c>
      <c r="D80" t="s">
        <v>525</v>
      </c>
      <c r="E80" t="s">
        <v>181</v>
      </c>
      <c r="F80" t="s">
        <v>509</v>
      </c>
      <c r="G80" t="s">
        <v>510</v>
      </c>
      <c r="H80" t="s">
        <v>541</v>
      </c>
    </row>
    <row r="81" spans="1:8" x14ac:dyDescent="0.2">
      <c r="A81" t="s">
        <v>183</v>
      </c>
      <c r="B81" t="s">
        <v>184</v>
      </c>
      <c r="C81" t="s">
        <v>539</v>
      </c>
      <c r="D81" t="s">
        <v>525</v>
      </c>
      <c r="E81" t="s">
        <v>183</v>
      </c>
      <c r="F81" t="s">
        <v>509</v>
      </c>
      <c r="G81" t="s">
        <v>510</v>
      </c>
      <c r="H81" t="s">
        <v>539</v>
      </c>
    </row>
    <row r="82" spans="1:8" x14ac:dyDescent="0.2">
      <c r="A82" t="s">
        <v>185</v>
      </c>
      <c r="B82" t="s">
        <v>186</v>
      </c>
      <c r="C82" t="s">
        <v>539</v>
      </c>
      <c r="D82" t="s">
        <v>525</v>
      </c>
      <c r="E82" t="s">
        <v>185</v>
      </c>
      <c r="F82" t="s">
        <v>509</v>
      </c>
      <c r="G82" t="s">
        <v>510</v>
      </c>
      <c r="H82" t="s">
        <v>539</v>
      </c>
    </row>
    <row r="83" spans="1:8" x14ac:dyDescent="0.2">
      <c r="A83" t="s">
        <v>187</v>
      </c>
      <c r="B83" t="s">
        <v>188</v>
      </c>
      <c r="C83" t="s">
        <v>187</v>
      </c>
      <c r="D83" t="s">
        <v>525</v>
      </c>
      <c r="E83" t="s">
        <v>514</v>
      </c>
      <c r="F83" t="s">
        <v>527</v>
      </c>
      <c r="G83" t="s">
        <v>512</v>
      </c>
    </row>
    <row r="84" spans="1:8" x14ac:dyDescent="0.2">
      <c r="A84" t="s">
        <v>189</v>
      </c>
      <c r="B84" t="s">
        <v>190</v>
      </c>
      <c r="D84" t="s">
        <v>525</v>
      </c>
      <c r="E84" t="s">
        <v>514</v>
      </c>
      <c r="F84" t="s">
        <v>527</v>
      </c>
      <c r="G84" t="s">
        <v>512</v>
      </c>
    </row>
    <row r="85" spans="1:8" x14ac:dyDescent="0.2">
      <c r="A85" t="s">
        <v>191</v>
      </c>
      <c r="B85" t="s">
        <v>192</v>
      </c>
      <c r="C85" t="s">
        <v>193</v>
      </c>
      <c r="D85" t="s">
        <v>525</v>
      </c>
      <c r="E85" t="s">
        <v>514</v>
      </c>
      <c r="F85" t="s">
        <v>527</v>
      </c>
      <c r="G85" t="s">
        <v>512</v>
      </c>
      <c r="H85" t="s">
        <v>193</v>
      </c>
    </row>
    <row r="86" spans="1:8" x14ac:dyDescent="0.2">
      <c r="A86" t="s">
        <v>194</v>
      </c>
      <c r="B86" t="s">
        <v>195</v>
      </c>
      <c r="C86" t="s">
        <v>539</v>
      </c>
      <c r="D86" t="s">
        <v>525</v>
      </c>
      <c r="E86" t="s">
        <v>194</v>
      </c>
      <c r="F86" t="s">
        <v>509</v>
      </c>
      <c r="G86" t="s">
        <v>510</v>
      </c>
      <c r="H86" t="s">
        <v>539</v>
      </c>
    </row>
    <row r="87" spans="1:8" x14ac:dyDescent="0.2">
      <c r="A87" t="s">
        <v>196</v>
      </c>
      <c r="B87" t="s">
        <v>197</v>
      </c>
      <c r="C87" t="s">
        <v>539</v>
      </c>
      <c r="D87" t="s">
        <v>525</v>
      </c>
      <c r="E87" t="s">
        <v>194</v>
      </c>
      <c r="F87" t="s">
        <v>509</v>
      </c>
      <c r="G87" t="s">
        <v>515</v>
      </c>
      <c r="H87" t="s">
        <v>539</v>
      </c>
    </row>
    <row r="88" spans="1:8" x14ac:dyDescent="0.2">
      <c r="A88" t="s">
        <v>198</v>
      </c>
      <c r="B88" t="s">
        <v>199</v>
      </c>
      <c r="D88" t="s">
        <v>525</v>
      </c>
      <c r="E88" t="s">
        <v>198</v>
      </c>
      <c r="F88" t="s">
        <v>509</v>
      </c>
      <c r="G88" t="s">
        <v>510</v>
      </c>
    </row>
    <row r="89" spans="1:8" x14ac:dyDescent="0.2">
      <c r="A89" t="s">
        <v>200</v>
      </c>
      <c r="B89" t="s">
        <v>201</v>
      </c>
      <c r="D89" t="s">
        <v>525</v>
      </c>
      <c r="E89" t="s">
        <v>198</v>
      </c>
      <c r="F89" t="s">
        <v>509</v>
      </c>
      <c r="G89" t="s">
        <v>515</v>
      </c>
    </row>
    <row r="90" spans="1:8" x14ac:dyDescent="0.2">
      <c r="A90" t="s">
        <v>202</v>
      </c>
      <c r="B90" t="s">
        <v>203</v>
      </c>
      <c r="C90" t="s">
        <v>204</v>
      </c>
      <c r="D90" t="s">
        <v>525</v>
      </c>
      <c r="E90" t="s">
        <v>516</v>
      </c>
      <c r="F90" t="s">
        <v>528</v>
      </c>
      <c r="G90" t="s">
        <v>512</v>
      </c>
    </row>
    <row r="91" spans="1:8" x14ac:dyDescent="0.2">
      <c r="A91" t="s">
        <v>205</v>
      </c>
      <c r="B91" t="s">
        <v>206</v>
      </c>
      <c r="C91" t="s">
        <v>207</v>
      </c>
      <c r="D91" t="s">
        <v>525</v>
      </c>
      <c r="E91" t="s">
        <v>516</v>
      </c>
      <c r="F91" t="s">
        <v>509</v>
      </c>
      <c r="G91" t="s">
        <v>512</v>
      </c>
    </row>
    <row r="92" spans="1:8" x14ac:dyDescent="0.2">
      <c r="A92" t="s">
        <v>208</v>
      </c>
      <c r="B92" t="s">
        <v>209</v>
      </c>
      <c r="C92" t="s">
        <v>207</v>
      </c>
      <c r="D92" t="s">
        <v>525</v>
      </c>
      <c r="E92" t="s">
        <v>516</v>
      </c>
      <c r="F92" t="s">
        <v>527</v>
      </c>
      <c r="G92" t="s">
        <v>510</v>
      </c>
      <c r="H92" t="s">
        <v>207</v>
      </c>
    </row>
    <row r="93" spans="1:8" x14ac:dyDescent="0.2">
      <c r="A93" t="s">
        <v>210</v>
      </c>
      <c r="B93" t="s">
        <v>211</v>
      </c>
      <c r="D93" t="s">
        <v>525</v>
      </c>
      <c r="E93" t="s">
        <v>517</v>
      </c>
      <c r="F93" t="s">
        <v>509</v>
      </c>
      <c r="G93" t="s">
        <v>510</v>
      </c>
    </row>
    <row r="94" spans="1:8" x14ac:dyDescent="0.2">
      <c r="A94" t="s">
        <v>212</v>
      </c>
      <c r="B94" t="s">
        <v>213</v>
      </c>
      <c r="D94" t="s">
        <v>525</v>
      </c>
      <c r="E94" t="s">
        <v>517</v>
      </c>
      <c r="F94" t="s">
        <v>528</v>
      </c>
      <c r="G94" t="s">
        <v>508</v>
      </c>
    </row>
    <row r="95" spans="1:8" x14ac:dyDescent="0.2">
      <c r="A95" t="s">
        <v>214</v>
      </c>
      <c r="B95" t="s">
        <v>215</v>
      </c>
      <c r="D95" t="s">
        <v>525</v>
      </c>
      <c r="E95" t="s">
        <v>517</v>
      </c>
      <c r="F95" t="s">
        <v>527</v>
      </c>
      <c r="G95" t="s">
        <v>512</v>
      </c>
    </row>
    <row r="96" spans="1:8" x14ac:dyDescent="0.2">
      <c r="A96" t="s">
        <v>216</v>
      </c>
      <c r="B96" t="s">
        <v>217</v>
      </c>
      <c r="C96" t="s">
        <v>218</v>
      </c>
      <c r="D96" t="s">
        <v>525</v>
      </c>
      <c r="E96" t="s">
        <v>216</v>
      </c>
      <c r="F96" t="s">
        <v>509</v>
      </c>
      <c r="G96" t="s">
        <v>510</v>
      </c>
      <c r="H96" t="s">
        <v>218</v>
      </c>
    </row>
    <row r="97" spans="1:8" x14ac:dyDescent="0.2">
      <c r="A97" t="s">
        <v>219</v>
      </c>
      <c r="B97" t="s">
        <v>220</v>
      </c>
      <c r="C97" t="s">
        <v>218</v>
      </c>
      <c r="D97" t="s">
        <v>525</v>
      </c>
      <c r="E97" t="s">
        <v>219</v>
      </c>
      <c r="F97" t="s">
        <v>509</v>
      </c>
      <c r="G97" t="s">
        <v>510</v>
      </c>
      <c r="H97" t="s">
        <v>218</v>
      </c>
    </row>
    <row r="98" spans="1:8" x14ac:dyDescent="0.2">
      <c r="A98" t="s">
        <v>221</v>
      </c>
      <c r="B98" t="s">
        <v>222</v>
      </c>
      <c r="C98" t="s">
        <v>218</v>
      </c>
      <c r="D98" t="s">
        <v>525</v>
      </c>
      <c r="E98" t="s">
        <v>221</v>
      </c>
      <c r="F98" t="s">
        <v>509</v>
      </c>
      <c r="G98" t="s">
        <v>510</v>
      </c>
      <c r="H98" t="s">
        <v>218</v>
      </c>
    </row>
    <row r="99" spans="1:8" x14ac:dyDescent="0.2">
      <c r="A99" t="s">
        <v>223</v>
      </c>
      <c r="B99" t="s">
        <v>224</v>
      </c>
      <c r="C99" t="s">
        <v>218</v>
      </c>
      <c r="D99" t="s">
        <v>525</v>
      </c>
      <c r="E99" t="s">
        <v>223</v>
      </c>
      <c r="F99" t="s">
        <v>509</v>
      </c>
      <c r="G99" t="s">
        <v>510</v>
      </c>
      <c r="H99" t="s">
        <v>218</v>
      </c>
    </row>
    <row r="100" spans="1:8" x14ac:dyDescent="0.2">
      <c r="A100" t="s">
        <v>225</v>
      </c>
      <c r="B100" t="s">
        <v>226</v>
      </c>
      <c r="D100" t="s">
        <v>525</v>
      </c>
      <c r="E100" t="s">
        <v>518</v>
      </c>
      <c r="F100" t="s">
        <v>527</v>
      </c>
      <c r="G100" t="s">
        <v>512</v>
      </c>
    </row>
    <row r="101" spans="1:8" x14ac:dyDescent="0.2">
      <c r="A101" t="s">
        <v>227</v>
      </c>
      <c r="B101" t="s">
        <v>228</v>
      </c>
      <c r="C101" t="s">
        <v>218</v>
      </c>
      <c r="D101" t="s">
        <v>525</v>
      </c>
      <c r="E101" t="s">
        <v>227</v>
      </c>
      <c r="F101" t="s">
        <v>509</v>
      </c>
      <c r="G101" t="s">
        <v>510</v>
      </c>
      <c r="H101" t="s">
        <v>218</v>
      </c>
    </row>
    <row r="102" spans="1:8" x14ac:dyDescent="0.2">
      <c r="A102" t="s">
        <v>229</v>
      </c>
      <c r="B102" t="s">
        <v>230</v>
      </c>
      <c r="C102" t="s">
        <v>218</v>
      </c>
      <c r="D102" t="s">
        <v>525</v>
      </c>
      <c r="E102" t="s">
        <v>229</v>
      </c>
      <c r="F102" t="s">
        <v>509</v>
      </c>
      <c r="G102" t="s">
        <v>510</v>
      </c>
      <c r="H102" t="s">
        <v>218</v>
      </c>
    </row>
    <row r="103" spans="1:8" x14ac:dyDescent="0.2">
      <c r="A103" t="s">
        <v>231</v>
      </c>
      <c r="B103" t="s">
        <v>232</v>
      </c>
      <c r="C103" t="s">
        <v>218</v>
      </c>
      <c r="D103" t="s">
        <v>525</v>
      </c>
      <c r="E103" t="s">
        <v>231</v>
      </c>
      <c r="F103" t="s">
        <v>509</v>
      </c>
      <c r="G103" t="s">
        <v>510</v>
      </c>
      <c r="H103" t="s">
        <v>218</v>
      </c>
    </row>
    <row r="104" spans="1:8" x14ac:dyDescent="0.2">
      <c r="A104" t="s">
        <v>233</v>
      </c>
      <c r="B104" t="s">
        <v>234</v>
      </c>
      <c r="C104" t="s">
        <v>218</v>
      </c>
      <c r="D104" t="s">
        <v>525</v>
      </c>
      <c r="E104" t="s">
        <v>233</v>
      </c>
      <c r="F104" t="s">
        <v>509</v>
      </c>
      <c r="G104" t="s">
        <v>510</v>
      </c>
      <c r="H104" t="s">
        <v>218</v>
      </c>
    </row>
    <row r="105" spans="1:8" x14ac:dyDescent="0.2">
      <c r="A105" t="s">
        <v>235</v>
      </c>
      <c r="B105" t="s">
        <v>236</v>
      </c>
      <c r="D105" t="s">
        <v>525</v>
      </c>
      <c r="E105" t="s">
        <v>519</v>
      </c>
      <c r="F105" t="s">
        <v>527</v>
      </c>
      <c r="G105" t="s">
        <v>512</v>
      </c>
    </row>
    <row r="106" spans="1:8" x14ac:dyDescent="0.2">
      <c r="A106" t="s">
        <v>237</v>
      </c>
      <c r="B106" t="s">
        <v>238</v>
      </c>
      <c r="C106" t="s">
        <v>218</v>
      </c>
      <c r="D106" t="s">
        <v>525</v>
      </c>
      <c r="E106" t="s">
        <v>237</v>
      </c>
      <c r="F106" t="s">
        <v>509</v>
      </c>
      <c r="G106" t="s">
        <v>510</v>
      </c>
      <c r="H106" t="s">
        <v>218</v>
      </c>
    </row>
    <row r="107" spans="1:8" x14ac:dyDescent="0.2">
      <c r="A107" t="s">
        <v>239</v>
      </c>
      <c r="B107" t="s">
        <v>240</v>
      </c>
      <c r="C107" t="s">
        <v>218</v>
      </c>
      <c r="D107" t="s">
        <v>525</v>
      </c>
      <c r="E107" t="s">
        <v>239</v>
      </c>
      <c r="F107" t="s">
        <v>509</v>
      </c>
      <c r="G107" t="s">
        <v>510</v>
      </c>
      <c r="H107" t="s">
        <v>218</v>
      </c>
    </row>
    <row r="108" spans="1:8" x14ac:dyDescent="0.2">
      <c r="A108" t="s">
        <v>241</v>
      </c>
      <c r="B108" t="s">
        <v>242</v>
      </c>
      <c r="C108" t="s">
        <v>218</v>
      </c>
      <c r="D108" t="s">
        <v>525</v>
      </c>
      <c r="E108" t="s">
        <v>241</v>
      </c>
      <c r="F108" t="s">
        <v>509</v>
      </c>
      <c r="G108" t="s">
        <v>510</v>
      </c>
      <c r="H108" t="s">
        <v>218</v>
      </c>
    </row>
    <row r="109" spans="1:8" x14ac:dyDescent="0.2">
      <c r="A109" t="s">
        <v>243</v>
      </c>
      <c r="B109" t="s">
        <v>244</v>
      </c>
      <c r="C109" t="s">
        <v>218</v>
      </c>
      <c r="D109" t="s">
        <v>525</v>
      </c>
      <c r="E109" t="s">
        <v>243</v>
      </c>
      <c r="F109" t="s">
        <v>509</v>
      </c>
      <c r="G109" t="s">
        <v>510</v>
      </c>
      <c r="H109" t="s">
        <v>218</v>
      </c>
    </row>
    <row r="110" spans="1:8" x14ac:dyDescent="0.2">
      <c r="A110" t="s">
        <v>245</v>
      </c>
      <c r="B110" t="s">
        <v>246</v>
      </c>
      <c r="C110" t="s">
        <v>218</v>
      </c>
      <c r="D110" t="s">
        <v>525</v>
      </c>
      <c r="E110" t="s">
        <v>520</v>
      </c>
      <c r="F110" t="s">
        <v>527</v>
      </c>
      <c r="G110" t="s">
        <v>512</v>
      </c>
      <c r="H110" t="s">
        <v>218</v>
      </c>
    </row>
    <row r="111" spans="1:8" x14ac:dyDescent="0.2">
      <c r="A111" t="s">
        <v>247</v>
      </c>
      <c r="B111" t="s">
        <v>248</v>
      </c>
      <c r="C111" t="s">
        <v>218</v>
      </c>
      <c r="D111" t="s">
        <v>525</v>
      </c>
      <c r="E111" t="s">
        <v>247</v>
      </c>
      <c r="F111" t="s">
        <v>509</v>
      </c>
      <c r="G111" t="s">
        <v>510</v>
      </c>
      <c r="H111" t="s">
        <v>218</v>
      </c>
    </row>
    <row r="112" spans="1:8" x14ac:dyDescent="0.2">
      <c r="A112" t="s">
        <v>249</v>
      </c>
      <c r="B112" t="s">
        <v>250</v>
      </c>
      <c r="C112" t="s">
        <v>218</v>
      </c>
      <c r="D112" t="s">
        <v>525</v>
      </c>
      <c r="E112" t="s">
        <v>249</v>
      </c>
      <c r="F112" t="s">
        <v>509</v>
      </c>
      <c r="G112" t="s">
        <v>510</v>
      </c>
      <c r="H112" t="s">
        <v>218</v>
      </c>
    </row>
    <row r="113" spans="1:8" x14ac:dyDescent="0.2">
      <c r="A113" t="s">
        <v>251</v>
      </c>
      <c r="B113" t="s">
        <v>252</v>
      </c>
      <c r="C113" t="s">
        <v>218</v>
      </c>
      <c r="D113" t="s">
        <v>525</v>
      </c>
      <c r="E113" t="s">
        <v>251</v>
      </c>
      <c r="F113" t="s">
        <v>509</v>
      </c>
      <c r="G113" t="s">
        <v>510</v>
      </c>
      <c r="H113" t="s">
        <v>218</v>
      </c>
    </row>
    <row r="114" spans="1:8" x14ac:dyDescent="0.2">
      <c r="A114" t="s">
        <v>253</v>
      </c>
      <c r="B114" t="s">
        <v>254</v>
      </c>
      <c r="C114" t="s">
        <v>218</v>
      </c>
      <c r="D114" t="s">
        <v>525</v>
      </c>
      <c r="E114" t="s">
        <v>521</v>
      </c>
      <c r="F114" t="s">
        <v>527</v>
      </c>
      <c r="G114" t="s">
        <v>512</v>
      </c>
    </row>
    <row r="115" spans="1:8" x14ac:dyDescent="0.2">
      <c r="A115" t="s">
        <v>255</v>
      </c>
      <c r="B115" t="s">
        <v>256</v>
      </c>
      <c r="C115" t="s">
        <v>540</v>
      </c>
      <c r="D115" t="s">
        <v>525</v>
      </c>
      <c r="E115" t="s">
        <v>255</v>
      </c>
      <c r="F115" t="s">
        <v>527</v>
      </c>
      <c r="G115" t="s">
        <v>510</v>
      </c>
      <c r="H115" t="s">
        <v>540</v>
      </c>
    </row>
    <row r="116" spans="1:8" x14ac:dyDescent="0.2">
      <c r="A116" t="s">
        <v>257</v>
      </c>
      <c r="B116" t="s">
        <v>258</v>
      </c>
      <c r="C116" t="s">
        <v>540</v>
      </c>
      <c r="D116" t="s">
        <v>525</v>
      </c>
      <c r="E116" t="s">
        <v>257</v>
      </c>
      <c r="F116" t="s">
        <v>527</v>
      </c>
      <c r="G116" t="s">
        <v>510</v>
      </c>
      <c r="H116" t="s">
        <v>540</v>
      </c>
    </row>
    <row r="117" spans="1:8" x14ac:dyDescent="0.2">
      <c r="A117" t="s">
        <v>259</v>
      </c>
      <c r="B117" t="s">
        <v>260</v>
      </c>
      <c r="C117" t="s">
        <v>540</v>
      </c>
      <c r="D117" t="s">
        <v>525</v>
      </c>
      <c r="E117" t="s">
        <v>259</v>
      </c>
      <c r="F117" t="s">
        <v>527</v>
      </c>
      <c r="G117" t="s">
        <v>510</v>
      </c>
      <c r="H117" t="s">
        <v>540</v>
      </c>
    </row>
    <row r="118" spans="1:8" x14ac:dyDescent="0.2">
      <c r="A118" t="s">
        <v>261</v>
      </c>
      <c r="B118" t="s">
        <v>262</v>
      </c>
      <c r="C118" t="s">
        <v>540</v>
      </c>
      <c r="D118" t="s">
        <v>525</v>
      </c>
      <c r="E118" t="s">
        <v>261</v>
      </c>
      <c r="F118" t="s">
        <v>527</v>
      </c>
      <c r="G118" t="s">
        <v>510</v>
      </c>
      <c r="H118" t="s">
        <v>540</v>
      </c>
    </row>
    <row r="119" spans="1:8" x14ac:dyDescent="0.2">
      <c r="A119" t="s">
        <v>263</v>
      </c>
      <c r="B119" t="s">
        <v>264</v>
      </c>
      <c r="C119" t="s">
        <v>540</v>
      </c>
      <c r="D119" t="s">
        <v>525</v>
      </c>
      <c r="E119" t="s">
        <v>263</v>
      </c>
      <c r="F119" t="s">
        <v>527</v>
      </c>
      <c r="G119" t="s">
        <v>510</v>
      </c>
      <c r="H119" t="s">
        <v>540</v>
      </c>
    </row>
    <row r="120" spans="1:8" x14ac:dyDescent="0.2">
      <c r="A120" t="s">
        <v>265</v>
      </c>
      <c r="B120" t="s">
        <v>266</v>
      </c>
      <c r="C120" t="s">
        <v>540</v>
      </c>
      <c r="D120" t="s">
        <v>525</v>
      </c>
      <c r="E120" t="s">
        <v>265</v>
      </c>
      <c r="F120" t="s">
        <v>527</v>
      </c>
      <c r="G120" t="s">
        <v>510</v>
      </c>
      <c r="H120" t="s">
        <v>540</v>
      </c>
    </row>
    <row r="121" spans="1:8" x14ac:dyDescent="0.2">
      <c r="A121" t="s">
        <v>267</v>
      </c>
      <c r="B121" t="s">
        <v>268</v>
      </c>
      <c r="C121" t="s">
        <v>540</v>
      </c>
      <c r="D121" t="s">
        <v>525</v>
      </c>
      <c r="E121" t="s">
        <v>267</v>
      </c>
      <c r="F121" t="s">
        <v>527</v>
      </c>
      <c r="G121" t="s">
        <v>510</v>
      </c>
      <c r="H121" t="s">
        <v>540</v>
      </c>
    </row>
    <row r="122" spans="1:8" x14ac:dyDescent="0.2">
      <c r="A122" t="s">
        <v>269</v>
      </c>
      <c r="B122" t="s">
        <v>270</v>
      </c>
      <c r="C122" t="s">
        <v>540</v>
      </c>
      <c r="D122" t="s">
        <v>525</v>
      </c>
      <c r="E122" t="s">
        <v>269</v>
      </c>
      <c r="F122" t="s">
        <v>527</v>
      </c>
      <c r="G122" t="s">
        <v>510</v>
      </c>
      <c r="H122" t="s">
        <v>540</v>
      </c>
    </row>
    <row r="123" spans="1:8" x14ac:dyDescent="0.2">
      <c r="A123" t="s">
        <v>271</v>
      </c>
      <c r="B123" t="s">
        <v>272</v>
      </c>
      <c r="C123" t="s">
        <v>540</v>
      </c>
      <c r="D123" t="s">
        <v>525</v>
      </c>
      <c r="E123" t="s">
        <v>271</v>
      </c>
      <c r="F123" t="s">
        <v>527</v>
      </c>
      <c r="G123" t="s">
        <v>510</v>
      </c>
      <c r="H123" t="s">
        <v>540</v>
      </c>
    </row>
    <row r="124" spans="1:8" x14ac:dyDescent="0.2">
      <c r="A124" t="s">
        <v>273</v>
      </c>
      <c r="B124" t="s">
        <v>274</v>
      </c>
      <c r="C124" t="s">
        <v>540</v>
      </c>
      <c r="D124" t="s">
        <v>525</v>
      </c>
      <c r="E124" t="s">
        <v>273</v>
      </c>
      <c r="F124" t="s">
        <v>527</v>
      </c>
      <c r="G124" t="s">
        <v>510</v>
      </c>
      <c r="H124" t="s">
        <v>540</v>
      </c>
    </row>
    <row r="125" spans="1:8" x14ac:dyDescent="0.2">
      <c r="A125" t="s">
        <v>275</v>
      </c>
      <c r="B125" t="s">
        <v>276</v>
      </c>
      <c r="C125" t="s">
        <v>540</v>
      </c>
      <c r="D125" t="s">
        <v>525</v>
      </c>
      <c r="E125" t="s">
        <v>275</v>
      </c>
      <c r="F125" t="s">
        <v>527</v>
      </c>
      <c r="G125" t="s">
        <v>510</v>
      </c>
      <c r="H125" t="s">
        <v>540</v>
      </c>
    </row>
    <row r="126" spans="1:8" x14ac:dyDescent="0.2">
      <c r="A126" t="s">
        <v>277</v>
      </c>
      <c r="B126" t="s">
        <v>278</v>
      </c>
      <c r="C126" t="s">
        <v>540</v>
      </c>
      <c r="D126" t="s">
        <v>525</v>
      </c>
      <c r="E126" t="s">
        <v>277</v>
      </c>
      <c r="F126" t="s">
        <v>527</v>
      </c>
      <c r="G126" t="s">
        <v>510</v>
      </c>
      <c r="H126" t="s">
        <v>540</v>
      </c>
    </row>
    <row r="127" spans="1:8" x14ac:dyDescent="0.2">
      <c r="A127" t="s">
        <v>279</v>
      </c>
      <c r="B127" t="s">
        <v>280</v>
      </c>
      <c r="C127" t="s">
        <v>540</v>
      </c>
      <c r="D127" t="s">
        <v>525</v>
      </c>
      <c r="E127" t="s">
        <v>279</v>
      </c>
      <c r="F127" t="s">
        <v>527</v>
      </c>
      <c r="G127" t="s">
        <v>510</v>
      </c>
      <c r="H127" t="s">
        <v>540</v>
      </c>
    </row>
    <row r="128" spans="1:8" x14ac:dyDescent="0.2">
      <c r="A128" t="s">
        <v>281</v>
      </c>
      <c r="B128" t="s">
        <v>282</v>
      </c>
      <c r="C128" t="s">
        <v>540</v>
      </c>
      <c r="D128" t="s">
        <v>525</v>
      </c>
      <c r="E128" t="s">
        <v>281</v>
      </c>
      <c r="F128" t="s">
        <v>527</v>
      </c>
      <c r="G128" t="s">
        <v>510</v>
      </c>
      <c r="H128" t="s">
        <v>540</v>
      </c>
    </row>
    <row r="129" spans="1:8" x14ac:dyDescent="0.2">
      <c r="A129" t="s">
        <v>283</v>
      </c>
      <c r="B129" t="s">
        <v>284</v>
      </c>
      <c r="D129" t="s">
        <v>526</v>
      </c>
      <c r="E129" t="s">
        <v>513</v>
      </c>
      <c r="F129" t="s">
        <v>527</v>
      </c>
      <c r="G129" t="s">
        <v>510</v>
      </c>
    </row>
    <row r="130" spans="1:8" x14ac:dyDescent="0.2">
      <c r="A130" t="s">
        <v>285</v>
      </c>
      <c r="B130" t="s">
        <v>286</v>
      </c>
      <c r="C130" t="s">
        <v>287</v>
      </c>
      <c r="D130" t="s">
        <v>526</v>
      </c>
      <c r="E130" t="s">
        <v>513</v>
      </c>
      <c r="F130" t="s">
        <v>527</v>
      </c>
      <c r="G130" t="s">
        <v>512</v>
      </c>
    </row>
    <row r="131" spans="1:8" x14ac:dyDescent="0.2">
      <c r="A131" t="s">
        <v>288</v>
      </c>
      <c r="B131" t="s">
        <v>289</v>
      </c>
      <c r="C131" t="s">
        <v>290</v>
      </c>
      <c r="D131" t="s">
        <v>526</v>
      </c>
      <c r="E131" t="s">
        <v>513</v>
      </c>
      <c r="F131" t="s">
        <v>527</v>
      </c>
      <c r="G131" t="s">
        <v>512</v>
      </c>
    </row>
    <row r="132" spans="1:8" x14ac:dyDescent="0.2">
      <c r="A132" t="s">
        <v>291</v>
      </c>
      <c r="B132" t="s">
        <v>292</v>
      </c>
      <c r="C132" t="s">
        <v>293</v>
      </c>
      <c r="D132" t="s">
        <v>526</v>
      </c>
      <c r="E132" t="s">
        <v>513</v>
      </c>
      <c r="F132" t="s">
        <v>527</v>
      </c>
      <c r="G132" t="s">
        <v>512</v>
      </c>
    </row>
    <row r="133" spans="1:8" x14ac:dyDescent="0.2">
      <c r="A133" t="s">
        <v>294</v>
      </c>
      <c r="B133" t="s">
        <v>295</v>
      </c>
      <c r="D133" t="s">
        <v>526</v>
      </c>
      <c r="E133" t="s">
        <v>513</v>
      </c>
      <c r="F133" t="s">
        <v>527</v>
      </c>
      <c r="G133" t="s">
        <v>512</v>
      </c>
    </row>
    <row r="134" spans="1:8" x14ac:dyDescent="0.2">
      <c r="A134" t="s">
        <v>296</v>
      </c>
      <c r="B134" t="s">
        <v>297</v>
      </c>
      <c r="D134" t="s">
        <v>526</v>
      </c>
      <c r="E134" t="s">
        <v>513</v>
      </c>
      <c r="F134" t="s">
        <v>527</v>
      </c>
      <c r="G134" t="s">
        <v>512</v>
      </c>
    </row>
    <row r="135" spans="1:8" x14ac:dyDescent="0.2">
      <c r="A135" t="s">
        <v>298</v>
      </c>
      <c r="B135" t="s">
        <v>299</v>
      </c>
      <c r="C135" t="s">
        <v>300</v>
      </c>
      <c r="D135" t="s">
        <v>526</v>
      </c>
      <c r="E135" t="s">
        <v>513</v>
      </c>
      <c r="F135" t="s">
        <v>527</v>
      </c>
      <c r="G135" t="s">
        <v>512</v>
      </c>
      <c r="H135" t="s">
        <v>300</v>
      </c>
    </row>
    <row r="136" spans="1:8" x14ac:dyDescent="0.2">
      <c r="A136" t="s">
        <v>301</v>
      </c>
      <c r="B136" t="s">
        <v>302</v>
      </c>
      <c r="C136" t="s">
        <v>120</v>
      </c>
      <c r="D136" t="s">
        <v>526</v>
      </c>
      <c r="E136" t="s">
        <v>513</v>
      </c>
      <c r="F136" t="s">
        <v>527</v>
      </c>
      <c r="G136" t="s">
        <v>512</v>
      </c>
      <c r="H136" t="s">
        <v>120</v>
      </c>
    </row>
    <row r="137" spans="1:8" x14ac:dyDescent="0.2">
      <c r="A137" t="s">
        <v>303</v>
      </c>
      <c r="B137" t="s">
        <v>304</v>
      </c>
      <c r="D137" t="s">
        <v>526</v>
      </c>
      <c r="E137" t="s">
        <v>513</v>
      </c>
      <c r="F137" t="s">
        <v>527</v>
      </c>
      <c r="G137" t="s">
        <v>512</v>
      </c>
    </row>
    <row r="138" spans="1:8" x14ac:dyDescent="0.2">
      <c r="A138" t="s">
        <v>305</v>
      </c>
      <c r="B138" t="s">
        <v>306</v>
      </c>
      <c r="C138" t="s">
        <v>120</v>
      </c>
      <c r="D138" t="s">
        <v>526</v>
      </c>
      <c r="E138" t="s">
        <v>513</v>
      </c>
      <c r="F138" t="s">
        <v>527</v>
      </c>
      <c r="G138" t="s">
        <v>512</v>
      </c>
      <c r="H138" t="s">
        <v>120</v>
      </c>
    </row>
    <row r="139" spans="1:8" x14ac:dyDescent="0.2">
      <c r="A139" t="s">
        <v>307</v>
      </c>
      <c r="B139" t="s">
        <v>308</v>
      </c>
      <c r="D139" t="s">
        <v>526</v>
      </c>
      <c r="E139" t="s">
        <v>513</v>
      </c>
      <c r="F139" t="s">
        <v>527</v>
      </c>
      <c r="G139" t="s">
        <v>512</v>
      </c>
    </row>
    <row r="140" spans="1:8" x14ac:dyDescent="0.2">
      <c r="A140" t="s">
        <v>309</v>
      </c>
      <c r="B140" t="s">
        <v>310</v>
      </c>
      <c r="C140" t="s">
        <v>541</v>
      </c>
      <c r="D140" t="s">
        <v>525</v>
      </c>
      <c r="E140" t="s">
        <v>309</v>
      </c>
      <c r="F140" t="s">
        <v>509</v>
      </c>
      <c r="G140" t="s">
        <v>510</v>
      </c>
      <c r="H140" t="s">
        <v>541</v>
      </c>
    </row>
    <row r="141" spans="1:8" x14ac:dyDescent="0.2">
      <c r="A141" t="s">
        <v>311</v>
      </c>
      <c r="B141" t="s">
        <v>312</v>
      </c>
      <c r="C141" t="s">
        <v>541</v>
      </c>
      <c r="D141" t="s">
        <v>525</v>
      </c>
      <c r="E141" t="s">
        <v>311</v>
      </c>
      <c r="F141" t="s">
        <v>509</v>
      </c>
      <c r="G141" t="s">
        <v>510</v>
      </c>
      <c r="H141" t="s">
        <v>541</v>
      </c>
    </row>
    <row r="142" spans="1:8" x14ac:dyDescent="0.2">
      <c r="A142" t="s">
        <v>313</v>
      </c>
      <c r="B142" t="s">
        <v>314</v>
      </c>
      <c r="C142" t="s">
        <v>541</v>
      </c>
      <c r="D142" t="s">
        <v>525</v>
      </c>
      <c r="E142" t="s">
        <v>172</v>
      </c>
      <c r="F142" t="s">
        <v>509</v>
      </c>
      <c r="G142" t="s">
        <v>510</v>
      </c>
      <c r="H142" t="s">
        <v>541</v>
      </c>
    </row>
    <row r="143" spans="1:8" x14ac:dyDescent="0.2">
      <c r="A143" t="s">
        <v>315</v>
      </c>
      <c r="B143" t="s">
        <v>316</v>
      </c>
      <c r="C143" t="s">
        <v>541</v>
      </c>
      <c r="D143" t="s">
        <v>525</v>
      </c>
      <c r="E143" t="s">
        <v>174</v>
      </c>
      <c r="F143" t="s">
        <v>509</v>
      </c>
      <c r="G143" t="s">
        <v>510</v>
      </c>
      <c r="H143" t="s">
        <v>541</v>
      </c>
    </row>
    <row r="144" spans="1:8" x14ac:dyDescent="0.2">
      <c r="A144" t="s">
        <v>317</v>
      </c>
      <c r="B144" t="s">
        <v>318</v>
      </c>
      <c r="C144" t="s">
        <v>541</v>
      </c>
      <c r="D144" t="s">
        <v>525</v>
      </c>
      <c r="E144" t="s">
        <v>176</v>
      </c>
      <c r="F144" t="s">
        <v>509</v>
      </c>
      <c r="G144" t="s">
        <v>510</v>
      </c>
      <c r="H144" t="s">
        <v>541</v>
      </c>
    </row>
    <row r="145" spans="1:8" x14ac:dyDescent="0.2">
      <c r="A145" t="s">
        <v>319</v>
      </c>
      <c r="B145" t="s">
        <v>320</v>
      </c>
      <c r="D145" t="s">
        <v>525</v>
      </c>
      <c r="E145" t="s">
        <v>178</v>
      </c>
      <c r="F145" t="s">
        <v>509</v>
      </c>
      <c r="G145" t="s">
        <v>510</v>
      </c>
      <c r="H145" t="s">
        <v>180</v>
      </c>
    </row>
    <row r="146" spans="1:8" x14ac:dyDescent="0.2">
      <c r="A146" t="s">
        <v>321</v>
      </c>
      <c r="B146" t="s">
        <v>322</v>
      </c>
      <c r="C146" t="s">
        <v>539</v>
      </c>
      <c r="D146" t="s">
        <v>525</v>
      </c>
      <c r="E146" t="s">
        <v>183</v>
      </c>
      <c r="F146" t="s">
        <v>509</v>
      </c>
      <c r="G146" t="s">
        <v>510</v>
      </c>
      <c r="H146" t="s">
        <v>539</v>
      </c>
    </row>
    <row r="147" spans="1:8" x14ac:dyDescent="0.2">
      <c r="A147" t="s">
        <v>323</v>
      </c>
      <c r="B147" t="s">
        <v>324</v>
      </c>
      <c r="C147" t="s">
        <v>539</v>
      </c>
      <c r="D147" t="s">
        <v>525</v>
      </c>
      <c r="E147" t="s">
        <v>185</v>
      </c>
      <c r="F147" t="s">
        <v>509</v>
      </c>
      <c r="G147" t="s">
        <v>510</v>
      </c>
      <c r="H147" t="s">
        <v>539</v>
      </c>
    </row>
    <row r="148" spans="1:8" x14ac:dyDescent="0.2">
      <c r="A148" t="s">
        <v>325</v>
      </c>
      <c r="B148" t="s">
        <v>188</v>
      </c>
      <c r="D148" t="s">
        <v>525</v>
      </c>
      <c r="E148" t="s">
        <v>514</v>
      </c>
      <c r="F148" t="s">
        <v>527</v>
      </c>
      <c r="G148" t="s">
        <v>512</v>
      </c>
    </row>
    <row r="149" spans="1:8" x14ac:dyDescent="0.2">
      <c r="A149" t="s">
        <v>326</v>
      </c>
      <c r="B149" t="s">
        <v>190</v>
      </c>
      <c r="D149" t="s">
        <v>525</v>
      </c>
      <c r="E149" t="s">
        <v>514</v>
      </c>
      <c r="F149" t="s">
        <v>527</v>
      </c>
      <c r="G149" t="s">
        <v>512</v>
      </c>
    </row>
    <row r="150" spans="1:8" x14ac:dyDescent="0.2">
      <c r="A150" t="s">
        <v>327</v>
      </c>
      <c r="B150" t="s">
        <v>192</v>
      </c>
      <c r="C150" t="s">
        <v>193</v>
      </c>
      <c r="D150" t="s">
        <v>525</v>
      </c>
      <c r="E150" t="s">
        <v>514</v>
      </c>
      <c r="F150" t="s">
        <v>527</v>
      </c>
      <c r="G150" t="s">
        <v>512</v>
      </c>
      <c r="H150" t="s">
        <v>193</v>
      </c>
    </row>
    <row r="151" spans="1:8" x14ac:dyDescent="0.2">
      <c r="A151" t="s">
        <v>328</v>
      </c>
      <c r="B151" t="s">
        <v>329</v>
      </c>
      <c r="C151" t="s">
        <v>539</v>
      </c>
      <c r="D151" t="s">
        <v>525</v>
      </c>
      <c r="E151" t="s">
        <v>194</v>
      </c>
      <c r="F151" t="s">
        <v>509</v>
      </c>
      <c r="G151" t="s">
        <v>510</v>
      </c>
      <c r="H151" t="s">
        <v>539</v>
      </c>
    </row>
    <row r="152" spans="1:8" x14ac:dyDescent="0.2">
      <c r="A152" t="s">
        <v>330</v>
      </c>
      <c r="B152" t="s">
        <v>331</v>
      </c>
      <c r="C152" t="s">
        <v>539</v>
      </c>
      <c r="D152" t="s">
        <v>525</v>
      </c>
      <c r="E152" t="s">
        <v>194</v>
      </c>
      <c r="F152" t="s">
        <v>509</v>
      </c>
      <c r="G152" t="s">
        <v>515</v>
      </c>
      <c r="H152" t="s">
        <v>539</v>
      </c>
    </row>
    <row r="153" spans="1:8" x14ac:dyDescent="0.2">
      <c r="A153" t="s">
        <v>332</v>
      </c>
      <c r="B153" t="s">
        <v>333</v>
      </c>
      <c r="D153" t="s">
        <v>525</v>
      </c>
      <c r="E153" t="s">
        <v>198</v>
      </c>
      <c r="F153" t="s">
        <v>509</v>
      </c>
      <c r="G153" t="s">
        <v>510</v>
      </c>
    </row>
    <row r="154" spans="1:8" x14ac:dyDescent="0.2">
      <c r="A154" t="s">
        <v>334</v>
      </c>
      <c r="B154" t="s">
        <v>335</v>
      </c>
      <c r="D154" t="s">
        <v>525</v>
      </c>
      <c r="E154" t="s">
        <v>198</v>
      </c>
      <c r="F154" t="s">
        <v>509</v>
      </c>
      <c r="G154" t="s">
        <v>515</v>
      </c>
    </row>
    <row r="155" spans="1:8" x14ac:dyDescent="0.2">
      <c r="A155" t="s">
        <v>336</v>
      </c>
      <c r="B155" t="s">
        <v>256</v>
      </c>
      <c r="C155" t="s">
        <v>540</v>
      </c>
      <c r="D155" t="s">
        <v>525</v>
      </c>
      <c r="E155" t="s">
        <v>255</v>
      </c>
      <c r="F155" t="s">
        <v>527</v>
      </c>
      <c r="G155" t="s">
        <v>510</v>
      </c>
      <c r="H155" t="s">
        <v>540</v>
      </c>
    </row>
    <row r="156" spans="1:8" x14ac:dyDescent="0.2">
      <c r="A156" t="s">
        <v>337</v>
      </c>
      <c r="B156" t="s">
        <v>258</v>
      </c>
      <c r="C156" t="s">
        <v>540</v>
      </c>
      <c r="D156" t="s">
        <v>525</v>
      </c>
      <c r="E156" t="s">
        <v>257</v>
      </c>
      <c r="F156" t="s">
        <v>527</v>
      </c>
      <c r="G156" t="s">
        <v>510</v>
      </c>
      <c r="H156" t="s">
        <v>540</v>
      </c>
    </row>
    <row r="157" spans="1:8" x14ac:dyDescent="0.2">
      <c r="A157" t="s">
        <v>338</v>
      </c>
      <c r="B157" t="s">
        <v>260</v>
      </c>
      <c r="C157" t="s">
        <v>540</v>
      </c>
      <c r="D157" t="s">
        <v>525</v>
      </c>
      <c r="E157" t="s">
        <v>259</v>
      </c>
      <c r="F157" t="s">
        <v>527</v>
      </c>
      <c r="G157" t="s">
        <v>510</v>
      </c>
      <c r="H157" t="s">
        <v>540</v>
      </c>
    </row>
    <row r="158" spans="1:8" x14ac:dyDescent="0.2">
      <c r="A158" t="s">
        <v>339</v>
      </c>
      <c r="B158" t="s">
        <v>340</v>
      </c>
      <c r="C158" t="s">
        <v>540</v>
      </c>
      <c r="D158" t="s">
        <v>525</v>
      </c>
      <c r="E158" t="s">
        <v>261</v>
      </c>
      <c r="F158" t="s">
        <v>527</v>
      </c>
      <c r="G158" t="s">
        <v>510</v>
      </c>
      <c r="H158" t="s">
        <v>540</v>
      </c>
    </row>
    <row r="159" spans="1:8" x14ac:dyDescent="0.2">
      <c r="A159" t="s">
        <v>341</v>
      </c>
      <c r="B159" t="s">
        <v>264</v>
      </c>
      <c r="C159" t="s">
        <v>540</v>
      </c>
      <c r="D159" t="s">
        <v>525</v>
      </c>
      <c r="E159" t="s">
        <v>263</v>
      </c>
      <c r="F159" t="s">
        <v>527</v>
      </c>
      <c r="G159" t="s">
        <v>510</v>
      </c>
      <c r="H159" t="s">
        <v>540</v>
      </c>
    </row>
    <row r="160" spans="1:8" x14ac:dyDescent="0.2">
      <c r="A160" t="s">
        <v>342</v>
      </c>
      <c r="B160" t="s">
        <v>266</v>
      </c>
      <c r="C160" t="s">
        <v>540</v>
      </c>
      <c r="D160" t="s">
        <v>525</v>
      </c>
      <c r="E160" t="s">
        <v>265</v>
      </c>
      <c r="F160" t="s">
        <v>527</v>
      </c>
      <c r="G160" t="s">
        <v>510</v>
      </c>
      <c r="H160" t="s">
        <v>540</v>
      </c>
    </row>
    <row r="161" spans="1:8" x14ac:dyDescent="0.2">
      <c r="A161" t="s">
        <v>343</v>
      </c>
      <c r="B161" t="s">
        <v>268</v>
      </c>
      <c r="C161" t="s">
        <v>540</v>
      </c>
      <c r="D161" t="s">
        <v>525</v>
      </c>
      <c r="E161" t="s">
        <v>267</v>
      </c>
      <c r="F161" t="s">
        <v>527</v>
      </c>
      <c r="G161" t="s">
        <v>510</v>
      </c>
      <c r="H161" t="s">
        <v>540</v>
      </c>
    </row>
    <row r="162" spans="1:8" x14ac:dyDescent="0.2">
      <c r="A162" t="s">
        <v>344</v>
      </c>
      <c r="B162" t="s">
        <v>270</v>
      </c>
      <c r="C162" t="s">
        <v>540</v>
      </c>
      <c r="D162" t="s">
        <v>525</v>
      </c>
      <c r="E162" t="s">
        <v>269</v>
      </c>
      <c r="F162" t="s">
        <v>527</v>
      </c>
      <c r="G162" t="s">
        <v>510</v>
      </c>
      <c r="H162" t="s">
        <v>540</v>
      </c>
    </row>
    <row r="163" spans="1:8" x14ac:dyDescent="0.2">
      <c r="A163" t="s">
        <v>345</v>
      </c>
      <c r="B163" t="s">
        <v>272</v>
      </c>
      <c r="C163" t="s">
        <v>540</v>
      </c>
      <c r="D163" t="s">
        <v>525</v>
      </c>
      <c r="E163" t="s">
        <v>271</v>
      </c>
      <c r="F163" t="s">
        <v>527</v>
      </c>
      <c r="G163" t="s">
        <v>510</v>
      </c>
      <c r="H163" t="s">
        <v>540</v>
      </c>
    </row>
    <row r="164" spans="1:8" x14ac:dyDescent="0.2">
      <c r="A164" t="s">
        <v>346</v>
      </c>
      <c r="B164" t="s">
        <v>274</v>
      </c>
      <c r="C164" t="s">
        <v>540</v>
      </c>
      <c r="D164" t="s">
        <v>525</v>
      </c>
      <c r="E164" t="s">
        <v>273</v>
      </c>
      <c r="F164" t="s">
        <v>527</v>
      </c>
      <c r="G164" t="s">
        <v>510</v>
      </c>
      <c r="H164" t="s">
        <v>540</v>
      </c>
    </row>
    <row r="165" spans="1:8" x14ac:dyDescent="0.2">
      <c r="A165" t="s">
        <v>347</v>
      </c>
      <c r="B165" t="s">
        <v>276</v>
      </c>
      <c r="C165" t="s">
        <v>540</v>
      </c>
      <c r="D165" t="s">
        <v>525</v>
      </c>
      <c r="E165" t="s">
        <v>275</v>
      </c>
      <c r="F165" t="s">
        <v>527</v>
      </c>
      <c r="G165" t="s">
        <v>510</v>
      </c>
      <c r="H165" t="s">
        <v>540</v>
      </c>
    </row>
    <row r="166" spans="1:8" x14ac:dyDescent="0.2">
      <c r="A166" t="s">
        <v>348</v>
      </c>
      <c r="B166" t="s">
        <v>278</v>
      </c>
      <c r="C166" t="s">
        <v>540</v>
      </c>
      <c r="D166" t="s">
        <v>525</v>
      </c>
      <c r="E166" t="s">
        <v>277</v>
      </c>
      <c r="F166" t="s">
        <v>527</v>
      </c>
      <c r="G166" t="s">
        <v>510</v>
      </c>
      <c r="H166" t="s">
        <v>540</v>
      </c>
    </row>
    <row r="167" spans="1:8" x14ac:dyDescent="0.2">
      <c r="A167" t="s">
        <v>349</v>
      </c>
      <c r="B167" t="s">
        <v>280</v>
      </c>
      <c r="C167" t="s">
        <v>540</v>
      </c>
      <c r="D167" t="s">
        <v>525</v>
      </c>
      <c r="E167" t="s">
        <v>279</v>
      </c>
      <c r="F167" t="s">
        <v>527</v>
      </c>
      <c r="G167" t="s">
        <v>510</v>
      </c>
      <c r="H167" t="s">
        <v>540</v>
      </c>
    </row>
    <row r="168" spans="1:8" x14ac:dyDescent="0.2">
      <c r="A168" t="s">
        <v>350</v>
      </c>
      <c r="B168" t="s">
        <v>282</v>
      </c>
      <c r="C168" t="s">
        <v>540</v>
      </c>
      <c r="D168" t="s">
        <v>525</v>
      </c>
      <c r="E168" t="s">
        <v>281</v>
      </c>
      <c r="F168" t="s">
        <v>527</v>
      </c>
      <c r="G168" t="s">
        <v>510</v>
      </c>
      <c r="H168" t="s"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C1" workbookViewId="0">
      <selection activeCell="C23" sqref="C23"/>
    </sheetView>
  </sheetViews>
  <sheetFormatPr baseColWidth="10" defaultRowHeight="16" x14ac:dyDescent="0.2"/>
  <sheetData>
    <row r="1" spans="1:21" x14ac:dyDescent="0.2">
      <c r="A1" s="1" t="s">
        <v>351</v>
      </c>
      <c r="B1" s="2"/>
      <c r="C1" s="2"/>
      <c r="D1" s="3"/>
      <c r="E1" s="3"/>
      <c r="F1" s="3"/>
      <c r="G1" s="3"/>
      <c r="H1" s="3"/>
      <c r="I1" s="3"/>
      <c r="J1" s="1" t="s">
        <v>352</v>
      </c>
      <c r="K1" s="1" t="s">
        <v>353</v>
      </c>
      <c r="L1" s="3"/>
      <c r="M1" s="4" t="s">
        <v>354</v>
      </c>
      <c r="N1" s="5"/>
      <c r="O1" s="5"/>
      <c r="P1" s="5"/>
      <c r="Q1" s="5"/>
      <c r="R1" s="5"/>
      <c r="S1" s="6"/>
      <c r="T1" s="5"/>
      <c r="U1" s="5"/>
    </row>
    <row r="2" spans="1:21" x14ac:dyDescent="0.2">
      <c r="A2" s="7" t="s">
        <v>355</v>
      </c>
      <c r="B2" s="7" t="s">
        <v>49</v>
      </c>
      <c r="C2" s="7" t="s">
        <v>55</v>
      </c>
      <c r="D2" s="7" t="s">
        <v>60</v>
      </c>
      <c r="E2" s="7" t="s">
        <v>75</v>
      </c>
      <c r="F2" s="7" t="s">
        <v>81</v>
      </c>
      <c r="G2" s="7" t="s">
        <v>63</v>
      </c>
      <c r="H2" s="7" t="s">
        <v>69</v>
      </c>
      <c r="I2" s="7" t="s">
        <v>72</v>
      </c>
      <c r="J2" s="7" t="s">
        <v>91</v>
      </c>
      <c r="K2" s="7" t="s">
        <v>153</v>
      </c>
      <c r="L2" s="7" t="s">
        <v>202</v>
      </c>
      <c r="M2" s="8" t="s">
        <v>285</v>
      </c>
      <c r="N2" s="8" t="s">
        <v>288</v>
      </c>
      <c r="O2" s="8" t="s">
        <v>298</v>
      </c>
      <c r="P2" s="8" t="s">
        <v>291</v>
      </c>
      <c r="Q2" s="8" t="s">
        <v>294</v>
      </c>
      <c r="R2" s="8" t="s">
        <v>296</v>
      </c>
      <c r="S2" s="6"/>
      <c r="T2" s="8" t="s">
        <v>356</v>
      </c>
      <c r="U2" s="8" t="s">
        <v>357</v>
      </c>
    </row>
    <row r="3" spans="1:21" ht="42" x14ac:dyDescent="0.2">
      <c r="A3" s="9"/>
      <c r="B3" s="10" t="str">
        <f>HYPERLINK("https://en.wikipedia.org/wiki/K%C3%B6ppen_climate_classification","Köppen Climate Categories")</f>
        <v>Köppen Climate Categories</v>
      </c>
      <c r="C3" s="9"/>
      <c r="D3" s="9"/>
      <c r="E3" s="10" t="str">
        <f>HYPERLINK("http://www.worldwildlife.org/biome-categories/terrestrial-ecoregions","WWF")</f>
        <v>WWF</v>
      </c>
      <c r="F3" s="9"/>
      <c r="G3" s="10" t="str">
        <f>HYPERLINK("http://www.water-research.net/course/drainageclass.pdf","Soil Drainage Classes")</f>
        <v>Soil Drainage Classes</v>
      </c>
      <c r="H3" s="10" t="str">
        <f>HYPERLINK("http://www.nrcs.usda.gov/Internet/FSE_DOCUMENTS/nrcs142p2_052523.pdf","NRCS")</f>
        <v>NRCS</v>
      </c>
      <c r="I3" s="10" t="str">
        <f>HYPERLINK("http://jersey.uoregon.edu/~mstrick/AskGeoMan/geoQuerry11.html","Mafic vs. Felsic")</f>
        <v>Mafic vs. Felsic</v>
      </c>
      <c r="J3" s="9"/>
      <c r="K3" s="9" t="s">
        <v>358</v>
      </c>
      <c r="L3" s="11"/>
      <c r="M3" s="12" t="s">
        <v>286</v>
      </c>
      <c r="N3" s="12" t="s">
        <v>359</v>
      </c>
      <c r="O3" s="12" t="s">
        <v>360</v>
      </c>
      <c r="P3" s="12" t="s">
        <v>361</v>
      </c>
      <c r="Q3" s="12" t="s">
        <v>362</v>
      </c>
      <c r="R3" s="12" t="s">
        <v>363</v>
      </c>
      <c r="S3" s="13"/>
      <c r="T3" s="12"/>
      <c r="U3" s="12"/>
    </row>
    <row r="4" spans="1:21" x14ac:dyDescent="0.2">
      <c r="A4" s="3" t="s">
        <v>364</v>
      </c>
      <c r="B4" s="3" t="s">
        <v>365</v>
      </c>
      <c r="C4" s="3" t="s">
        <v>366</v>
      </c>
      <c r="D4" s="3" t="s">
        <v>367</v>
      </c>
      <c r="E4" s="3" t="s">
        <v>368</v>
      </c>
      <c r="F4" s="3" t="s">
        <v>369</v>
      </c>
      <c r="G4" s="3" t="s">
        <v>370</v>
      </c>
      <c r="H4" s="3" t="s">
        <v>371</v>
      </c>
      <c r="I4" s="3" t="s">
        <v>372</v>
      </c>
      <c r="J4" s="3" t="s">
        <v>373</v>
      </c>
      <c r="K4" s="3" t="s">
        <v>374</v>
      </c>
      <c r="L4" s="3" t="s">
        <v>375</v>
      </c>
      <c r="M4" s="5" t="s">
        <v>376</v>
      </c>
      <c r="N4" s="5" t="s">
        <v>377</v>
      </c>
      <c r="O4" s="5"/>
      <c r="P4" s="5" t="s">
        <v>378</v>
      </c>
      <c r="Q4" s="5">
        <v>1</v>
      </c>
      <c r="R4" s="5">
        <v>1.65</v>
      </c>
      <c r="S4" s="6"/>
      <c r="T4" s="5" t="s">
        <v>255</v>
      </c>
      <c r="U4" s="5" t="s">
        <v>379</v>
      </c>
    </row>
    <row r="5" spans="1:21" x14ac:dyDescent="0.2">
      <c r="A5" s="3" t="s">
        <v>380</v>
      </c>
      <c r="B5" s="3" t="s">
        <v>381</v>
      </c>
      <c r="C5" s="3" t="s">
        <v>382</v>
      </c>
      <c r="D5" s="3" t="s">
        <v>383</v>
      </c>
      <c r="E5" s="3" t="s">
        <v>384</v>
      </c>
      <c r="F5" s="3" t="s">
        <v>385</v>
      </c>
      <c r="G5" s="3" t="s">
        <v>386</v>
      </c>
      <c r="H5" s="3" t="s">
        <v>387</v>
      </c>
      <c r="I5" s="3" t="s">
        <v>388</v>
      </c>
      <c r="J5" s="3" t="s">
        <v>389</v>
      </c>
      <c r="K5" s="3" t="s">
        <v>390</v>
      </c>
      <c r="L5" s="3" t="s">
        <v>391</v>
      </c>
      <c r="M5" s="5" t="s">
        <v>376</v>
      </c>
      <c r="N5" s="5"/>
      <c r="O5" s="5"/>
      <c r="P5" s="5" t="s">
        <v>378</v>
      </c>
      <c r="Q5" s="5">
        <v>1</v>
      </c>
      <c r="R5" s="5">
        <v>1.65</v>
      </c>
      <c r="S5" s="6"/>
      <c r="T5" s="5" t="s">
        <v>392</v>
      </c>
      <c r="U5" s="5" t="s">
        <v>379</v>
      </c>
    </row>
    <row r="6" spans="1:21" x14ac:dyDescent="0.2">
      <c r="A6" s="3" t="s">
        <v>393</v>
      </c>
      <c r="B6" s="3" t="s">
        <v>394</v>
      </c>
      <c r="C6" s="3" t="s">
        <v>395</v>
      </c>
      <c r="D6" s="3" t="s">
        <v>396</v>
      </c>
      <c r="E6" s="3" t="s">
        <v>397</v>
      </c>
      <c r="F6" s="3" t="s">
        <v>398</v>
      </c>
      <c r="G6" s="3" t="s">
        <v>399</v>
      </c>
      <c r="H6" s="3" t="s">
        <v>400</v>
      </c>
      <c r="I6" s="3" t="s">
        <v>401</v>
      </c>
      <c r="J6" s="3" t="s">
        <v>402</v>
      </c>
      <c r="K6" s="3" t="s">
        <v>403</v>
      </c>
      <c r="L6" s="3" t="s">
        <v>404</v>
      </c>
      <c r="M6" s="5" t="s">
        <v>405</v>
      </c>
      <c r="N6" s="5" t="s">
        <v>406</v>
      </c>
      <c r="O6" s="5">
        <v>6</v>
      </c>
      <c r="P6" s="5" t="s">
        <v>407</v>
      </c>
      <c r="Q6" s="5"/>
      <c r="R6" s="5"/>
      <c r="S6" s="6"/>
      <c r="T6" s="5" t="s">
        <v>408</v>
      </c>
      <c r="U6" s="5" t="s">
        <v>379</v>
      </c>
    </row>
    <row r="7" spans="1:21" x14ac:dyDescent="0.2">
      <c r="A7" s="3" t="s">
        <v>409</v>
      </c>
      <c r="B7" s="3" t="s">
        <v>410</v>
      </c>
      <c r="C7" s="3" t="s">
        <v>411</v>
      </c>
      <c r="D7" s="3"/>
      <c r="E7" s="3" t="s">
        <v>412</v>
      </c>
      <c r="F7" s="3" t="s">
        <v>413</v>
      </c>
      <c r="G7" s="3" t="s">
        <v>414</v>
      </c>
      <c r="H7" s="3" t="s">
        <v>415</v>
      </c>
      <c r="I7" s="3"/>
      <c r="J7" s="3" t="s">
        <v>416</v>
      </c>
      <c r="K7" s="3" t="s">
        <v>417</v>
      </c>
      <c r="L7" s="3" t="s">
        <v>418</v>
      </c>
      <c r="M7" s="5" t="s">
        <v>405</v>
      </c>
      <c r="N7" s="5" t="s">
        <v>419</v>
      </c>
      <c r="O7" s="5">
        <v>6</v>
      </c>
      <c r="P7" s="5" t="s">
        <v>407</v>
      </c>
      <c r="Q7" s="5"/>
      <c r="R7" s="5"/>
      <c r="S7" s="6"/>
      <c r="T7" s="5" t="s">
        <v>420</v>
      </c>
      <c r="U7" s="5" t="s">
        <v>421</v>
      </c>
    </row>
    <row r="8" spans="1:21" x14ac:dyDescent="0.2">
      <c r="A8" s="3" t="s">
        <v>422</v>
      </c>
      <c r="B8" s="3" t="s">
        <v>410</v>
      </c>
      <c r="C8" s="3" t="s">
        <v>423</v>
      </c>
      <c r="D8" s="3"/>
      <c r="E8" s="3" t="s">
        <v>424</v>
      </c>
      <c r="F8" s="3" t="s">
        <v>425</v>
      </c>
      <c r="G8" s="3" t="s">
        <v>426</v>
      </c>
      <c r="H8" s="3" t="s">
        <v>427</v>
      </c>
      <c r="I8" s="3"/>
      <c r="J8" s="3" t="s">
        <v>428</v>
      </c>
      <c r="K8" s="3" t="s">
        <v>429</v>
      </c>
      <c r="L8" s="3" t="s">
        <v>430</v>
      </c>
      <c r="M8" s="5" t="s">
        <v>431</v>
      </c>
      <c r="N8" s="5" t="s">
        <v>432</v>
      </c>
      <c r="O8" s="5"/>
      <c r="P8" s="5" t="s">
        <v>46</v>
      </c>
      <c r="Q8" s="5">
        <v>0.53</v>
      </c>
      <c r="R8" s="5">
        <v>2</v>
      </c>
      <c r="S8" s="6"/>
      <c r="T8" s="5" t="s">
        <v>433</v>
      </c>
      <c r="U8" s="5" t="s">
        <v>434</v>
      </c>
    </row>
    <row r="9" spans="1:21" x14ac:dyDescent="0.2">
      <c r="A9" s="3" t="s">
        <v>435</v>
      </c>
      <c r="B9" s="3" t="s">
        <v>436</v>
      </c>
      <c r="C9" s="3" t="s">
        <v>437</v>
      </c>
      <c r="D9" s="3"/>
      <c r="E9" s="3" t="s">
        <v>438</v>
      </c>
      <c r="F9" s="3" t="s">
        <v>439</v>
      </c>
      <c r="G9" s="3" t="s">
        <v>440</v>
      </c>
      <c r="H9" s="3" t="s">
        <v>441</v>
      </c>
      <c r="I9" s="3"/>
      <c r="J9" s="3" t="s">
        <v>442</v>
      </c>
      <c r="K9" s="3" t="s">
        <v>443</v>
      </c>
      <c r="L9" s="3"/>
      <c r="M9" s="5" t="s">
        <v>431</v>
      </c>
      <c r="N9" s="5" t="s">
        <v>444</v>
      </c>
      <c r="O9" s="5"/>
      <c r="P9" s="5" t="s">
        <v>445</v>
      </c>
      <c r="Q9" s="5">
        <v>2</v>
      </c>
      <c r="R9" s="5">
        <v>53</v>
      </c>
      <c r="S9" s="6"/>
      <c r="T9" s="5" t="s">
        <v>446</v>
      </c>
      <c r="U9" s="5" t="s">
        <v>434</v>
      </c>
    </row>
    <row r="10" spans="1:21" x14ac:dyDescent="0.2">
      <c r="A10" s="3" t="s">
        <v>447</v>
      </c>
      <c r="B10" s="3" t="s">
        <v>448</v>
      </c>
      <c r="C10" s="3" t="s">
        <v>449</v>
      </c>
      <c r="D10" s="3"/>
      <c r="E10" s="3" t="s">
        <v>450</v>
      </c>
      <c r="F10" s="3" t="s">
        <v>451</v>
      </c>
      <c r="G10" s="3" t="s">
        <v>452</v>
      </c>
      <c r="H10" s="3" t="s">
        <v>453</v>
      </c>
      <c r="I10" s="3"/>
      <c r="J10" s="3"/>
      <c r="K10" s="3" t="s">
        <v>454</v>
      </c>
      <c r="L10" s="3"/>
      <c r="M10" s="5" t="s">
        <v>455</v>
      </c>
      <c r="N10" s="5" t="s">
        <v>456</v>
      </c>
      <c r="O10" s="5"/>
      <c r="P10" s="5"/>
      <c r="Q10" s="5"/>
      <c r="R10" s="5"/>
      <c r="S10" s="6"/>
      <c r="T10" s="5" t="s">
        <v>267</v>
      </c>
      <c r="U10" s="5" t="s">
        <v>457</v>
      </c>
    </row>
    <row r="11" spans="1:21" x14ac:dyDescent="0.2">
      <c r="A11" s="3"/>
      <c r="B11" s="3" t="s">
        <v>458</v>
      </c>
      <c r="C11" s="3" t="s">
        <v>459</v>
      </c>
      <c r="D11" s="3"/>
      <c r="E11" s="3" t="s">
        <v>460</v>
      </c>
      <c r="F11" s="3"/>
      <c r="G11" s="3"/>
      <c r="H11" s="3" t="s">
        <v>461</v>
      </c>
      <c r="I11" s="3"/>
      <c r="J11" s="3"/>
      <c r="K11" s="3" t="s">
        <v>462</v>
      </c>
      <c r="L11" s="3"/>
      <c r="M11" s="5" t="s">
        <v>463</v>
      </c>
      <c r="N11" s="5" t="s">
        <v>464</v>
      </c>
      <c r="O11" s="5"/>
      <c r="P11" s="5" t="s">
        <v>465</v>
      </c>
      <c r="Q11" s="5">
        <v>0</v>
      </c>
      <c r="R11" s="5">
        <v>90</v>
      </c>
      <c r="S11" s="6"/>
      <c r="T11" s="5" t="s">
        <v>466</v>
      </c>
      <c r="U11" s="5" t="s">
        <v>467</v>
      </c>
    </row>
    <row r="12" spans="1:21" x14ac:dyDescent="0.2">
      <c r="A12" s="3"/>
      <c r="B12" s="3" t="s">
        <v>468</v>
      </c>
      <c r="C12" s="3"/>
      <c r="D12" s="3"/>
      <c r="E12" s="3" t="s">
        <v>469</v>
      </c>
      <c r="F12" s="3"/>
      <c r="G12" s="3"/>
      <c r="H12" s="3"/>
      <c r="I12" s="3"/>
      <c r="J12" s="3"/>
      <c r="K12" s="3" t="s">
        <v>470</v>
      </c>
      <c r="L12" s="3"/>
      <c r="M12" s="5" t="s">
        <v>463</v>
      </c>
      <c r="N12" s="5" t="s">
        <v>471</v>
      </c>
      <c r="O12" s="5"/>
      <c r="P12" s="5" t="s">
        <v>465</v>
      </c>
      <c r="Q12" s="5">
        <v>0</v>
      </c>
      <c r="R12" s="5">
        <v>90</v>
      </c>
      <c r="S12" s="6"/>
      <c r="T12" s="5" t="s">
        <v>472</v>
      </c>
      <c r="U12" s="5" t="s">
        <v>473</v>
      </c>
    </row>
    <row r="13" spans="1:21" x14ac:dyDescent="0.2">
      <c r="A13" s="3"/>
      <c r="B13" s="3" t="s">
        <v>474</v>
      </c>
      <c r="C13" s="3"/>
      <c r="D13" s="3"/>
      <c r="E13" s="3" t="s">
        <v>475</v>
      </c>
      <c r="F13" s="3"/>
      <c r="G13" s="3"/>
      <c r="H13" s="3"/>
      <c r="I13" s="3"/>
      <c r="J13" s="3"/>
      <c r="K13" s="3" t="s">
        <v>476</v>
      </c>
      <c r="L13" s="3"/>
      <c r="M13" s="5"/>
      <c r="N13" s="5"/>
      <c r="O13" s="5"/>
      <c r="P13" s="5"/>
      <c r="Q13" s="5"/>
      <c r="R13" s="5"/>
      <c r="S13" s="6"/>
      <c r="T13" s="5" t="s">
        <v>477</v>
      </c>
      <c r="U13" s="5" t="s">
        <v>478</v>
      </c>
    </row>
    <row r="14" spans="1:21" x14ac:dyDescent="0.2">
      <c r="A14" s="3"/>
      <c r="B14" s="3" t="s">
        <v>479</v>
      </c>
      <c r="C14" s="3"/>
      <c r="D14" s="3"/>
      <c r="E14" s="3" t="s">
        <v>480</v>
      </c>
      <c r="F14" s="3"/>
      <c r="G14" s="3"/>
      <c r="H14" s="3"/>
      <c r="I14" s="3"/>
      <c r="J14" s="3"/>
      <c r="K14" s="3" t="s">
        <v>481</v>
      </c>
      <c r="L14" s="3"/>
      <c r="M14" s="5"/>
      <c r="N14" s="5"/>
      <c r="O14" s="5"/>
      <c r="P14" s="5"/>
      <c r="Q14" s="5"/>
      <c r="R14" s="5"/>
      <c r="S14" s="6"/>
      <c r="T14" s="5" t="s">
        <v>275</v>
      </c>
      <c r="U14" s="5" t="s">
        <v>482</v>
      </c>
    </row>
    <row r="15" spans="1:21" x14ac:dyDescent="0.2">
      <c r="A15" s="3"/>
      <c r="B15" s="3" t="s">
        <v>483</v>
      </c>
      <c r="C15" s="3"/>
      <c r="D15" s="3"/>
      <c r="E15" s="3" t="s">
        <v>484</v>
      </c>
      <c r="F15" s="3"/>
      <c r="G15" s="3"/>
      <c r="H15" s="3"/>
      <c r="I15" s="3"/>
      <c r="J15" s="3"/>
      <c r="K15" s="3" t="s">
        <v>485</v>
      </c>
      <c r="L15" s="3"/>
      <c r="M15" s="5"/>
      <c r="N15" s="5"/>
      <c r="O15" s="5"/>
      <c r="P15" s="5"/>
      <c r="Q15" s="5"/>
      <c r="R15" s="5"/>
      <c r="S15" s="6"/>
      <c r="T15" s="5" t="s">
        <v>486</v>
      </c>
      <c r="U15" s="5" t="s">
        <v>482</v>
      </c>
    </row>
    <row r="16" spans="1:21" x14ac:dyDescent="0.2">
      <c r="A16" s="3"/>
      <c r="B16" s="3" t="s">
        <v>487</v>
      </c>
      <c r="C16" s="3"/>
      <c r="D16" s="3"/>
      <c r="E16" s="3" t="s">
        <v>488</v>
      </c>
      <c r="F16" s="3"/>
      <c r="G16" s="3"/>
      <c r="H16" s="3"/>
      <c r="I16" s="3"/>
      <c r="J16" s="3"/>
      <c r="K16" s="3"/>
      <c r="L16" s="3"/>
      <c r="M16" s="5"/>
      <c r="N16" s="5"/>
      <c r="O16" s="5"/>
      <c r="P16" s="5"/>
      <c r="Q16" s="5"/>
      <c r="R16" s="5"/>
      <c r="S16" s="6"/>
      <c r="T16" s="5" t="s">
        <v>489</v>
      </c>
      <c r="U16" s="5" t="s">
        <v>490</v>
      </c>
    </row>
    <row r="17" spans="1:21" x14ac:dyDescent="0.2">
      <c r="A17" s="3"/>
      <c r="B17" s="3" t="s">
        <v>491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  <c r="N17" s="5"/>
      <c r="O17" s="5"/>
      <c r="P17" s="5"/>
      <c r="Q17" s="5"/>
      <c r="R17" s="5"/>
      <c r="S17" s="6"/>
      <c r="T17" s="5" t="s">
        <v>281</v>
      </c>
      <c r="U17" s="5" t="s">
        <v>492</v>
      </c>
    </row>
    <row r="18" spans="1:21" x14ac:dyDescent="0.2">
      <c r="A18" s="3"/>
      <c r="B18" s="3" t="s">
        <v>493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5"/>
      <c r="N18" s="5"/>
      <c r="O18" s="5"/>
      <c r="P18" s="5"/>
      <c r="Q18" s="5"/>
      <c r="R18" s="5"/>
      <c r="S18" s="6"/>
      <c r="T18" s="5"/>
      <c r="U18" s="5"/>
    </row>
    <row r="19" spans="1:21" x14ac:dyDescent="0.2">
      <c r="A19" s="3"/>
      <c r="B19" s="3" t="s">
        <v>494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5"/>
      <c r="N19" s="5"/>
      <c r="O19" s="5"/>
      <c r="P19" s="5"/>
      <c r="Q19" s="5"/>
      <c r="R19" s="5"/>
      <c r="S19" s="6"/>
      <c r="T19" s="5"/>
      <c r="U19" s="5"/>
    </row>
    <row r="20" spans="1:21" x14ac:dyDescent="0.2">
      <c r="A20" s="3"/>
      <c r="B20" s="3" t="s">
        <v>495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5"/>
      <c r="N20" s="5"/>
      <c r="O20" s="5"/>
      <c r="P20" s="5"/>
      <c r="Q20" s="5"/>
      <c r="R20" s="5"/>
      <c r="S20" s="6"/>
      <c r="T20" s="5"/>
      <c r="U20" s="5"/>
    </row>
    <row r="21" spans="1:21" x14ac:dyDescent="0.2">
      <c r="A21" s="3"/>
      <c r="B21" s="3" t="s">
        <v>496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5"/>
      <c r="N21" s="5"/>
      <c r="O21" s="5"/>
      <c r="P21" s="5"/>
      <c r="Q21" s="5"/>
      <c r="R21" s="5"/>
      <c r="S21" s="6"/>
      <c r="T21" s="5"/>
      <c r="U21" s="5"/>
    </row>
    <row r="22" spans="1:21" x14ac:dyDescent="0.2">
      <c r="A22" s="3"/>
      <c r="B22" s="3" t="s">
        <v>497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5"/>
      <c r="N22" s="5"/>
      <c r="O22" s="5"/>
      <c r="P22" s="5"/>
      <c r="Q22" s="5"/>
      <c r="R22" s="5"/>
      <c r="S22" s="6"/>
      <c r="T22" s="5"/>
      <c r="U22" s="5"/>
    </row>
    <row r="23" spans="1:21" x14ac:dyDescent="0.2">
      <c r="A23" s="3"/>
      <c r="B23" s="3" t="s">
        <v>498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5"/>
      <c r="N23" s="5"/>
      <c r="O23" s="5"/>
      <c r="P23" s="5"/>
      <c r="Q23" s="5"/>
      <c r="R23" s="5"/>
      <c r="S23" s="6"/>
      <c r="T23" s="5"/>
      <c r="U23" s="5"/>
    </row>
    <row r="24" spans="1:21" x14ac:dyDescent="0.2">
      <c r="A24" s="3"/>
      <c r="B24" s="3" t="s">
        <v>499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5"/>
      <c r="N24" s="5"/>
      <c r="O24" s="5"/>
      <c r="P24" s="5"/>
      <c r="Q24" s="5"/>
      <c r="R24" s="5"/>
      <c r="S24" s="6"/>
      <c r="T24" s="5"/>
      <c r="U24" s="5"/>
    </row>
    <row r="25" spans="1:21" x14ac:dyDescent="0.2">
      <c r="A25" s="3"/>
      <c r="B25" s="3" t="s">
        <v>500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5"/>
      <c r="N25" s="5"/>
      <c r="O25" s="5"/>
      <c r="P25" s="5"/>
      <c r="Q25" s="5"/>
      <c r="R25" s="5"/>
      <c r="S25" s="6"/>
      <c r="T25" s="5"/>
      <c r="U25" s="5"/>
    </row>
    <row r="26" spans="1:21" x14ac:dyDescent="0.2">
      <c r="A26" s="3"/>
      <c r="B26" s="3" t="s">
        <v>501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5"/>
      <c r="N26" s="5"/>
      <c r="O26" s="5"/>
      <c r="P26" s="5"/>
      <c r="Q26" s="5"/>
      <c r="R26" s="5"/>
      <c r="S26" s="6"/>
      <c r="T26" s="5"/>
      <c r="U26" s="5"/>
    </row>
    <row r="27" spans="1:21" x14ac:dyDescent="0.2">
      <c r="A27" s="3"/>
      <c r="B27" s="3" t="s">
        <v>488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5"/>
      <c r="N27" s="5"/>
      <c r="O27" s="5"/>
      <c r="P27" s="5"/>
      <c r="Q27" s="5"/>
      <c r="R27" s="5"/>
      <c r="S27" s="6"/>
      <c r="T27" s="5"/>
      <c r="U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headerKey</vt:lpstr>
      <vt:lpstr>controlVocabular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2017-11-10T21:44:51Z</dcterms:created>
  <dcterms:modified xsi:type="dcterms:W3CDTF">2017-11-13T23:08:21Z</dcterms:modified>
</cp:coreProperties>
</file>