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E:\Teaching\区统考期中考试\2019-2020第一学期\成绩\2019-2020第一学期 G7\"/>
    </mc:Choice>
  </mc:AlternateContent>
  <xr:revisionPtr revIDLastSave="0" documentId="13_ncr:1_{A182014C-5A35-4A1A-803D-D9A34356136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单科成绩各班对比" sheetId="1" r:id="rId1"/>
    <sheet name="任课教师对比" sheetId="2" r:id="rId2"/>
    <sheet name="学生原始成绩及小题分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4" i="3" l="1"/>
  <c r="AO23" i="3"/>
  <c r="AM24" i="3"/>
  <c r="AM23" i="3"/>
  <c r="AK24" i="3"/>
  <c r="AK23" i="3"/>
  <c r="AI24" i="3"/>
  <c r="AI23" i="3"/>
  <c r="AG24" i="3"/>
  <c r="AG23" i="3"/>
  <c r="AE24" i="3"/>
  <c r="AE23" i="3"/>
  <c r="AC24" i="3"/>
  <c r="AC23" i="3"/>
  <c r="AA24" i="3"/>
  <c r="AA23" i="3"/>
  <c r="Y24" i="3"/>
  <c r="Y23" i="3"/>
  <c r="W24" i="3"/>
  <c r="W23" i="3"/>
  <c r="U24" i="3"/>
  <c r="U23" i="3"/>
  <c r="S24" i="3"/>
  <c r="S23" i="3"/>
  <c r="Q24" i="3"/>
  <c r="Q23" i="3"/>
  <c r="O24" i="3"/>
  <c r="O23" i="3"/>
</calcChain>
</file>

<file path=xl/sharedStrings.xml><?xml version="1.0" encoding="utf-8"?>
<sst xmlns="http://schemas.openxmlformats.org/spreadsheetml/2006/main" count="965" uniqueCount="351">
  <si>
    <t>等级划分标准</t>
  </si>
  <si>
    <t>等级</t>
  </si>
  <si>
    <t>A%</t>
  </si>
  <si>
    <t>B%</t>
  </si>
  <si>
    <t>C%</t>
  </si>
  <si>
    <t>D%</t>
  </si>
  <si>
    <t>比例</t>
  </si>
  <si>
    <t>等级分数线</t>
  </si>
  <si>
    <t>科目</t>
  </si>
  <si>
    <t>A</t>
  </si>
  <si>
    <t>B</t>
  </si>
  <si>
    <t>C</t>
  </si>
  <si>
    <t>D</t>
  </si>
  <si>
    <t>分数线</t>
  </si>
  <si>
    <t>[63.00 , 80]</t>
  </si>
  <si>
    <t>[51.00 , 63.00)</t>
  </si>
  <si>
    <t>[38.00 , 51.00)</t>
  </si>
  <si>
    <t>[0 , 38.00)</t>
  </si>
  <si>
    <t>[ ]表示包含该分数，( )表示不含该分数。例如：A[87，120]表示大于等于87分，小于等于120分的为A等。B[79.5，87)表示大于等于79.5，小于87分的为B等。</t>
  </si>
  <si>
    <t>各班等级情况</t>
  </si>
  <si>
    <t>班级名称</t>
  </si>
  <si>
    <t>考试人数</t>
  </si>
  <si>
    <t>参考人数</t>
  </si>
  <si>
    <t>平均分</t>
  </si>
  <si>
    <t>排名</t>
  </si>
  <si>
    <t>A (%)</t>
  </si>
  <si>
    <t>B (%)</t>
  </si>
  <si>
    <t>C (%)</t>
  </si>
  <si>
    <t>D (%)</t>
  </si>
  <si>
    <t>A+B+C (%)</t>
  </si>
  <si>
    <t>A+B (%)</t>
  </si>
  <si>
    <t>优秀率(%)</t>
  </si>
  <si>
    <t>及格以上率(%)</t>
  </si>
  <si>
    <t>学校</t>
  </si>
  <si>
    <t>/</t>
  </si>
  <si>
    <t>1班</t>
  </si>
  <si>
    <t>名次段对应分数线</t>
  </si>
  <si>
    <t>1-100名</t>
  </si>
  <si>
    <t>1-200名</t>
  </si>
  <si>
    <t>1-500名</t>
  </si>
  <si>
    <t>1-800名</t>
  </si>
  <si>
    <t>1-1000名</t>
  </si>
  <si>
    <t>1-1200名</t>
  </si>
  <si>
    <t>1-1400名</t>
  </si>
  <si>
    <t>1-1600名</t>
  </si>
  <si>
    <t>1-1800名</t>
  </si>
  <si>
    <t>1000-1400名</t>
  </si>
  <si>
    <t>1401-1756名</t>
  </si>
  <si>
    <t>1757-2000名</t>
  </si>
  <si>
    <t>前30%</t>
  </si>
  <si>
    <t>前5%</t>
  </si>
  <si>
    <t>前10%</t>
  </si>
  <si>
    <t>前50%</t>
  </si>
  <si>
    <t>前70%</t>
  </si>
  <si>
    <t>前80%</t>
  </si>
  <si>
    <t>后30%</t>
  </si>
  <si>
    <t>后5%</t>
  </si>
  <si>
    <t>后10%</t>
  </si>
  <si>
    <t>后15%</t>
  </si>
  <si>
    <t>历史</t>
  </si>
  <si>
    <t>[71.00,80.00]</t>
  </si>
  <si>
    <t>[69.00,80.00]</t>
  </si>
  <si>
    <t>[65.00,80.00]</t>
  </si>
  <si>
    <t>[62.00,80.00]</t>
  </si>
  <si>
    <t>[61.00,80.00]</t>
  </si>
  <si>
    <t>[59.00,80.00]</t>
  </si>
  <si>
    <t>[57.00,80.00]</t>
  </si>
  <si>
    <t>[55.00,80.00]</t>
  </si>
  <si>
    <t>[54.00,80.00]</t>
  </si>
  <si>
    <t>[57.00,60.00]</t>
  </si>
  <si>
    <t>[54.00,56.00]</t>
  </si>
  <si>
    <t>[52.00,53.00]</t>
  </si>
  <si>
    <t>[66.00,80.00]</t>
  </si>
  <si>
    <t>[49.00,80.00]</t>
  </si>
  <si>
    <t>[41.00,80.00]</t>
  </si>
  <si>
    <t>[35.00,80.00]</t>
  </si>
  <si>
    <t>[2.00,40.00]</t>
  </si>
  <si>
    <t>[2.00,22.00]</t>
  </si>
  <si>
    <t>[2.00,27.00]</t>
  </si>
  <si>
    <t>[2.00,31.00]</t>
  </si>
  <si>
    <t>[ ]表示包含该分数，( )表示不含该分数。</t>
  </si>
  <si>
    <t>联考名次段学校班级人数分布情况</t>
  </si>
  <si>
    <t>1-100名人数</t>
  </si>
  <si>
    <t>1-100名比例</t>
  </si>
  <si>
    <t>1-100名排名</t>
  </si>
  <si>
    <t>1-200名人数</t>
  </si>
  <si>
    <t>1-200名比例</t>
  </si>
  <si>
    <t>1-200名排名</t>
  </si>
  <si>
    <t>1-500名人数</t>
  </si>
  <si>
    <t>1-500名比例</t>
  </si>
  <si>
    <t>1-500名排名</t>
  </si>
  <si>
    <t>1-800名人数</t>
  </si>
  <si>
    <t>1-800名比例</t>
  </si>
  <si>
    <t>1-800名排名</t>
  </si>
  <si>
    <t>1-1000名人数</t>
  </si>
  <si>
    <t>1-1000名比例</t>
  </si>
  <si>
    <t>1-1000名排名</t>
  </si>
  <si>
    <t>1-1200名人数</t>
  </si>
  <si>
    <t>1-1200名比例</t>
  </si>
  <si>
    <t>1-1200名排名</t>
  </si>
  <si>
    <t>1-1400名人数</t>
  </si>
  <si>
    <t>1-1400名比例</t>
  </si>
  <si>
    <t>1-1400名排名</t>
  </si>
  <si>
    <t>1-1600名人数</t>
  </si>
  <si>
    <t>1-1600名比例</t>
  </si>
  <si>
    <t>1-1600名排名</t>
  </si>
  <si>
    <t>1-1800名人数</t>
  </si>
  <si>
    <t>1-1800名比例</t>
  </si>
  <si>
    <t>1-1800名排名</t>
  </si>
  <si>
    <t>1000-1400名人数</t>
  </si>
  <si>
    <t>1000-1400名比例</t>
  </si>
  <si>
    <t>1000-1400名排名</t>
  </si>
  <si>
    <t>1401-1756名人数</t>
  </si>
  <si>
    <t>1401-1756名比例</t>
  </si>
  <si>
    <t>1401-1756名排名</t>
  </si>
  <si>
    <t>1757-2000名人数</t>
  </si>
  <si>
    <t>1757-2000名比例</t>
  </si>
  <si>
    <t>1757-2000名排名</t>
  </si>
  <si>
    <t>前30%人数</t>
  </si>
  <si>
    <t>前30%比例</t>
  </si>
  <si>
    <t>前30%排名</t>
  </si>
  <si>
    <t>前5%人数</t>
  </si>
  <si>
    <t>前5%比例</t>
  </si>
  <si>
    <t>前5%排名</t>
  </si>
  <si>
    <t>前10%人数</t>
  </si>
  <si>
    <t>前10%比例</t>
  </si>
  <si>
    <t>前10%排名</t>
  </si>
  <si>
    <t>前50%人数</t>
  </si>
  <si>
    <t>前50%比例</t>
  </si>
  <si>
    <t>前50%排名</t>
  </si>
  <si>
    <t>前70%人数</t>
  </si>
  <si>
    <t>前70%比例</t>
  </si>
  <si>
    <t>前70%排名</t>
  </si>
  <si>
    <t>前80%人数</t>
  </si>
  <si>
    <t>前80%比例</t>
  </si>
  <si>
    <t>前80%排名</t>
  </si>
  <si>
    <t>后30%人数</t>
  </si>
  <si>
    <t>后30%比例</t>
  </si>
  <si>
    <t>后30%排名</t>
  </si>
  <si>
    <t>后5%人数</t>
  </si>
  <si>
    <t>后5%比例</t>
  </si>
  <si>
    <t>后5%排名</t>
  </si>
  <si>
    <t>后10%人数</t>
  </si>
  <si>
    <t>后10%比例</t>
  </si>
  <si>
    <t>后10%排名</t>
  </si>
  <si>
    <t>后15%人数</t>
  </si>
  <si>
    <t>后15%比例</t>
  </si>
  <si>
    <t>后15%排名</t>
  </si>
  <si>
    <t>全体</t>
  </si>
  <si>
    <t>2.82%</t>
  </si>
  <si>
    <t>5.05%</t>
  </si>
  <si>
    <t>11.96%</t>
  </si>
  <si>
    <t>19.21%</t>
  </si>
  <si>
    <t>21.73%</t>
  </si>
  <si>
    <t>27.25%</t>
  </si>
  <si>
    <t>31.40%</t>
  </si>
  <si>
    <t>36.59%</t>
  </si>
  <si>
    <t>39.08%</t>
  </si>
  <si>
    <t>9.68%</t>
  </si>
  <si>
    <t>7.68%</t>
  </si>
  <si>
    <t>5.31%</t>
  </si>
  <si>
    <t>10.07%</t>
  </si>
  <si>
    <t>52.05%</t>
  </si>
  <si>
    <t>71.93%</t>
  </si>
  <si>
    <t>80.86%</t>
  </si>
  <si>
    <t>28.07%</t>
  </si>
  <si>
    <t>4.32%</t>
  </si>
  <si>
    <t>9.61%</t>
  </si>
  <si>
    <t>14.45%</t>
  </si>
  <si>
    <t>0.00%</t>
  </si>
  <si>
    <t>5.00%</t>
  </si>
  <si>
    <t>10.00%</t>
  </si>
  <si>
    <t>35.00%</t>
  </si>
  <si>
    <t>45.00%</t>
  </si>
  <si>
    <t>65.00%</t>
  </si>
  <si>
    <t>25.00%</t>
  </si>
  <si>
    <t>50.00%</t>
  </si>
  <si>
    <t>0%</t>
  </si>
  <si>
    <t>5%</t>
  </si>
  <si>
    <t>10%</t>
  </si>
  <si>
    <t>35%</t>
  </si>
  <si>
    <t>45%</t>
  </si>
  <si>
    <t>65%</t>
  </si>
  <si>
    <t>25%</t>
  </si>
  <si>
    <t>50%</t>
  </si>
  <si>
    <t>注意：相同分数学生名次并列，例如第31名与第30名原始成绩相同，两名同学并列第30名。</t>
  </si>
  <si>
    <t>分数段各班分布情况</t>
  </si>
  <si>
    <t>分数段</t>
  </si>
  <si>
    <t>全校</t>
  </si>
  <si>
    <t>[70,80]</t>
  </si>
  <si>
    <t>0/0</t>
  </si>
  <si>
    <t>[60,70)</t>
  </si>
  <si>
    <t>1/1</t>
  </si>
  <si>
    <t>[50,60)</t>
  </si>
  <si>
    <t>1/2</t>
  </si>
  <si>
    <t>[40,50)</t>
  </si>
  <si>
    <t>5/7</t>
  </si>
  <si>
    <t>[30,40)</t>
  </si>
  <si>
    <t>3/10</t>
  </si>
  <si>
    <t>[20,30)</t>
  </si>
  <si>
    <t>6/16</t>
  </si>
  <si>
    <t>[10,20)</t>
  </si>
  <si>
    <t>4/20</t>
  </si>
  <si>
    <t>[0,10)</t>
  </si>
  <si>
    <t>0/20</t>
  </si>
  <si>
    <t>重点分数段各校人数、比例</t>
  </si>
  <si>
    <t>-1-90</t>
  </si>
  <si>
    <t>-1-45</t>
  </si>
  <si>
    <t>-1-30</t>
  </si>
  <si>
    <t>-1-15</t>
  </si>
  <si>
    <t>人数</t>
  </si>
  <si>
    <t>联考</t>
  </si>
  <si>
    <t>100.00%</t>
  </si>
  <si>
    <t>40.74%</t>
  </si>
  <si>
    <t>13.01%</t>
  </si>
  <si>
    <t>1.83%</t>
  </si>
  <si>
    <t>85.00%</t>
  </si>
  <si>
    <t>任课老师对比</t>
  </si>
  <si>
    <t>教师姓名</t>
  </si>
  <si>
    <t>郭会玲</t>
  </si>
  <si>
    <t>校排名</t>
  </si>
  <si>
    <t>联考排名</t>
  </si>
  <si>
    <t>班级</t>
  </si>
  <si>
    <t>学生原始成绩及小题分</t>
  </si>
  <si>
    <t>姓名</t>
  </si>
  <si>
    <t>考号</t>
  </si>
  <si>
    <t>身份证号</t>
  </si>
  <si>
    <t>行政班</t>
  </si>
  <si>
    <t>教学班</t>
  </si>
  <si>
    <t>总成绩校排名</t>
  </si>
  <si>
    <t>客观题成绩</t>
  </si>
  <si>
    <t>主观题成绩</t>
  </si>
  <si>
    <t>成绩</t>
  </si>
  <si>
    <t>班级排名</t>
  </si>
  <si>
    <t>学校排名</t>
  </si>
  <si>
    <t>1选项</t>
  </si>
  <si>
    <t>1得分</t>
  </si>
  <si>
    <t>2选项</t>
  </si>
  <si>
    <t>2得分</t>
  </si>
  <si>
    <t>3选项</t>
  </si>
  <si>
    <t>3得分</t>
  </si>
  <si>
    <t>4选项</t>
  </si>
  <si>
    <t>4得分</t>
  </si>
  <si>
    <t>5选项</t>
  </si>
  <si>
    <t>5得分</t>
  </si>
  <si>
    <t>6选项</t>
  </si>
  <si>
    <t>6得分</t>
  </si>
  <si>
    <t>7选项</t>
  </si>
  <si>
    <t>7得分</t>
  </si>
  <si>
    <t>8选项</t>
  </si>
  <si>
    <t>8得分</t>
  </si>
  <si>
    <t>9选项</t>
  </si>
  <si>
    <t>9得分</t>
  </si>
  <si>
    <t>10选项</t>
  </si>
  <si>
    <t>10得分</t>
  </si>
  <si>
    <t>11选项</t>
  </si>
  <si>
    <t>11得分</t>
  </si>
  <si>
    <t>12选项</t>
  </si>
  <si>
    <t>12得分</t>
  </si>
  <si>
    <t>13选项</t>
  </si>
  <si>
    <t>13得分</t>
  </si>
  <si>
    <t>14选项</t>
  </si>
  <si>
    <t>14得分</t>
  </si>
  <si>
    <t>15选项</t>
  </si>
  <si>
    <t>15得分</t>
  </si>
  <si>
    <t>16选项</t>
  </si>
  <si>
    <t>16得分</t>
  </si>
  <si>
    <t>17选项</t>
  </si>
  <si>
    <t>17得分</t>
  </si>
  <si>
    <t>18选项</t>
  </si>
  <si>
    <t>18得分</t>
  </si>
  <si>
    <t>19选项</t>
  </si>
  <si>
    <t>19得分</t>
  </si>
  <si>
    <t>20选项</t>
  </si>
  <si>
    <t>20得分</t>
  </si>
  <si>
    <t>张泽一</t>
  </si>
  <si>
    <t xml:space="preserve"> 1977010119</t>
  </si>
  <si>
    <t xml:space="preserve"> 37048120061126003X</t>
  </si>
  <si>
    <t>曲霄露</t>
  </si>
  <si>
    <t xml:space="preserve"> 1977010103</t>
  </si>
  <si>
    <t xml:space="preserve"> 370213200701216027</t>
  </si>
  <si>
    <t>白云菲</t>
  </si>
  <si>
    <t xml:space="preserve"> 1977010108</t>
  </si>
  <si>
    <t xml:space="preserve"> 220102200707294221</t>
  </si>
  <si>
    <t>苗有容</t>
  </si>
  <si>
    <t xml:space="preserve"> 1977010114</t>
  </si>
  <si>
    <t xml:space="preserve"> 37020220070216184X</t>
  </si>
  <si>
    <t>.</t>
  </si>
  <si>
    <t>刘墨涵</t>
  </si>
  <si>
    <t xml:space="preserve"> 1977010116</t>
  </si>
  <si>
    <t xml:space="preserve"> 130628200701110048</t>
  </si>
  <si>
    <t>王嘉锐</t>
  </si>
  <si>
    <t xml:space="preserve"> 1977010106</t>
  </si>
  <si>
    <t xml:space="preserve"> 370682200702081958</t>
  </si>
  <si>
    <t>胡家睿</t>
  </si>
  <si>
    <t xml:space="preserve"> 1977010113</t>
  </si>
  <si>
    <t xml:space="preserve"> 370285200611295915</t>
  </si>
  <si>
    <t>王浩屹</t>
  </si>
  <si>
    <t xml:space="preserve"> 1977010102</t>
  </si>
  <si>
    <t xml:space="preserve"> 370202200706090719</t>
  </si>
  <si>
    <t>宇文华一</t>
  </si>
  <si>
    <t xml:space="preserve"> 1977010118</t>
  </si>
  <si>
    <t xml:space="preserve"> 130108200706082725</t>
  </si>
  <si>
    <t>邢琳</t>
  </si>
  <si>
    <t xml:space="preserve"> 1977010109</t>
  </si>
  <si>
    <t xml:space="preserve"> 370602200708020724</t>
  </si>
  <si>
    <t>王晶晶</t>
  </si>
  <si>
    <t xml:space="preserve"> 1977010121</t>
  </si>
  <si>
    <t xml:space="preserve"> 371325200707093023</t>
  </si>
  <si>
    <t>刘一诺</t>
  </si>
  <si>
    <t xml:space="preserve"> 1977010112</t>
  </si>
  <si>
    <t xml:space="preserve"> 321324200705292621</t>
  </si>
  <si>
    <t>李珠莉</t>
  </si>
  <si>
    <t xml:space="preserve"> 1977010101</t>
  </si>
  <si>
    <t xml:space="preserve"> 565605266</t>
  </si>
  <si>
    <t>吴佳熹</t>
  </si>
  <si>
    <t xml:space="preserve"> 1977010115</t>
  </si>
  <si>
    <t xml:space="preserve"> 370202200611071128</t>
  </si>
  <si>
    <t>吴皓燚</t>
  </si>
  <si>
    <t xml:space="preserve"> 1977010104</t>
  </si>
  <si>
    <t xml:space="preserve"> 231004200706301610</t>
  </si>
  <si>
    <t>金珠雅</t>
  </si>
  <si>
    <t xml:space="preserve"> 1977010117</t>
  </si>
  <si>
    <t xml:space="preserve"> 231005200706252026</t>
  </si>
  <si>
    <t>夏家浩</t>
  </si>
  <si>
    <t xml:space="preserve"> 1977010105</t>
  </si>
  <si>
    <t xml:space="preserve"> 370213200702256418</t>
  </si>
  <si>
    <t>王齐贤</t>
  </si>
  <si>
    <t xml:space="preserve"> 1977010107</t>
  </si>
  <si>
    <t xml:space="preserve"> 370202200610250757</t>
  </si>
  <si>
    <t>金美伶</t>
  </si>
  <si>
    <t xml:space="preserve"> 1977010120</t>
  </si>
  <si>
    <t xml:space="preserve"> 109231034</t>
  </si>
  <si>
    <t>王天罡</t>
  </si>
  <si>
    <t xml:space="preserve"> 1977010110</t>
  </si>
  <si>
    <t xml:space="preserve"> 370202200604260019</t>
  </si>
  <si>
    <r>
      <t>21(1)</t>
    </r>
    <r>
      <rPr>
        <sz val="11"/>
        <color rgb="FF000000"/>
        <rFont val="宋体"/>
        <family val="3"/>
        <charset val="134"/>
      </rPr>
      <t>得分</t>
    </r>
    <r>
      <rPr>
        <sz val="11"/>
        <color rgb="FF000000"/>
        <rFont val="Calibri"/>
        <family val="2"/>
      </rPr>
      <t>2</t>
    </r>
    <phoneticPr fontId="1" type="noConversion"/>
  </si>
  <si>
    <r>
      <t>21(2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</rPr>
      <t>3)</t>
    </r>
    <r>
      <rPr>
        <sz val="11"/>
        <color rgb="FF000000"/>
        <rFont val="宋体"/>
        <family val="3"/>
        <charset val="134"/>
      </rPr>
      <t>得分</t>
    </r>
    <r>
      <rPr>
        <sz val="11"/>
        <color rgb="FF000000"/>
        <rFont val="Calibri"/>
        <family val="2"/>
      </rPr>
      <t>3</t>
    </r>
    <phoneticPr fontId="1" type="noConversion"/>
  </si>
  <si>
    <r>
      <t>21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</si>
  <si>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21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5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</si>
  <si>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22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</si>
  <si>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22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4</t>
    </r>
    <phoneticPr fontId="1" type="noConversion"/>
  </si>
  <si>
    <r>
      <t>22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3</t>
    </r>
    <phoneticPr fontId="1" type="noConversion"/>
  </si>
  <si>
    <r>
      <t>22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5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1</t>
    </r>
    <phoneticPr fontId="1" type="noConversion"/>
  </si>
  <si>
    <r>
      <t>23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</si>
  <si>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</si>
  <si>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4</t>
    </r>
    <phoneticPr fontId="1" type="noConversion"/>
  </si>
  <si>
    <r>
      <t>23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4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3</t>
    </r>
    <phoneticPr fontId="1" type="noConversion"/>
  </si>
  <si>
    <r>
      <t>24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</si>
  <si>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24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2</t>
    </r>
    <phoneticPr fontId="1" type="noConversion"/>
  </si>
  <si>
    <r>
      <t>24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）得分</t>
    </r>
    <r>
      <rPr>
        <sz val="11"/>
        <color rgb="FF000000"/>
        <rFont val="Calibri"/>
        <family val="2"/>
      </rPr>
      <t>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</si>
</sst>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"/>
  <sheetViews>
    <sheetView workbookViewId="0">
      <selection activeCell="A49" sqref="A49:G49"/>
    </sheetView>
  </sheetViews>
  <sheetFormatPr defaultRowHeight="15" x14ac:dyDescent="0.25"/>
  <sheetData>
    <row r="1" spans="1:2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2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21" x14ac:dyDescent="0.25">
      <c r="A3" t="s">
        <v>6</v>
      </c>
      <c r="B3">
        <v>16.670000000000002</v>
      </c>
      <c r="C3">
        <v>30.29</v>
      </c>
      <c r="D3">
        <v>28.93</v>
      </c>
      <c r="E3">
        <v>24.11</v>
      </c>
    </row>
    <row r="6" spans="1:21" x14ac:dyDescent="0.25">
      <c r="A6" s="3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21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21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</row>
    <row r="9" spans="1:21" x14ac:dyDescent="0.25">
      <c r="A9" s="2" t="s">
        <v>18</v>
      </c>
      <c r="B9" s="3"/>
      <c r="C9" s="3"/>
      <c r="D9" s="3"/>
      <c r="E9" s="3"/>
      <c r="F9" s="3"/>
      <c r="G9" s="3"/>
    </row>
    <row r="12" spans="1:21" x14ac:dyDescent="0.25">
      <c r="A12" s="3" t="s">
        <v>19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21" x14ac:dyDescent="0.25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24</v>
      </c>
      <c r="H13" t="s">
        <v>26</v>
      </c>
      <c r="I13" t="s">
        <v>24</v>
      </c>
      <c r="J13" t="s">
        <v>27</v>
      </c>
      <c r="K13" t="s">
        <v>24</v>
      </c>
      <c r="L13" t="s">
        <v>28</v>
      </c>
      <c r="M13" t="s">
        <v>24</v>
      </c>
      <c r="N13" t="s">
        <v>29</v>
      </c>
      <c r="O13" t="s">
        <v>24</v>
      </c>
      <c r="P13" t="s">
        <v>30</v>
      </c>
      <c r="Q13" t="s">
        <v>24</v>
      </c>
      <c r="R13" t="s">
        <v>31</v>
      </c>
      <c r="S13" t="s">
        <v>24</v>
      </c>
      <c r="T13" t="s">
        <v>32</v>
      </c>
      <c r="U13" t="s">
        <v>24</v>
      </c>
    </row>
    <row r="14" spans="1:21" x14ac:dyDescent="0.25">
      <c r="A14" t="s">
        <v>33</v>
      </c>
      <c r="B14">
        <v>20</v>
      </c>
      <c r="C14">
        <v>20</v>
      </c>
      <c r="D14">
        <v>32.6</v>
      </c>
      <c r="E14" t="s">
        <v>34</v>
      </c>
      <c r="F14">
        <v>5</v>
      </c>
      <c r="G14" t="s">
        <v>34</v>
      </c>
      <c r="H14">
        <v>5</v>
      </c>
      <c r="I14" t="s">
        <v>34</v>
      </c>
      <c r="J14">
        <v>35</v>
      </c>
      <c r="K14" t="s">
        <v>34</v>
      </c>
      <c r="L14">
        <v>55</v>
      </c>
      <c r="M14" t="s">
        <v>34</v>
      </c>
      <c r="N14">
        <v>45</v>
      </c>
      <c r="O14" t="s">
        <v>34</v>
      </c>
      <c r="P14">
        <v>10</v>
      </c>
      <c r="Q14" t="s">
        <v>34</v>
      </c>
      <c r="R14">
        <v>5</v>
      </c>
      <c r="S14" t="s">
        <v>34</v>
      </c>
      <c r="T14">
        <v>10</v>
      </c>
      <c r="U14" t="s">
        <v>34</v>
      </c>
    </row>
    <row r="15" spans="1:21" x14ac:dyDescent="0.25">
      <c r="A15" t="s">
        <v>35</v>
      </c>
      <c r="B15">
        <v>20</v>
      </c>
      <c r="C15">
        <v>20</v>
      </c>
      <c r="D15">
        <v>32.6</v>
      </c>
      <c r="E15">
        <v>1</v>
      </c>
      <c r="F15">
        <v>5</v>
      </c>
      <c r="G15">
        <v>1</v>
      </c>
      <c r="H15">
        <v>5</v>
      </c>
      <c r="I15">
        <v>1</v>
      </c>
      <c r="J15">
        <v>35</v>
      </c>
      <c r="K15">
        <v>1</v>
      </c>
      <c r="L15">
        <v>55</v>
      </c>
      <c r="M15">
        <v>1</v>
      </c>
      <c r="N15">
        <v>45</v>
      </c>
      <c r="O15">
        <v>1</v>
      </c>
      <c r="P15">
        <v>10</v>
      </c>
      <c r="Q15">
        <v>1</v>
      </c>
      <c r="R15">
        <v>5</v>
      </c>
      <c r="S15">
        <v>1</v>
      </c>
      <c r="T15">
        <v>10</v>
      </c>
      <c r="U15">
        <v>1</v>
      </c>
    </row>
    <row r="18" spans="1:67" x14ac:dyDescent="0.25">
      <c r="A18" s="3" t="s">
        <v>36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67" x14ac:dyDescent="0.25">
      <c r="A19" t="s">
        <v>8</v>
      </c>
      <c r="B19" t="s">
        <v>37</v>
      </c>
      <c r="C19" t="s">
        <v>38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I19" t="s">
        <v>44</v>
      </c>
      <c r="J19" t="s">
        <v>45</v>
      </c>
      <c r="K19" t="s">
        <v>46</v>
      </c>
      <c r="L19" t="s">
        <v>47</v>
      </c>
      <c r="M19" t="s">
        <v>48</v>
      </c>
      <c r="N19" t="s">
        <v>49</v>
      </c>
      <c r="O19" t="s">
        <v>50</v>
      </c>
      <c r="P19" t="s">
        <v>51</v>
      </c>
      <c r="Q19" t="s">
        <v>52</v>
      </c>
      <c r="R19" t="s">
        <v>53</v>
      </c>
      <c r="S19" t="s">
        <v>54</v>
      </c>
      <c r="T19" t="s">
        <v>55</v>
      </c>
      <c r="U19" t="s">
        <v>56</v>
      </c>
      <c r="V19" t="s">
        <v>57</v>
      </c>
      <c r="W19" t="s">
        <v>58</v>
      </c>
    </row>
    <row r="20" spans="1:67" x14ac:dyDescent="0.25">
      <c r="A20" t="s">
        <v>59</v>
      </c>
      <c r="B20" t="s">
        <v>60</v>
      </c>
      <c r="C20" t="s">
        <v>61</v>
      </c>
      <c r="D20" t="s">
        <v>62</v>
      </c>
      <c r="E20" t="s">
        <v>63</v>
      </c>
      <c r="F20" t="s">
        <v>64</v>
      </c>
      <c r="G20" t="s">
        <v>65</v>
      </c>
      <c r="H20" t="s">
        <v>66</v>
      </c>
      <c r="I20" t="s">
        <v>67</v>
      </c>
      <c r="J20" t="s">
        <v>68</v>
      </c>
      <c r="K20" t="s">
        <v>69</v>
      </c>
      <c r="L20" t="s">
        <v>70</v>
      </c>
      <c r="M20" t="s">
        <v>71</v>
      </c>
      <c r="N20" t="s">
        <v>66</v>
      </c>
      <c r="O20" t="s">
        <v>61</v>
      </c>
      <c r="P20" t="s">
        <v>72</v>
      </c>
      <c r="Q20" t="s">
        <v>73</v>
      </c>
      <c r="R20" t="s">
        <v>74</v>
      </c>
      <c r="S20" t="s">
        <v>75</v>
      </c>
      <c r="T20" t="s">
        <v>76</v>
      </c>
      <c r="U20" t="s">
        <v>77</v>
      </c>
      <c r="V20" t="s">
        <v>78</v>
      </c>
      <c r="W20" t="s">
        <v>79</v>
      </c>
    </row>
    <row r="21" spans="1:67" x14ac:dyDescent="0.25">
      <c r="A21" s="2" t="s">
        <v>80</v>
      </c>
      <c r="B21" s="3"/>
      <c r="C21" s="3"/>
      <c r="D21" s="3"/>
      <c r="E21" s="3"/>
      <c r="F21" s="3"/>
      <c r="G21" s="3"/>
    </row>
    <row r="24" spans="1:67" x14ac:dyDescent="0.25">
      <c r="A24" s="3" t="s">
        <v>81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67" x14ac:dyDescent="0.25">
      <c r="A25" t="s">
        <v>20</v>
      </c>
      <c r="B25" t="s">
        <v>82</v>
      </c>
      <c r="C25" t="s">
        <v>83</v>
      </c>
      <c r="D25" t="s">
        <v>84</v>
      </c>
      <c r="E25" t="s">
        <v>85</v>
      </c>
      <c r="F25" t="s">
        <v>86</v>
      </c>
      <c r="G25" t="s">
        <v>87</v>
      </c>
      <c r="H25" t="s">
        <v>88</v>
      </c>
      <c r="I25" t="s">
        <v>89</v>
      </c>
      <c r="J25" t="s">
        <v>90</v>
      </c>
      <c r="K25" t="s">
        <v>91</v>
      </c>
      <c r="L25" t="s">
        <v>92</v>
      </c>
      <c r="M25" t="s">
        <v>93</v>
      </c>
      <c r="N25" t="s">
        <v>94</v>
      </c>
      <c r="O25" t="s">
        <v>95</v>
      </c>
      <c r="P25" t="s">
        <v>96</v>
      </c>
      <c r="Q25" t="s">
        <v>97</v>
      </c>
      <c r="R25" t="s">
        <v>98</v>
      </c>
      <c r="S25" t="s">
        <v>99</v>
      </c>
      <c r="T25" t="s">
        <v>100</v>
      </c>
      <c r="U25" t="s">
        <v>101</v>
      </c>
      <c r="V25" t="s">
        <v>102</v>
      </c>
      <c r="W25" t="s">
        <v>103</v>
      </c>
      <c r="X25" t="s">
        <v>104</v>
      </c>
      <c r="Y25" t="s">
        <v>105</v>
      </c>
      <c r="Z25" t="s">
        <v>106</v>
      </c>
      <c r="AA25" t="s">
        <v>107</v>
      </c>
      <c r="AB25" t="s">
        <v>108</v>
      </c>
      <c r="AC25" t="s">
        <v>109</v>
      </c>
      <c r="AD25" t="s">
        <v>110</v>
      </c>
      <c r="AE25" t="s">
        <v>111</v>
      </c>
      <c r="AF25" t="s">
        <v>112</v>
      </c>
      <c r="AG25" t="s">
        <v>113</v>
      </c>
      <c r="AH25" t="s">
        <v>114</v>
      </c>
      <c r="AI25" t="s">
        <v>115</v>
      </c>
      <c r="AJ25" t="s">
        <v>116</v>
      </c>
      <c r="AK25" t="s">
        <v>117</v>
      </c>
      <c r="AL25" t="s">
        <v>118</v>
      </c>
      <c r="AM25" t="s">
        <v>119</v>
      </c>
      <c r="AN25" t="s">
        <v>120</v>
      </c>
      <c r="AO25" t="s">
        <v>121</v>
      </c>
      <c r="AP25" t="s">
        <v>122</v>
      </c>
      <c r="AQ25" t="s">
        <v>123</v>
      </c>
      <c r="AR25" t="s">
        <v>124</v>
      </c>
      <c r="AS25" t="s">
        <v>125</v>
      </c>
      <c r="AT25" t="s">
        <v>126</v>
      </c>
      <c r="AU25" t="s">
        <v>127</v>
      </c>
      <c r="AV25" t="s">
        <v>128</v>
      </c>
      <c r="AW25" t="s">
        <v>129</v>
      </c>
      <c r="AX25" t="s">
        <v>130</v>
      </c>
      <c r="AY25" t="s">
        <v>131</v>
      </c>
      <c r="AZ25" t="s">
        <v>132</v>
      </c>
      <c r="BA25" t="s">
        <v>133</v>
      </c>
      <c r="BB25" t="s">
        <v>134</v>
      </c>
      <c r="BC25" t="s">
        <v>135</v>
      </c>
      <c r="BD25" t="s">
        <v>136</v>
      </c>
      <c r="BE25" t="s">
        <v>137</v>
      </c>
      <c r="BF25" t="s">
        <v>138</v>
      </c>
      <c r="BG25" t="s">
        <v>139</v>
      </c>
      <c r="BH25" t="s">
        <v>140</v>
      </c>
      <c r="BI25" t="s">
        <v>141</v>
      </c>
      <c r="BJ25" t="s">
        <v>142</v>
      </c>
      <c r="BK25" t="s">
        <v>143</v>
      </c>
      <c r="BL25" t="s">
        <v>144</v>
      </c>
      <c r="BM25" t="s">
        <v>145</v>
      </c>
      <c r="BN25" t="s">
        <v>146</v>
      </c>
      <c r="BO25" t="s">
        <v>147</v>
      </c>
    </row>
    <row r="26" spans="1:67" x14ac:dyDescent="0.25">
      <c r="A26" t="s">
        <v>148</v>
      </c>
      <c r="B26">
        <v>131</v>
      </c>
      <c r="C26" t="s">
        <v>149</v>
      </c>
      <c r="D26" t="s">
        <v>34</v>
      </c>
      <c r="E26">
        <v>235</v>
      </c>
      <c r="F26" t="s">
        <v>150</v>
      </c>
      <c r="G26" t="s">
        <v>34</v>
      </c>
      <c r="H26">
        <v>556</v>
      </c>
      <c r="I26" t="s">
        <v>151</v>
      </c>
      <c r="J26" t="s">
        <v>34</v>
      </c>
      <c r="K26">
        <v>893</v>
      </c>
      <c r="L26" t="s">
        <v>152</v>
      </c>
      <c r="M26" t="s">
        <v>34</v>
      </c>
      <c r="N26">
        <v>1010</v>
      </c>
      <c r="O26" t="s">
        <v>153</v>
      </c>
      <c r="P26" t="s">
        <v>34</v>
      </c>
      <c r="Q26">
        <v>1267</v>
      </c>
      <c r="R26" t="s">
        <v>154</v>
      </c>
      <c r="S26" t="s">
        <v>34</v>
      </c>
      <c r="T26">
        <v>1460</v>
      </c>
      <c r="U26" t="s">
        <v>155</v>
      </c>
      <c r="V26" t="s">
        <v>34</v>
      </c>
      <c r="W26">
        <v>1701</v>
      </c>
      <c r="X26" t="s">
        <v>156</v>
      </c>
      <c r="Y26" t="s">
        <v>34</v>
      </c>
      <c r="Z26">
        <v>1817</v>
      </c>
      <c r="AA26" t="s">
        <v>157</v>
      </c>
      <c r="AB26" t="s">
        <v>34</v>
      </c>
      <c r="AC26">
        <v>450</v>
      </c>
      <c r="AD26" t="s">
        <v>158</v>
      </c>
      <c r="AE26" t="s">
        <v>34</v>
      </c>
      <c r="AF26">
        <v>357</v>
      </c>
      <c r="AG26" t="s">
        <v>159</v>
      </c>
      <c r="AH26" t="s">
        <v>34</v>
      </c>
      <c r="AI26">
        <v>247</v>
      </c>
      <c r="AJ26" t="s">
        <v>160</v>
      </c>
      <c r="AK26" t="s">
        <v>34</v>
      </c>
      <c r="AL26">
        <v>1460</v>
      </c>
      <c r="AM26" t="s">
        <v>155</v>
      </c>
      <c r="AN26" t="s">
        <v>34</v>
      </c>
      <c r="AO26">
        <v>235</v>
      </c>
      <c r="AP26" t="s">
        <v>150</v>
      </c>
      <c r="AQ26" t="s">
        <v>34</v>
      </c>
      <c r="AR26">
        <v>468</v>
      </c>
      <c r="AS26" t="s">
        <v>161</v>
      </c>
      <c r="AT26" t="s">
        <v>34</v>
      </c>
      <c r="AU26">
        <v>2420</v>
      </c>
      <c r="AV26" t="s">
        <v>162</v>
      </c>
      <c r="AW26" t="s">
        <v>34</v>
      </c>
      <c r="AX26">
        <v>3344</v>
      </c>
      <c r="AY26" t="s">
        <v>163</v>
      </c>
      <c r="AZ26" t="s">
        <v>34</v>
      </c>
      <c r="BA26">
        <v>3759</v>
      </c>
      <c r="BB26" t="s">
        <v>164</v>
      </c>
      <c r="BC26" t="s">
        <v>34</v>
      </c>
      <c r="BD26">
        <v>1305</v>
      </c>
      <c r="BE26" t="s">
        <v>165</v>
      </c>
      <c r="BF26" t="s">
        <v>34</v>
      </c>
      <c r="BG26">
        <v>201</v>
      </c>
      <c r="BH26" t="s">
        <v>166</v>
      </c>
      <c r="BI26" t="s">
        <v>34</v>
      </c>
      <c r="BJ26">
        <v>447</v>
      </c>
      <c r="BK26" t="s">
        <v>167</v>
      </c>
      <c r="BL26" t="s">
        <v>34</v>
      </c>
      <c r="BM26">
        <v>672</v>
      </c>
      <c r="BN26" t="s">
        <v>168</v>
      </c>
      <c r="BO26" t="s">
        <v>34</v>
      </c>
    </row>
    <row r="27" spans="1:67" x14ac:dyDescent="0.25">
      <c r="A27" t="s">
        <v>33</v>
      </c>
      <c r="B27">
        <v>0</v>
      </c>
      <c r="C27" t="s">
        <v>169</v>
      </c>
      <c r="D27" t="s">
        <v>34</v>
      </c>
      <c r="E27">
        <v>0</v>
      </c>
      <c r="F27" t="s">
        <v>169</v>
      </c>
      <c r="G27" t="s">
        <v>34</v>
      </c>
      <c r="H27">
        <v>0</v>
      </c>
      <c r="I27" t="s">
        <v>169</v>
      </c>
      <c r="J27" t="s">
        <v>34</v>
      </c>
      <c r="K27">
        <v>1</v>
      </c>
      <c r="L27" t="s">
        <v>170</v>
      </c>
      <c r="M27" t="s">
        <v>34</v>
      </c>
      <c r="N27">
        <v>1</v>
      </c>
      <c r="O27" t="s">
        <v>170</v>
      </c>
      <c r="P27" t="s">
        <v>34</v>
      </c>
      <c r="Q27">
        <v>1</v>
      </c>
      <c r="R27" t="s">
        <v>170</v>
      </c>
      <c r="S27" t="s">
        <v>34</v>
      </c>
      <c r="T27">
        <v>1</v>
      </c>
      <c r="U27" t="s">
        <v>170</v>
      </c>
      <c r="V27" t="s">
        <v>34</v>
      </c>
      <c r="W27">
        <v>1</v>
      </c>
      <c r="X27" t="s">
        <v>170</v>
      </c>
      <c r="Y27" t="s">
        <v>34</v>
      </c>
      <c r="Z27">
        <v>1</v>
      </c>
      <c r="AA27" t="s">
        <v>170</v>
      </c>
      <c r="AB27" t="s">
        <v>34</v>
      </c>
      <c r="AC27">
        <v>0</v>
      </c>
      <c r="AD27" t="s">
        <v>169</v>
      </c>
      <c r="AE27" t="s">
        <v>34</v>
      </c>
      <c r="AF27">
        <v>0</v>
      </c>
      <c r="AG27" t="s">
        <v>169</v>
      </c>
      <c r="AH27" t="s">
        <v>34</v>
      </c>
      <c r="AI27">
        <v>1</v>
      </c>
      <c r="AJ27" t="s">
        <v>170</v>
      </c>
      <c r="AK27" t="s">
        <v>34</v>
      </c>
      <c r="AL27">
        <v>1</v>
      </c>
      <c r="AM27" t="s">
        <v>170</v>
      </c>
      <c r="AN27" t="s">
        <v>34</v>
      </c>
      <c r="AO27">
        <v>0</v>
      </c>
      <c r="AP27" t="s">
        <v>169</v>
      </c>
      <c r="AQ27" t="s">
        <v>34</v>
      </c>
      <c r="AR27">
        <v>0</v>
      </c>
      <c r="AS27" t="s">
        <v>169</v>
      </c>
      <c r="AT27" t="s">
        <v>34</v>
      </c>
      <c r="AU27">
        <v>2</v>
      </c>
      <c r="AV27" t="s">
        <v>171</v>
      </c>
      <c r="AW27" t="s">
        <v>34</v>
      </c>
      <c r="AX27">
        <v>7</v>
      </c>
      <c r="AY27" t="s">
        <v>172</v>
      </c>
      <c r="AZ27" t="s">
        <v>34</v>
      </c>
      <c r="BA27">
        <v>9</v>
      </c>
      <c r="BB27" t="s">
        <v>173</v>
      </c>
      <c r="BC27" t="s">
        <v>34</v>
      </c>
      <c r="BD27">
        <v>13</v>
      </c>
      <c r="BE27" t="s">
        <v>174</v>
      </c>
      <c r="BF27" t="s">
        <v>34</v>
      </c>
      <c r="BG27">
        <v>5</v>
      </c>
      <c r="BH27" t="s">
        <v>175</v>
      </c>
      <c r="BI27" t="s">
        <v>34</v>
      </c>
      <c r="BJ27">
        <v>9</v>
      </c>
      <c r="BK27" t="s">
        <v>173</v>
      </c>
      <c r="BL27" t="s">
        <v>34</v>
      </c>
      <c r="BM27">
        <v>10</v>
      </c>
      <c r="BN27" t="s">
        <v>176</v>
      </c>
      <c r="BO27" t="s">
        <v>34</v>
      </c>
    </row>
    <row r="28" spans="1:67" x14ac:dyDescent="0.25">
      <c r="A28" t="s">
        <v>35</v>
      </c>
      <c r="B28">
        <v>0</v>
      </c>
      <c r="C28" t="s">
        <v>177</v>
      </c>
      <c r="D28">
        <v>1</v>
      </c>
      <c r="E28">
        <v>0</v>
      </c>
      <c r="F28" t="s">
        <v>177</v>
      </c>
      <c r="G28">
        <v>1</v>
      </c>
      <c r="H28">
        <v>0</v>
      </c>
      <c r="I28" t="s">
        <v>177</v>
      </c>
      <c r="J28">
        <v>1</v>
      </c>
      <c r="K28">
        <v>1</v>
      </c>
      <c r="L28" t="s">
        <v>178</v>
      </c>
      <c r="M28">
        <v>1</v>
      </c>
      <c r="N28">
        <v>1</v>
      </c>
      <c r="O28" t="s">
        <v>178</v>
      </c>
      <c r="P28">
        <v>1</v>
      </c>
      <c r="Q28">
        <v>1</v>
      </c>
      <c r="R28" t="s">
        <v>178</v>
      </c>
      <c r="S28">
        <v>1</v>
      </c>
      <c r="T28">
        <v>1</v>
      </c>
      <c r="U28" t="s">
        <v>178</v>
      </c>
      <c r="V28">
        <v>1</v>
      </c>
      <c r="W28">
        <v>1</v>
      </c>
      <c r="X28" t="s">
        <v>178</v>
      </c>
      <c r="Y28">
        <v>1</v>
      </c>
      <c r="Z28">
        <v>1</v>
      </c>
      <c r="AA28" t="s">
        <v>178</v>
      </c>
      <c r="AB28">
        <v>1</v>
      </c>
      <c r="AC28">
        <v>0</v>
      </c>
      <c r="AD28" t="s">
        <v>177</v>
      </c>
      <c r="AE28">
        <v>1</v>
      </c>
      <c r="AF28">
        <v>0</v>
      </c>
      <c r="AG28" t="s">
        <v>177</v>
      </c>
      <c r="AH28">
        <v>1</v>
      </c>
      <c r="AI28">
        <v>1</v>
      </c>
      <c r="AJ28" t="s">
        <v>178</v>
      </c>
      <c r="AK28">
        <v>1</v>
      </c>
      <c r="AL28">
        <v>1</v>
      </c>
      <c r="AM28" t="s">
        <v>178</v>
      </c>
      <c r="AN28">
        <v>1</v>
      </c>
      <c r="AO28">
        <v>0</v>
      </c>
      <c r="AP28" t="s">
        <v>177</v>
      </c>
      <c r="AQ28">
        <v>1</v>
      </c>
      <c r="AR28">
        <v>0</v>
      </c>
      <c r="AS28" t="s">
        <v>177</v>
      </c>
      <c r="AT28">
        <v>1</v>
      </c>
      <c r="AU28">
        <v>2</v>
      </c>
      <c r="AV28" t="s">
        <v>179</v>
      </c>
      <c r="AW28">
        <v>1</v>
      </c>
      <c r="AX28">
        <v>7</v>
      </c>
      <c r="AY28" t="s">
        <v>180</v>
      </c>
      <c r="AZ28">
        <v>1</v>
      </c>
      <c r="BA28">
        <v>9</v>
      </c>
      <c r="BB28" t="s">
        <v>181</v>
      </c>
      <c r="BC28">
        <v>1</v>
      </c>
      <c r="BD28">
        <v>13</v>
      </c>
      <c r="BE28" t="s">
        <v>182</v>
      </c>
      <c r="BF28">
        <v>1</v>
      </c>
      <c r="BG28">
        <v>5</v>
      </c>
      <c r="BH28" t="s">
        <v>183</v>
      </c>
      <c r="BI28">
        <v>1</v>
      </c>
      <c r="BJ28">
        <v>9</v>
      </c>
      <c r="BK28" t="s">
        <v>181</v>
      </c>
      <c r="BL28">
        <v>1</v>
      </c>
      <c r="BM28">
        <v>10</v>
      </c>
      <c r="BN28" t="s">
        <v>184</v>
      </c>
      <c r="BO28">
        <v>1</v>
      </c>
    </row>
    <row r="29" spans="1:67" x14ac:dyDescent="0.25">
      <c r="A29" s="2" t="s">
        <v>185</v>
      </c>
      <c r="B29" s="3"/>
      <c r="C29" s="3"/>
      <c r="D29" s="3"/>
      <c r="E29" s="3"/>
      <c r="F29" s="3"/>
      <c r="G29" s="3"/>
    </row>
    <row r="32" spans="1:67" x14ac:dyDescent="0.25">
      <c r="A32" s="3" t="s">
        <v>186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t="s">
        <v>187</v>
      </c>
      <c r="B33" t="s">
        <v>188</v>
      </c>
      <c r="C33" t="s">
        <v>35</v>
      </c>
    </row>
    <row r="34" spans="1:11" x14ac:dyDescent="0.25">
      <c r="A34" t="s">
        <v>189</v>
      </c>
      <c r="B34" t="s">
        <v>190</v>
      </c>
      <c r="C34" t="s">
        <v>190</v>
      </c>
    </row>
    <row r="35" spans="1:11" x14ac:dyDescent="0.25">
      <c r="A35" t="s">
        <v>191</v>
      </c>
      <c r="B35" t="s">
        <v>192</v>
      </c>
      <c r="C35" t="s">
        <v>192</v>
      </c>
    </row>
    <row r="36" spans="1:11" x14ac:dyDescent="0.25">
      <c r="A36" t="s">
        <v>193</v>
      </c>
      <c r="B36" t="s">
        <v>194</v>
      </c>
      <c r="C36" t="s">
        <v>194</v>
      </c>
    </row>
    <row r="37" spans="1:11" x14ac:dyDescent="0.25">
      <c r="A37" t="s">
        <v>195</v>
      </c>
      <c r="B37" t="s">
        <v>196</v>
      </c>
      <c r="C37" t="s">
        <v>196</v>
      </c>
    </row>
    <row r="38" spans="1:11" x14ac:dyDescent="0.25">
      <c r="A38" t="s">
        <v>197</v>
      </c>
      <c r="B38" t="s">
        <v>198</v>
      </c>
      <c r="C38" t="s">
        <v>198</v>
      </c>
    </row>
    <row r="39" spans="1:11" x14ac:dyDescent="0.25">
      <c r="A39" t="s">
        <v>199</v>
      </c>
      <c r="B39" t="s">
        <v>200</v>
      </c>
      <c r="C39" t="s">
        <v>200</v>
      </c>
    </row>
    <row r="40" spans="1:11" x14ac:dyDescent="0.25">
      <c r="A40" t="s">
        <v>201</v>
      </c>
      <c r="B40" t="s">
        <v>202</v>
      </c>
      <c r="C40" t="s">
        <v>202</v>
      </c>
    </row>
    <row r="41" spans="1:11" x14ac:dyDescent="0.25">
      <c r="A41" t="s">
        <v>203</v>
      </c>
      <c r="B41" t="s">
        <v>204</v>
      </c>
      <c r="C41" t="s">
        <v>204</v>
      </c>
    </row>
    <row r="44" spans="1:11" x14ac:dyDescent="0.25">
      <c r="A44" s="3" t="s">
        <v>205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5" t="s">
        <v>187</v>
      </c>
      <c r="B45" s="4" t="s">
        <v>206</v>
      </c>
      <c r="C45" s="3"/>
      <c r="D45" s="4" t="s">
        <v>207</v>
      </c>
      <c r="E45" s="3"/>
      <c r="F45" s="4" t="s">
        <v>208</v>
      </c>
      <c r="G45" s="3"/>
      <c r="H45" s="4" t="s">
        <v>209</v>
      </c>
      <c r="I45" s="3"/>
    </row>
    <row r="46" spans="1:11" x14ac:dyDescent="0.25">
      <c r="A46" s="3"/>
      <c r="B46" t="s">
        <v>210</v>
      </c>
      <c r="C46" t="s">
        <v>6</v>
      </c>
      <c r="D46" t="s">
        <v>210</v>
      </c>
      <c r="E46" t="s">
        <v>6</v>
      </c>
      <c r="F46" t="s">
        <v>210</v>
      </c>
      <c r="G46" t="s">
        <v>6</v>
      </c>
      <c r="H46" t="s">
        <v>210</v>
      </c>
      <c r="I46" t="s">
        <v>6</v>
      </c>
    </row>
    <row r="47" spans="1:11" x14ac:dyDescent="0.25">
      <c r="A47" t="s">
        <v>211</v>
      </c>
      <c r="B47">
        <v>4649</v>
      </c>
      <c r="C47" t="s">
        <v>212</v>
      </c>
      <c r="D47">
        <v>1894</v>
      </c>
      <c r="E47" t="s">
        <v>213</v>
      </c>
      <c r="F47">
        <v>605</v>
      </c>
      <c r="G47" t="s">
        <v>214</v>
      </c>
      <c r="H47">
        <v>85</v>
      </c>
      <c r="I47" t="s">
        <v>215</v>
      </c>
    </row>
    <row r="48" spans="1:11" x14ac:dyDescent="0.25">
      <c r="A48" t="s">
        <v>33</v>
      </c>
      <c r="B48">
        <v>20</v>
      </c>
      <c r="C48" t="s">
        <v>212</v>
      </c>
      <c r="D48">
        <v>17</v>
      </c>
      <c r="E48" t="s">
        <v>216</v>
      </c>
      <c r="F48">
        <v>10</v>
      </c>
      <c r="G48" t="s">
        <v>176</v>
      </c>
      <c r="H48">
        <v>2</v>
      </c>
      <c r="I48" t="s">
        <v>171</v>
      </c>
    </row>
    <row r="49" spans="1:7" x14ac:dyDescent="0.25">
      <c r="A49" s="2" t="s">
        <v>185</v>
      </c>
      <c r="B49" s="3"/>
      <c r="C49" s="3"/>
      <c r="D49" s="3"/>
      <c r="E49" s="3"/>
      <c r="F49" s="3"/>
      <c r="G49" s="3"/>
    </row>
  </sheetData>
  <sheetProtection formatCells="0" formatColumns="0" formatRows="0" insertColumns="0" insertRows="0" insertHyperlinks="0" deleteColumns="0" deleteRows="0" sort="0" autoFilter="0" pivotTables="0"/>
  <mergeCells count="16">
    <mergeCell ref="A1:K1"/>
    <mergeCell ref="A6:K6"/>
    <mergeCell ref="A9:G9"/>
    <mergeCell ref="A12:K12"/>
    <mergeCell ref="A18:K18"/>
    <mergeCell ref="A21:G21"/>
    <mergeCell ref="A24:K24"/>
    <mergeCell ref="A29:G29"/>
    <mergeCell ref="A32:K32"/>
    <mergeCell ref="A44:K44"/>
    <mergeCell ref="A49:G49"/>
    <mergeCell ref="B45:C45"/>
    <mergeCell ref="D45:E45"/>
    <mergeCell ref="F45:G45"/>
    <mergeCell ref="H45:I45"/>
    <mergeCell ref="A45:A4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"/>
  <sheetViews>
    <sheetView workbookViewId="0">
      <selection activeCell="A12" sqref="A12:XFD12"/>
    </sheetView>
  </sheetViews>
  <sheetFormatPr defaultRowHeight="15" x14ac:dyDescent="0.25"/>
  <sheetData>
    <row r="1" spans="1:2" x14ac:dyDescent="0.25">
      <c r="A1" s="3" t="s">
        <v>217</v>
      </c>
      <c r="B1" s="3"/>
    </row>
    <row r="2" spans="1:2" x14ac:dyDescent="0.25">
      <c r="A2" t="s">
        <v>218</v>
      </c>
      <c r="B2" t="s">
        <v>219</v>
      </c>
    </row>
    <row r="3" spans="1:2" x14ac:dyDescent="0.25">
      <c r="A3" t="s">
        <v>23</v>
      </c>
      <c r="B3">
        <v>32.6</v>
      </c>
    </row>
    <row r="4" spans="1:2" x14ac:dyDescent="0.25">
      <c r="A4" t="s">
        <v>220</v>
      </c>
      <c r="B4">
        <v>1</v>
      </c>
    </row>
    <row r="5" spans="1:2" x14ac:dyDescent="0.25">
      <c r="A5" t="s">
        <v>221</v>
      </c>
      <c r="B5">
        <v>30</v>
      </c>
    </row>
    <row r="6" spans="1:2" x14ac:dyDescent="0.25">
      <c r="A6" t="s">
        <v>25</v>
      </c>
      <c r="B6">
        <v>5</v>
      </c>
    </row>
    <row r="7" spans="1:2" x14ac:dyDescent="0.25">
      <c r="A7" t="s">
        <v>220</v>
      </c>
      <c r="B7">
        <v>1</v>
      </c>
    </row>
    <row r="8" spans="1:2" x14ac:dyDescent="0.25">
      <c r="A8" t="s">
        <v>221</v>
      </c>
      <c r="B8">
        <v>27</v>
      </c>
    </row>
    <row r="9" spans="1:2" x14ac:dyDescent="0.25">
      <c r="A9" t="s">
        <v>26</v>
      </c>
      <c r="B9">
        <v>5</v>
      </c>
    </row>
    <row r="10" spans="1:2" x14ac:dyDescent="0.25">
      <c r="A10" t="s">
        <v>220</v>
      </c>
      <c r="B10">
        <v>1</v>
      </c>
    </row>
    <row r="11" spans="1:2" x14ac:dyDescent="0.25">
      <c r="A11" t="s">
        <v>221</v>
      </c>
      <c r="B11">
        <v>30</v>
      </c>
    </row>
    <row r="12" spans="1:2" x14ac:dyDescent="0.25">
      <c r="A12" t="s">
        <v>27</v>
      </c>
      <c r="B12">
        <v>35</v>
      </c>
    </row>
    <row r="13" spans="1:2" x14ac:dyDescent="0.25">
      <c r="A13" t="s">
        <v>220</v>
      </c>
      <c r="B13">
        <v>1</v>
      </c>
    </row>
    <row r="14" spans="1:2" x14ac:dyDescent="0.25">
      <c r="A14" t="s">
        <v>221</v>
      </c>
      <c r="B14">
        <v>5</v>
      </c>
    </row>
    <row r="15" spans="1:2" x14ac:dyDescent="0.25">
      <c r="A15" t="s">
        <v>28</v>
      </c>
      <c r="B15">
        <v>55</v>
      </c>
    </row>
    <row r="16" spans="1:2" x14ac:dyDescent="0.25">
      <c r="A16" t="s">
        <v>220</v>
      </c>
      <c r="B16">
        <v>1</v>
      </c>
    </row>
    <row r="17" spans="1:2" x14ac:dyDescent="0.25">
      <c r="A17" t="s">
        <v>221</v>
      </c>
      <c r="B17">
        <v>29</v>
      </c>
    </row>
    <row r="18" spans="1:2" x14ac:dyDescent="0.25">
      <c r="A18" t="s">
        <v>30</v>
      </c>
      <c r="B18">
        <v>10</v>
      </c>
    </row>
    <row r="19" spans="1:2" x14ac:dyDescent="0.25">
      <c r="A19" t="s">
        <v>220</v>
      </c>
      <c r="B19">
        <v>1</v>
      </c>
    </row>
    <row r="20" spans="1:2" x14ac:dyDescent="0.25">
      <c r="A20" t="s">
        <v>221</v>
      </c>
      <c r="B20">
        <v>30</v>
      </c>
    </row>
    <row r="21" spans="1:2" x14ac:dyDescent="0.25">
      <c r="A21" t="s">
        <v>29</v>
      </c>
      <c r="B21">
        <v>45</v>
      </c>
    </row>
    <row r="22" spans="1:2" x14ac:dyDescent="0.25">
      <c r="A22" t="s">
        <v>220</v>
      </c>
      <c r="B22">
        <v>1</v>
      </c>
    </row>
    <row r="23" spans="1:2" x14ac:dyDescent="0.25">
      <c r="A23" t="s">
        <v>221</v>
      </c>
      <c r="B23">
        <v>29</v>
      </c>
    </row>
    <row r="24" spans="1:2" x14ac:dyDescent="0.25">
      <c r="A24" t="s">
        <v>31</v>
      </c>
      <c r="B24">
        <v>5</v>
      </c>
    </row>
    <row r="25" spans="1:2" x14ac:dyDescent="0.25">
      <c r="A25" t="s">
        <v>220</v>
      </c>
      <c r="B25">
        <v>1</v>
      </c>
    </row>
    <row r="26" spans="1:2" x14ac:dyDescent="0.25">
      <c r="A26" t="s">
        <v>221</v>
      </c>
      <c r="B26">
        <v>26</v>
      </c>
    </row>
    <row r="27" spans="1:2" x14ac:dyDescent="0.25">
      <c r="A27" t="s">
        <v>32</v>
      </c>
      <c r="B27">
        <v>10</v>
      </c>
    </row>
    <row r="28" spans="1:2" x14ac:dyDescent="0.25">
      <c r="A28" t="s">
        <v>220</v>
      </c>
      <c r="B28">
        <v>1</v>
      </c>
    </row>
    <row r="29" spans="1:2" x14ac:dyDescent="0.25">
      <c r="A29" t="s">
        <v>221</v>
      </c>
      <c r="B29">
        <v>30</v>
      </c>
    </row>
    <row r="30" spans="1:2" x14ac:dyDescent="0.25">
      <c r="A30" t="s">
        <v>222</v>
      </c>
      <c r="B30" t="s">
        <v>35</v>
      </c>
    </row>
    <row r="31" spans="1:2" x14ac:dyDescent="0.25">
      <c r="A31" t="s">
        <v>21</v>
      </c>
      <c r="B31">
        <v>20</v>
      </c>
    </row>
    <row r="32" spans="1:2" x14ac:dyDescent="0.25">
      <c r="A32" t="s">
        <v>22</v>
      </c>
      <c r="B32">
        <v>20</v>
      </c>
    </row>
    <row r="33" spans="1:2" x14ac:dyDescent="0.25">
      <c r="A33" t="s">
        <v>23</v>
      </c>
      <c r="B33">
        <v>32.6</v>
      </c>
    </row>
    <row r="34" spans="1:2" x14ac:dyDescent="0.25">
      <c r="A34" t="s">
        <v>220</v>
      </c>
      <c r="B34">
        <v>1</v>
      </c>
    </row>
    <row r="35" spans="1:2" x14ac:dyDescent="0.25">
      <c r="A35" t="s">
        <v>221</v>
      </c>
      <c r="B35">
        <v>108</v>
      </c>
    </row>
    <row r="36" spans="1:2" x14ac:dyDescent="0.25">
      <c r="A36" t="s">
        <v>25</v>
      </c>
      <c r="B36">
        <v>5</v>
      </c>
    </row>
    <row r="37" spans="1:2" x14ac:dyDescent="0.25">
      <c r="A37" t="s">
        <v>220</v>
      </c>
      <c r="B37">
        <v>1</v>
      </c>
    </row>
    <row r="38" spans="1:2" x14ac:dyDescent="0.25">
      <c r="A38" t="s">
        <v>221</v>
      </c>
      <c r="B38">
        <v>94</v>
      </c>
    </row>
    <row r="39" spans="1:2" x14ac:dyDescent="0.25">
      <c r="A39" t="s">
        <v>26</v>
      </c>
      <c r="B39">
        <v>5</v>
      </c>
    </row>
    <row r="40" spans="1:2" x14ac:dyDescent="0.25">
      <c r="A40" t="s">
        <v>220</v>
      </c>
      <c r="B40">
        <v>1</v>
      </c>
    </row>
    <row r="41" spans="1:2" x14ac:dyDescent="0.25">
      <c r="A41" t="s">
        <v>221</v>
      </c>
      <c r="B41">
        <v>108</v>
      </c>
    </row>
    <row r="42" spans="1:2" x14ac:dyDescent="0.25">
      <c r="A42" t="s">
        <v>27</v>
      </c>
      <c r="B42">
        <v>35</v>
      </c>
    </row>
    <row r="43" spans="1:2" x14ac:dyDescent="0.25">
      <c r="A43" t="s">
        <v>220</v>
      </c>
      <c r="B43">
        <v>1</v>
      </c>
    </row>
    <row r="44" spans="1:2" x14ac:dyDescent="0.25">
      <c r="A44" t="s">
        <v>221</v>
      </c>
      <c r="B44">
        <v>31</v>
      </c>
    </row>
    <row r="45" spans="1:2" x14ac:dyDescent="0.25">
      <c r="A45" t="s">
        <v>28</v>
      </c>
      <c r="B45">
        <v>55</v>
      </c>
    </row>
    <row r="46" spans="1:2" x14ac:dyDescent="0.25">
      <c r="A46" t="s">
        <v>220</v>
      </c>
      <c r="B46">
        <v>1</v>
      </c>
    </row>
    <row r="47" spans="1:2" x14ac:dyDescent="0.25">
      <c r="A47" t="s">
        <v>221</v>
      </c>
      <c r="B47">
        <v>105</v>
      </c>
    </row>
    <row r="48" spans="1:2" x14ac:dyDescent="0.25">
      <c r="A48" t="s">
        <v>29</v>
      </c>
      <c r="B48">
        <v>45</v>
      </c>
    </row>
    <row r="49" spans="1:2" x14ac:dyDescent="0.25">
      <c r="A49" t="s">
        <v>220</v>
      </c>
      <c r="B49">
        <v>1</v>
      </c>
    </row>
    <row r="50" spans="1:2" x14ac:dyDescent="0.25">
      <c r="A50" t="s">
        <v>221</v>
      </c>
      <c r="B50">
        <v>105</v>
      </c>
    </row>
    <row r="51" spans="1:2" x14ac:dyDescent="0.25">
      <c r="A51" t="s">
        <v>30</v>
      </c>
      <c r="B51">
        <v>10</v>
      </c>
    </row>
    <row r="52" spans="1:2" x14ac:dyDescent="0.25">
      <c r="A52" t="s">
        <v>220</v>
      </c>
      <c r="B52">
        <v>1</v>
      </c>
    </row>
    <row r="53" spans="1:2" x14ac:dyDescent="0.25">
      <c r="A53" t="s">
        <v>221</v>
      </c>
      <c r="B53">
        <v>108</v>
      </c>
    </row>
    <row r="54" spans="1:2" x14ac:dyDescent="0.25">
      <c r="A54" t="s">
        <v>31</v>
      </c>
      <c r="B54">
        <v>5</v>
      </c>
    </row>
    <row r="55" spans="1:2" x14ac:dyDescent="0.25">
      <c r="A55" t="s">
        <v>220</v>
      </c>
      <c r="B55">
        <v>1</v>
      </c>
    </row>
    <row r="56" spans="1:2" x14ac:dyDescent="0.25">
      <c r="A56" t="s">
        <v>221</v>
      </c>
      <c r="B56">
        <v>86</v>
      </c>
    </row>
    <row r="57" spans="1:2" x14ac:dyDescent="0.25">
      <c r="A57" t="s">
        <v>32</v>
      </c>
      <c r="B57">
        <v>10</v>
      </c>
    </row>
    <row r="58" spans="1:2" x14ac:dyDescent="0.25">
      <c r="A58" t="s">
        <v>220</v>
      </c>
      <c r="B58">
        <v>1</v>
      </c>
    </row>
    <row r="59" spans="1:2" x14ac:dyDescent="0.25">
      <c r="A59" t="s">
        <v>221</v>
      </c>
      <c r="B59">
        <v>108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24"/>
  <sheetViews>
    <sheetView tabSelected="1" workbookViewId="0">
      <pane xSplit="1" topLeftCell="AP1" activePane="topRight" state="frozen"/>
      <selection pane="topRight" activeCell="AU34" sqref="AU34"/>
    </sheetView>
  </sheetViews>
  <sheetFormatPr defaultRowHeight="15" x14ac:dyDescent="0.25"/>
  <cols>
    <col min="54" max="54" width="14.28515625" customWidth="1"/>
  </cols>
  <sheetData>
    <row r="1" spans="1:68" x14ac:dyDescent="0.25">
      <c r="A1" s="3" t="s">
        <v>223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68" x14ac:dyDescent="0.25">
      <c r="A2" t="s">
        <v>224</v>
      </c>
      <c r="B2" t="s">
        <v>225</v>
      </c>
      <c r="C2" t="s">
        <v>226</v>
      </c>
      <c r="D2" t="s">
        <v>227</v>
      </c>
      <c r="E2" t="s">
        <v>228</v>
      </c>
      <c r="F2" t="s">
        <v>229</v>
      </c>
      <c r="G2" t="s">
        <v>230</v>
      </c>
      <c r="H2" t="s">
        <v>231</v>
      </c>
      <c r="I2" t="s">
        <v>232</v>
      </c>
      <c r="J2" t="s">
        <v>1</v>
      </c>
      <c r="K2" t="s">
        <v>233</v>
      </c>
      <c r="L2" t="s">
        <v>234</v>
      </c>
      <c r="M2" t="s">
        <v>221</v>
      </c>
      <c r="N2" t="s">
        <v>235</v>
      </c>
      <c r="O2" t="s">
        <v>236</v>
      </c>
      <c r="P2" t="s">
        <v>237</v>
      </c>
      <c r="Q2" t="s">
        <v>238</v>
      </c>
      <c r="R2" t="s">
        <v>239</v>
      </c>
      <c r="S2" t="s">
        <v>240</v>
      </c>
      <c r="T2" t="s">
        <v>241</v>
      </c>
      <c r="U2" t="s">
        <v>242</v>
      </c>
      <c r="V2" t="s">
        <v>243</v>
      </c>
      <c r="W2" t="s">
        <v>244</v>
      </c>
      <c r="X2" t="s">
        <v>245</v>
      </c>
      <c r="Y2" t="s">
        <v>246</v>
      </c>
      <c r="Z2" t="s">
        <v>247</v>
      </c>
      <c r="AA2" t="s">
        <v>248</v>
      </c>
      <c r="AB2" t="s">
        <v>249</v>
      </c>
      <c r="AC2" t="s">
        <v>250</v>
      </c>
      <c r="AD2" t="s">
        <v>251</v>
      </c>
      <c r="AE2" t="s">
        <v>252</v>
      </c>
      <c r="AF2" t="s">
        <v>253</v>
      </c>
      <c r="AG2" t="s">
        <v>254</v>
      </c>
      <c r="AH2" t="s">
        <v>255</v>
      </c>
      <c r="AI2" t="s">
        <v>256</v>
      </c>
      <c r="AJ2" t="s">
        <v>257</v>
      </c>
      <c r="AK2" t="s">
        <v>258</v>
      </c>
      <c r="AL2" t="s">
        <v>259</v>
      </c>
      <c r="AM2" t="s">
        <v>260</v>
      </c>
      <c r="AN2" t="s">
        <v>261</v>
      </c>
      <c r="AO2" t="s">
        <v>262</v>
      </c>
      <c r="AP2" t="s">
        <v>263</v>
      </c>
      <c r="AQ2" t="s">
        <v>264</v>
      </c>
      <c r="AR2" t="s">
        <v>265</v>
      </c>
      <c r="AS2" t="s">
        <v>266</v>
      </c>
      <c r="AT2" t="s">
        <v>267</v>
      </c>
      <c r="AU2" t="s">
        <v>268</v>
      </c>
      <c r="AV2" t="s">
        <v>269</v>
      </c>
      <c r="AW2" t="s">
        <v>270</v>
      </c>
      <c r="AX2" t="s">
        <v>271</v>
      </c>
      <c r="AY2" t="s">
        <v>272</v>
      </c>
      <c r="AZ2" t="s">
        <v>273</v>
      </c>
      <c r="BA2" t="s">
        <v>274</v>
      </c>
      <c r="BB2" s="1" t="s">
        <v>336</v>
      </c>
      <c r="BC2" s="1" t="s">
        <v>337</v>
      </c>
      <c r="BD2" s="1" t="s">
        <v>338</v>
      </c>
      <c r="BE2" s="1" t="s">
        <v>339</v>
      </c>
      <c r="BF2" s="1" t="s">
        <v>340</v>
      </c>
      <c r="BG2" s="1" t="s">
        <v>341</v>
      </c>
      <c r="BH2" s="1" t="s">
        <v>342</v>
      </c>
      <c r="BI2" s="1" t="s">
        <v>343</v>
      </c>
      <c r="BJ2" s="1" t="s">
        <v>344</v>
      </c>
      <c r="BK2" s="1" t="s">
        <v>345</v>
      </c>
      <c r="BL2" s="1" t="s">
        <v>346</v>
      </c>
      <c r="BM2" s="1" t="s">
        <v>347</v>
      </c>
      <c r="BN2" s="1" t="s">
        <v>348</v>
      </c>
      <c r="BO2" s="1" t="s">
        <v>349</v>
      </c>
      <c r="BP2" s="1" t="s">
        <v>350</v>
      </c>
    </row>
    <row r="3" spans="1:68" x14ac:dyDescent="0.25">
      <c r="A3" t="s">
        <v>275</v>
      </c>
      <c r="B3" t="s">
        <v>276</v>
      </c>
      <c r="C3" t="s">
        <v>277</v>
      </c>
      <c r="D3" t="s">
        <v>35</v>
      </c>
      <c r="F3">
        <v>1</v>
      </c>
      <c r="G3">
        <v>38</v>
      </c>
      <c r="H3">
        <v>26</v>
      </c>
      <c r="I3">
        <v>64</v>
      </c>
      <c r="J3" t="s">
        <v>9</v>
      </c>
      <c r="K3">
        <v>1</v>
      </c>
      <c r="L3">
        <v>1</v>
      </c>
      <c r="M3">
        <v>557</v>
      </c>
      <c r="N3" t="s">
        <v>9</v>
      </c>
      <c r="O3">
        <v>2</v>
      </c>
      <c r="P3" t="s">
        <v>12</v>
      </c>
      <c r="Q3">
        <v>2</v>
      </c>
      <c r="R3" t="s">
        <v>10</v>
      </c>
      <c r="S3">
        <v>2</v>
      </c>
      <c r="T3" t="s">
        <v>10</v>
      </c>
      <c r="U3">
        <v>2</v>
      </c>
      <c r="V3" t="s">
        <v>11</v>
      </c>
      <c r="W3">
        <v>2</v>
      </c>
      <c r="X3" t="s">
        <v>11</v>
      </c>
      <c r="Y3">
        <v>2</v>
      </c>
      <c r="Z3" t="s">
        <v>10</v>
      </c>
      <c r="AA3">
        <v>2</v>
      </c>
      <c r="AB3" t="s">
        <v>9</v>
      </c>
      <c r="AC3">
        <v>2</v>
      </c>
      <c r="AD3" t="s">
        <v>12</v>
      </c>
      <c r="AE3">
        <v>2</v>
      </c>
      <c r="AF3" t="s">
        <v>12</v>
      </c>
      <c r="AG3">
        <v>2</v>
      </c>
      <c r="AH3" t="s">
        <v>12</v>
      </c>
      <c r="AI3">
        <v>2</v>
      </c>
      <c r="AJ3" t="s">
        <v>9</v>
      </c>
      <c r="AK3">
        <v>2</v>
      </c>
      <c r="AL3" t="s">
        <v>11</v>
      </c>
      <c r="AM3">
        <v>2</v>
      </c>
      <c r="AN3" t="s">
        <v>10</v>
      </c>
      <c r="AO3">
        <v>2</v>
      </c>
      <c r="AP3" t="s">
        <v>12</v>
      </c>
      <c r="AQ3">
        <v>2</v>
      </c>
      <c r="AR3" t="s">
        <v>10</v>
      </c>
      <c r="AS3">
        <v>2</v>
      </c>
      <c r="AT3" t="s">
        <v>10</v>
      </c>
      <c r="AU3">
        <v>0</v>
      </c>
      <c r="AV3" t="s">
        <v>11</v>
      </c>
      <c r="AW3">
        <v>2</v>
      </c>
      <c r="AX3" t="s">
        <v>9</v>
      </c>
      <c r="AY3">
        <v>2</v>
      </c>
      <c r="AZ3" t="s">
        <v>11</v>
      </c>
      <c r="BA3">
        <v>2</v>
      </c>
      <c r="BB3">
        <v>0</v>
      </c>
      <c r="BC3">
        <v>1</v>
      </c>
      <c r="BD3">
        <v>2</v>
      </c>
      <c r="BE3">
        <v>1</v>
      </c>
      <c r="BF3">
        <v>2</v>
      </c>
      <c r="BG3">
        <v>1</v>
      </c>
      <c r="BH3">
        <v>3</v>
      </c>
      <c r="BI3">
        <v>1</v>
      </c>
      <c r="BJ3">
        <v>1</v>
      </c>
      <c r="BK3">
        <v>0</v>
      </c>
      <c r="BL3">
        <v>2</v>
      </c>
      <c r="BM3">
        <v>3</v>
      </c>
      <c r="BN3">
        <v>2</v>
      </c>
      <c r="BO3">
        <v>2</v>
      </c>
      <c r="BP3">
        <v>5</v>
      </c>
    </row>
    <row r="4" spans="1:68" x14ac:dyDescent="0.25">
      <c r="A4" t="s">
        <v>278</v>
      </c>
      <c r="B4" t="s">
        <v>279</v>
      </c>
      <c r="C4" t="s">
        <v>280</v>
      </c>
      <c r="D4" t="s">
        <v>35</v>
      </c>
      <c r="F4">
        <v>2</v>
      </c>
      <c r="G4">
        <v>32</v>
      </c>
      <c r="H4">
        <v>20</v>
      </c>
      <c r="I4">
        <v>52</v>
      </c>
      <c r="J4" t="s">
        <v>10</v>
      </c>
      <c r="K4">
        <v>2</v>
      </c>
      <c r="L4">
        <v>2</v>
      </c>
      <c r="M4">
        <v>1941</v>
      </c>
      <c r="N4" t="s">
        <v>9</v>
      </c>
      <c r="O4">
        <v>2</v>
      </c>
      <c r="P4" t="s">
        <v>9</v>
      </c>
      <c r="Q4">
        <v>0</v>
      </c>
      <c r="R4" t="s">
        <v>10</v>
      </c>
      <c r="S4">
        <v>2</v>
      </c>
      <c r="T4" t="s">
        <v>10</v>
      </c>
      <c r="U4">
        <v>2</v>
      </c>
      <c r="V4" t="s">
        <v>11</v>
      </c>
      <c r="W4">
        <v>2</v>
      </c>
      <c r="X4" t="s">
        <v>11</v>
      </c>
      <c r="Y4">
        <v>2</v>
      </c>
      <c r="Z4" t="s">
        <v>10</v>
      </c>
      <c r="AA4">
        <v>2</v>
      </c>
      <c r="AB4" t="s">
        <v>9</v>
      </c>
      <c r="AC4">
        <v>2</v>
      </c>
      <c r="AD4" t="s">
        <v>12</v>
      </c>
      <c r="AE4">
        <v>2</v>
      </c>
      <c r="AF4" t="s">
        <v>12</v>
      </c>
      <c r="AG4">
        <v>2</v>
      </c>
      <c r="AH4" t="s">
        <v>12</v>
      </c>
      <c r="AI4">
        <v>2</v>
      </c>
      <c r="AJ4" t="s">
        <v>9</v>
      </c>
      <c r="AK4">
        <v>2</v>
      </c>
      <c r="AL4" t="s">
        <v>12</v>
      </c>
      <c r="AM4">
        <v>0</v>
      </c>
      <c r="AN4" t="s">
        <v>10</v>
      </c>
      <c r="AO4">
        <v>2</v>
      </c>
      <c r="AP4" t="s">
        <v>12</v>
      </c>
      <c r="AQ4">
        <v>2</v>
      </c>
      <c r="AR4" t="s">
        <v>10</v>
      </c>
      <c r="AS4">
        <v>2</v>
      </c>
      <c r="AT4" t="s">
        <v>11</v>
      </c>
      <c r="AU4">
        <v>2</v>
      </c>
      <c r="AV4" t="s">
        <v>11</v>
      </c>
      <c r="AW4">
        <v>2</v>
      </c>
      <c r="AX4" t="s">
        <v>11</v>
      </c>
      <c r="AY4">
        <v>0</v>
      </c>
      <c r="AZ4" t="s">
        <v>12</v>
      </c>
      <c r="BA4">
        <v>0</v>
      </c>
      <c r="BB4">
        <v>0</v>
      </c>
      <c r="BC4">
        <v>3</v>
      </c>
      <c r="BD4">
        <v>2</v>
      </c>
      <c r="BE4">
        <v>0</v>
      </c>
      <c r="BF4">
        <v>2</v>
      </c>
      <c r="BG4">
        <v>2</v>
      </c>
      <c r="BH4">
        <v>3</v>
      </c>
      <c r="BI4">
        <v>0</v>
      </c>
      <c r="BJ4">
        <v>0</v>
      </c>
      <c r="BK4">
        <v>0</v>
      </c>
      <c r="BL4">
        <v>2</v>
      </c>
      <c r="BM4">
        <v>0</v>
      </c>
      <c r="BN4">
        <v>0</v>
      </c>
      <c r="BO4">
        <v>1</v>
      </c>
      <c r="BP4">
        <v>5</v>
      </c>
    </row>
    <row r="5" spans="1:68" x14ac:dyDescent="0.25">
      <c r="A5" t="s">
        <v>281</v>
      </c>
      <c r="B5" t="s">
        <v>282</v>
      </c>
      <c r="C5" t="s">
        <v>283</v>
      </c>
      <c r="D5" t="s">
        <v>35</v>
      </c>
      <c r="F5">
        <v>9</v>
      </c>
      <c r="G5">
        <v>30</v>
      </c>
      <c r="H5">
        <v>16</v>
      </c>
      <c r="I5">
        <v>46</v>
      </c>
      <c r="J5" t="s">
        <v>11</v>
      </c>
      <c r="K5">
        <v>3</v>
      </c>
      <c r="L5">
        <v>3</v>
      </c>
      <c r="M5">
        <v>2648</v>
      </c>
      <c r="N5" t="s">
        <v>9</v>
      </c>
      <c r="O5">
        <v>2</v>
      </c>
      <c r="P5" t="s">
        <v>9</v>
      </c>
      <c r="Q5">
        <v>0</v>
      </c>
      <c r="R5" t="s">
        <v>10</v>
      </c>
      <c r="S5">
        <v>2</v>
      </c>
      <c r="T5" t="s">
        <v>10</v>
      </c>
      <c r="U5">
        <v>2</v>
      </c>
      <c r="V5" t="s">
        <v>9</v>
      </c>
      <c r="W5">
        <v>0</v>
      </c>
      <c r="X5" t="s">
        <v>11</v>
      </c>
      <c r="Y5">
        <v>2</v>
      </c>
      <c r="Z5" t="s">
        <v>10</v>
      </c>
      <c r="AA5">
        <v>2</v>
      </c>
      <c r="AB5" t="s">
        <v>9</v>
      </c>
      <c r="AC5">
        <v>2</v>
      </c>
      <c r="AD5" t="s">
        <v>12</v>
      </c>
      <c r="AE5">
        <v>2</v>
      </c>
      <c r="AF5" t="s">
        <v>12</v>
      </c>
      <c r="AG5">
        <v>2</v>
      </c>
      <c r="AH5" t="s">
        <v>12</v>
      </c>
      <c r="AI5">
        <v>2</v>
      </c>
      <c r="AJ5" t="s">
        <v>12</v>
      </c>
      <c r="AK5">
        <v>0</v>
      </c>
      <c r="AL5" t="s">
        <v>11</v>
      </c>
      <c r="AM5">
        <v>2</v>
      </c>
      <c r="AN5" t="s">
        <v>10</v>
      </c>
      <c r="AO5">
        <v>2</v>
      </c>
      <c r="AP5" t="s">
        <v>12</v>
      </c>
      <c r="AQ5">
        <v>2</v>
      </c>
      <c r="AR5" t="s">
        <v>10</v>
      </c>
      <c r="AS5">
        <v>2</v>
      </c>
      <c r="AT5" t="s">
        <v>11</v>
      </c>
      <c r="AU5">
        <v>2</v>
      </c>
      <c r="AV5" t="s">
        <v>11</v>
      </c>
      <c r="AW5">
        <v>2</v>
      </c>
      <c r="AX5" t="s">
        <v>11</v>
      </c>
      <c r="AY5">
        <v>0</v>
      </c>
      <c r="AZ5" t="s">
        <v>12</v>
      </c>
      <c r="BA5">
        <v>0</v>
      </c>
      <c r="BB5">
        <v>1</v>
      </c>
      <c r="BC5">
        <v>2</v>
      </c>
      <c r="BD5">
        <v>2</v>
      </c>
      <c r="BE5">
        <v>0</v>
      </c>
      <c r="BF5">
        <v>0</v>
      </c>
      <c r="BG5">
        <v>2</v>
      </c>
      <c r="BH5">
        <v>2</v>
      </c>
      <c r="BI5">
        <v>0</v>
      </c>
      <c r="BJ5">
        <v>0</v>
      </c>
      <c r="BK5">
        <v>0</v>
      </c>
      <c r="BL5">
        <v>1</v>
      </c>
      <c r="BM5">
        <v>2</v>
      </c>
      <c r="BN5">
        <v>2</v>
      </c>
      <c r="BO5">
        <v>0</v>
      </c>
      <c r="BP5">
        <v>2</v>
      </c>
    </row>
    <row r="6" spans="1:68" x14ac:dyDescent="0.25">
      <c r="A6" t="s">
        <v>284</v>
      </c>
      <c r="B6" t="s">
        <v>285</v>
      </c>
      <c r="C6" t="s">
        <v>286</v>
      </c>
      <c r="D6" t="s">
        <v>35</v>
      </c>
      <c r="F6">
        <v>4</v>
      </c>
      <c r="G6">
        <v>30</v>
      </c>
      <c r="H6">
        <v>14</v>
      </c>
      <c r="I6">
        <v>44</v>
      </c>
      <c r="J6" t="s">
        <v>11</v>
      </c>
      <c r="K6">
        <v>4</v>
      </c>
      <c r="L6">
        <v>4</v>
      </c>
      <c r="M6">
        <v>2855</v>
      </c>
      <c r="N6" t="s">
        <v>9</v>
      </c>
      <c r="O6">
        <v>2</v>
      </c>
      <c r="P6" t="s">
        <v>12</v>
      </c>
      <c r="Q6">
        <v>2</v>
      </c>
      <c r="R6" t="s">
        <v>10</v>
      </c>
      <c r="S6">
        <v>2</v>
      </c>
      <c r="T6" t="s">
        <v>11</v>
      </c>
      <c r="U6">
        <v>0</v>
      </c>
      <c r="V6" t="s">
        <v>11</v>
      </c>
      <c r="W6">
        <v>2</v>
      </c>
      <c r="X6" t="s">
        <v>11</v>
      </c>
      <c r="Y6">
        <v>2</v>
      </c>
      <c r="Z6" t="s">
        <v>10</v>
      </c>
      <c r="AA6">
        <v>2</v>
      </c>
      <c r="AB6" t="s">
        <v>9</v>
      </c>
      <c r="AC6">
        <v>2</v>
      </c>
      <c r="AD6" t="s">
        <v>12</v>
      </c>
      <c r="AE6">
        <v>2</v>
      </c>
      <c r="AF6" t="s">
        <v>12</v>
      </c>
      <c r="AG6">
        <v>2</v>
      </c>
      <c r="AH6" t="s">
        <v>12</v>
      </c>
      <c r="AI6">
        <v>2</v>
      </c>
      <c r="AJ6" t="s">
        <v>11</v>
      </c>
      <c r="AK6">
        <v>0</v>
      </c>
      <c r="AL6" t="s">
        <v>11</v>
      </c>
      <c r="AM6">
        <v>2</v>
      </c>
      <c r="AN6" t="s">
        <v>10</v>
      </c>
      <c r="AO6">
        <v>2</v>
      </c>
      <c r="AP6" t="s">
        <v>10</v>
      </c>
      <c r="AQ6">
        <v>0</v>
      </c>
      <c r="AR6" t="s">
        <v>10</v>
      </c>
      <c r="AS6">
        <v>2</v>
      </c>
      <c r="AT6" t="s">
        <v>287</v>
      </c>
      <c r="AU6">
        <v>0</v>
      </c>
      <c r="AV6" t="s">
        <v>11</v>
      </c>
      <c r="AW6">
        <v>2</v>
      </c>
      <c r="AX6" t="s">
        <v>9</v>
      </c>
      <c r="AY6">
        <v>2</v>
      </c>
      <c r="AZ6" t="s">
        <v>12</v>
      </c>
      <c r="BA6">
        <v>0</v>
      </c>
      <c r="BB6">
        <v>1</v>
      </c>
      <c r="BC6">
        <v>2</v>
      </c>
      <c r="BD6">
        <v>2</v>
      </c>
      <c r="BE6">
        <v>0</v>
      </c>
      <c r="BF6">
        <v>0</v>
      </c>
      <c r="BG6">
        <v>0</v>
      </c>
      <c r="BH6">
        <v>1</v>
      </c>
      <c r="BI6">
        <v>1</v>
      </c>
      <c r="BJ6">
        <v>0</v>
      </c>
      <c r="BK6">
        <v>0</v>
      </c>
      <c r="BL6">
        <v>2</v>
      </c>
      <c r="BM6">
        <v>3</v>
      </c>
      <c r="BN6">
        <v>1</v>
      </c>
      <c r="BO6">
        <v>0</v>
      </c>
      <c r="BP6">
        <v>1</v>
      </c>
    </row>
    <row r="7" spans="1:68" x14ac:dyDescent="0.25">
      <c r="A7" t="s">
        <v>288</v>
      </c>
      <c r="B7" t="s">
        <v>289</v>
      </c>
      <c r="C7" t="s">
        <v>290</v>
      </c>
      <c r="D7" t="s">
        <v>35</v>
      </c>
      <c r="F7">
        <v>3</v>
      </c>
      <c r="G7">
        <v>28</v>
      </c>
      <c r="H7">
        <v>16</v>
      </c>
      <c r="I7">
        <v>44</v>
      </c>
      <c r="J7" t="s">
        <v>11</v>
      </c>
      <c r="K7">
        <v>4</v>
      </c>
      <c r="L7">
        <v>4</v>
      </c>
      <c r="M7">
        <v>2855</v>
      </c>
      <c r="N7" t="s">
        <v>9</v>
      </c>
      <c r="O7">
        <v>2</v>
      </c>
      <c r="P7" t="s">
        <v>12</v>
      </c>
      <c r="Q7">
        <v>2</v>
      </c>
      <c r="R7" t="s">
        <v>10</v>
      </c>
      <c r="S7">
        <v>2</v>
      </c>
      <c r="T7" t="s">
        <v>10</v>
      </c>
      <c r="U7">
        <v>2</v>
      </c>
      <c r="V7" t="s">
        <v>12</v>
      </c>
      <c r="W7">
        <v>0</v>
      </c>
      <c r="X7" t="s">
        <v>11</v>
      </c>
      <c r="Y7">
        <v>2</v>
      </c>
      <c r="Z7" t="s">
        <v>10</v>
      </c>
      <c r="AA7">
        <v>2</v>
      </c>
      <c r="AB7" t="s">
        <v>11</v>
      </c>
      <c r="AC7">
        <v>0</v>
      </c>
      <c r="AD7" t="s">
        <v>12</v>
      </c>
      <c r="AE7">
        <v>2</v>
      </c>
      <c r="AF7" t="s">
        <v>12</v>
      </c>
      <c r="AG7">
        <v>2</v>
      </c>
      <c r="AH7" t="s">
        <v>12</v>
      </c>
      <c r="AI7">
        <v>2</v>
      </c>
      <c r="AJ7" t="s">
        <v>9</v>
      </c>
      <c r="AK7">
        <v>2</v>
      </c>
      <c r="AL7" t="s">
        <v>11</v>
      </c>
      <c r="AM7">
        <v>2</v>
      </c>
      <c r="AN7" t="s">
        <v>10</v>
      </c>
      <c r="AO7">
        <v>2</v>
      </c>
      <c r="AP7" t="s">
        <v>10</v>
      </c>
      <c r="AQ7">
        <v>0</v>
      </c>
      <c r="AR7" t="s">
        <v>10</v>
      </c>
      <c r="AS7">
        <v>2</v>
      </c>
      <c r="AT7" t="s">
        <v>10</v>
      </c>
      <c r="AU7">
        <v>0</v>
      </c>
      <c r="AV7" t="s">
        <v>11</v>
      </c>
      <c r="AW7">
        <v>2</v>
      </c>
      <c r="AX7" t="s">
        <v>11</v>
      </c>
      <c r="AY7">
        <v>0</v>
      </c>
      <c r="AZ7" t="s">
        <v>10</v>
      </c>
      <c r="BA7">
        <v>0</v>
      </c>
      <c r="BB7">
        <v>0</v>
      </c>
      <c r="BC7">
        <v>1</v>
      </c>
      <c r="BD7">
        <v>0</v>
      </c>
      <c r="BE7">
        <v>0</v>
      </c>
      <c r="BF7">
        <v>2</v>
      </c>
      <c r="BG7">
        <v>1</v>
      </c>
      <c r="BH7">
        <v>2</v>
      </c>
      <c r="BI7">
        <v>0</v>
      </c>
      <c r="BJ7">
        <v>0</v>
      </c>
      <c r="BK7">
        <v>1</v>
      </c>
      <c r="BL7">
        <v>1</v>
      </c>
      <c r="BM7">
        <v>2</v>
      </c>
      <c r="BN7">
        <v>2</v>
      </c>
      <c r="BO7">
        <v>1</v>
      </c>
      <c r="BP7">
        <v>3</v>
      </c>
    </row>
    <row r="8" spans="1:68" x14ac:dyDescent="0.25">
      <c r="A8" t="s">
        <v>291</v>
      </c>
      <c r="B8" t="s">
        <v>292</v>
      </c>
      <c r="C8" t="s">
        <v>293</v>
      </c>
      <c r="D8" t="s">
        <v>35</v>
      </c>
      <c r="F8">
        <v>6</v>
      </c>
      <c r="G8">
        <v>24</v>
      </c>
      <c r="H8">
        <v>19</v>
      </c>
      <c r="I8">
        <v>43</v>
      </c>
      <c r="J8" t="s">
        <v>11</v>
      </c>
      <c r="K8">
        <v>6</v>
      </c>
      <c r="L8">
        <v>6</v>
      </c>
      <c r="M8">
        <v>2972</v>
      </c>
      <c r="N8" t="s">
        <v>9</v>
      </c>
      <c r="O8">
        <v>2</v>
      </c>
      <c r="P8" t="s">
        <v>12</v>
      </c>
      <c r="Q8">
        <v>2</v>
      </c>
      <c r="R8" t="s">
        <v>12</v>
      </c>
      <c r="S8">
        <v>0</v>
      </c>
      <c r="T8" t="s">
        <v>11</v>
      </c>
      <c r="U8">
        <v>0</v>
      </c>
      <c r="V8" t="s">
        <v>11</v>
      </c>
      <c r="W8">
        <v>2</v>
      </c>
      <c r="X8" t="s">
        <v>11</v>
      </c>
      <c r="Y8">
        <v>2</v>
      </c>
      <c r="Z8" t="s">
        <v>10</v>
      </c>
      <c r="AA8">
        <v>2</v>
      </c>
      <c r="AB8" t="s">
        <v>10</v>
      </c>
      <c r="AC8">
        <v>0</v>
      </c>
      <c r="AD8" t="s">
        <v>9</v>
      </c>
      <c r="AE8">
        <v>0</v>
      </c>
      <c r="AF8" t="s">
        <v>12</v>
      </c>
      <c r="AG8">
        <v>2</v>
      </c>
      <c r="AH8" t="s">
        <v>11</v>
      </c>
      <c r="AI8">
        <v>0</v>
      </c>
      <c r="AJ8" t="s">
        <v>9</v>
      </c>
      <c r="AK8">
        <v>2</v>
      </c>
      <c r="AL8" t="s">
        <v>11</v>
      </c>
      <c r="AM8">
        <v>2</v>
      </c>
      <c r="AN8" t="s">
        <v>10</v>
      </c>
      <c r="AO8">
        <v>2</v>
      </c>
      <c r="AP8" t="s">
        <v>12</v>
      </c>
      <c r="AQ8">
        <v>2</v>
      </c>
      <c r="AR8" t="s">
        <v>10</v>
      </c>
      <c r="AS8">
        <v>2</v>
      </c>
      <c r="AT8" t="s">
        <v>11</v>
      </c>
      <c r="AU8">
        <v>2</v>
      </c>
      <c r="AV8" t="s">
        <v>10</v>
      </c>
      <c r="AW8">
        <v>0</v>
      </c>
      <c r="AX8" t="s">
        <v>10</v>
      </c>
      <c r="AY8">
        <v>0</v>
      </c>
      <c r="AZ8" t="s">
        <v>9</v>
      </c>
      <c r="BA8">
        <v>0</v>
      </c>
      <c r="BB8">
        <v>1</v>
      </c>
      <c r="BC8">
        <v>0</v>
      </c>
      <c r="BD8">
        <v>2</v>
      </c>
      <c r="BE8">
        <v>0</v>
      </c>
      <c r="BF8">
        <v>2</v>
      </c>
      <c r="BG8">
        <v>2</v>
      </c>
      <c r="BH8">
        <v>2</v>
      </c>
      <c r="BI8">
        <v>0</v>
      </c>
      <c r="BJ8">
        <v>1</v>
      </c>
      <c r="BK8">
        <v>0</v>
      </c>
      <c r="BL8">
        <v>1</v>
      </c>
      <c r="BM8">
        <v>3</v>
      </c>
      <c r="BN8">
        <v>2</v>
      </c>
      <c r="BO8">
        <v>0</v>
      </c>
      <c r="BP8">
        <v>3</v>
      </c>
    </row>
    <row r="9" spans="1:68" x14ac:dyDescent="0.25">
      <c r="A9" t="s">
        <v>294</v>
      </c>
      <c r="B9" t="s">
        <v>295</v>
      </c>
      <c r="C9" t="s">
        <v>296</v>
      </c>
      <c r="D9" t="s">
        <v>35</v>
      </c>
      <c r="F9">
        <v>10</v>
      </c>
      <c r="G9">
        <v>26</v>
      </c>
      <c r="H9">
        <v>15</v>
      </c>
      <c r="I9">
        <v>41</v>
      </c>
      <c r="J9" t="s">
        <v>11</v>
      </c>
      <c r="K9">
        <v>7</v>
      </c>
      <c r="L9">
        <v>7</v>
      </c>
      <c r="M9">
        <v>3158</v>
      </c>
      <c r="N9" t="s">
        <v>9</v>
      </c>
      <c r="O9">
        <v>2</v>
      </c>
      <c r="P9" t="s">
        <v>11</v>
      </c>
      <c r="Q9">
        <v>0</v>
      </c>
      <c r="R9" t="s">
        <v>9</v>
      </c>
      <c r="S9">
        <v>0</v>
      </c>
      <c r="T9" t="s">
        <v>11</v>
      </c>
      <c r="U9">
        <v>0</v>
      </c>
      <c r="V9" t="s">
        <v>11</v>
      </c>
      <c r="W9">
        <v>2</v>
      </c>
      <c r="X9" t="s">
        <v>11</v>
      </c>
      <c r="Y9">
        <v>2</v>
      </c>
      <c r="Z9" t="s">
        <v>10</v>
      </c>
      <c r="AA9">
        <v>2</v>
      </c>
      <c r="AB9" t="s">
        <v>9</v>
      </c>
      <c r="AC9">
        <v>2</v>
      </c>
      <c r="AD9" t="s">
        <v>12</v>
      </c>
      <c r="AE9">
        <v>2</v>
      </c>
      <c r="AF9" t="s">
        <v>12</v>
      </c>
      <c r="AG9">
        <v>2</v>
      </c>
      <c r="AH9" t="s">
        <v>12</v>
      </c>
      <c r="AI9">
        <v>2</v>
      </c>
      <c r="AJ9" t="s">
        <v>12</v>
      </c>
      <c r="AK9">
        <v>0</v>
      </c>
      <c r="AL9" t="s">
        <v>10</v>
      </c>
      <c r="AM9">
        <v>0</v>
      </c>
      <c r="AN9" t="s">
        <v>10</v>
      </c>
      <c r="AO9">
        <v>2</v>
      </c>
      <c r="AP9" t="s">
        <v>10</v>
      </c>
      <c r="AQ9">
        <v>0</v>
      </c>
      <c r="AR9" t="s">
        <v>10</v>
      </c>
      <c r="AS9">
        <v>2</v>
      </c>
      <c r="AT9" t="s">
        <v>11</v>
      </c>
      <c r="AU9">
        <v>2</v>
      </c>
      <c r="AV9" t="s">
        <v>11</v>
      </c>
      <c r="AW9">
        <v>2</v>
      </c>
      <c r="AX9" t="s">
        <v>9</v>
      </c>
      <c r="AY9">
        <v>2</v>
      </c>
      <c r="AZ9" t="s">
        <v>12</v>
      </c>
      <c r="BA9">
        <v>0</v>
      </c>
      <c r="BB9">
        <v>0</v>
      </c>
      <c r="BC9">
        <v>0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1</v>
      </c>
      <c r="BL9">
        <v>1</v>
      </c>
      <c r="BM9">
        <v>3</v>
      </c>
      <c r="BN9">
        <v>2</v>
      </c>
      <c r="BO9">
        <v>0</v>
      </c>
      <c r="BP9">
        <v>5</v>
      </c>
    </row>
    <row r="10" spans="1:68" x14ac:dyDescent="0.25">
      <c r="A10" t="s">
        <v>297</v>
      </c>
      <c r="B10" t="s">
        <v>298</v>
      </c>
      <c r="C10" t="s">
        <v>299</v>
      </c>
      <c r="D10" t="s">
        <v>35</v>
      </c>
      <c r="F10">
        <v>16</v>
      </c>
      <c r="G10">
        <v>28</v>
      </c>
      <c r="H10">
        <v>10</v>
      </c>
      <c r="I10">
        <v>38</v>
      </c>
      <c r="J10" t="s">
        <v>11</v>
      </c>
      <c r="K10">
        <v>8</v>
      </c>
      <c r="L10">
        <v>8</v>
      </c>
      <c r="M10">
        <v>3457</v>
      </c>
      <c r="N10" t="s">
        <v>9</v>
      </c>
      <c r="O10">
        <v>2</v>
      </c>
      <c r="P10" t="s">
        <v>9</v>
      </c>
      <c r="Q10">
        <v>0</v>
      </c>
      <c r="R10" t="s">
        <v>10</v>
      </c>
      <c r="S10">
        <v>2</v>
      </c>
      <c r="T10" t="s">
        <v>10</v>
      </c>
      <c r="U10">
        <v>2</v>
      </c>
      <c r="V10" t="s">
        <v>11</v>
      </c>
      <c r="W10">
        <v>2</v>
      </c>
      <c r="X10" t="s">
        <v>11</v>
      </c>
      <c r="Y10">
        <v>2</v>
      </c>
      <c r="Z10" t="s">
        <v>11</v>
      </c>
      <c r="AA10">
        <v>0</v>
      </c>
      <c r="AB10" t="s">
        <v>9</v>
      </c>
      <c r="AC10">
        <v>2</v>
      </c>
      <c r="AD10" t="s">
        <v>12</v>
      </c>
      <c r="AE10">
        <v>2</v>
      </c>
      <c r="AF10" t="s">
        <v>12</v>
      </c>
      <c r="AG10">
        <v>2</v>
      </c>
      <c r="AH10" t="s">
        <v>12</v>
      </c>
      <c r="AI10">
        <v>2</v>
      </c>
      <c r="AJ10" t="s">
        <v>11</v>
      </c>
      <c r="AK10">
        <v>0</v>
      </c>
      <c r="AL10" t="s">
        <v>11</v>
      </c>
      <c r="AM10">
        <v>2</v>
      </c>
      <c r="AN10" t="s">
        <v>10</v>
      </c>
      <c r="AO10">
        <v>2</v>
      </c>
      <c r="AP10" t="s">
        <v>10</v>
      </c>
      <c r="AQ10">
        <v>0</v>
      </c>
      <c r="AR10" t="s">
        <v>9</v>
      </c>
      <c r="AS10">
        <v>0</v>
      </c>
      <c r="AT10" t="s">
        <v>11</v>
      </c>
      <c r="AU10">
        <v>2</v>
      </c>
      <c r="AV10" t="s">
        <v>11</v>
      </c>
      <c r="AW10">
        <v>2</v>
      </c>
      <c r="AX10" t="s">
        <v>9</v>
      </c>
      <c r="AY10">
        <v>2</v>
      </c>
      <c r="AZ10" t="s">
        <v>12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2</v>
      </c>
      <c r="BK10">
        <v>0</v>
      </c>
      <c r="BL10">
        <v>0</v>
      </c>
      <c r="BM10">
        <v>2</v>
      </c>
      <c r="BN10">
        <v>1</v>
      </c>
      <c r="BO10">
        <v>0</v>
      </c>
      <c r="BP10">
        <v>0</v>
      </c>
    </row>
    <row r="11" spans="1:68" x14ac:dyDescent="0.25">
      <c r="A11" t="s">
        <v>300</v>
      </c>
      <c r="B11" t="s">
        <v>301</v>
      </c>
      <c r="C11" t="s">
        <v>302</v>
      </c>
      <c r="D11" t="s">
        <v>35</v>
      </c>
      <c r="F11">
        <v>4</v>
      </c>
      <c r="G11">
        <v>28</v>
      </c>
      <c r="H11">
        <v>10</v>
      </c>
      <c r="I11">
        <v>38</v>
      </c>
      <c r="J11" t="s">
        <v>11</v>
      </c>
      <c r="K11">
        <v>8</v>
      </c>
      <c r="L11">
        <v>8</v>
      </c>
      <c r="M11">
        <v>3457</v>
      </c>
      <c r="N11" t="s">
        <v>9</v>
      </c>
      <c r="O11">
        <v>2</v>
      </c>
      <c r="P11" t="s">
        <v>12</v>
      </c>
      <c r="Q11">
        <v>2</v>
      </c>
      <c r="R11" t="s">
        <v>10</v>
      </c>
      <c r="S11">
        <v>2</v>
      </c>
      <c r="T11" t="s">
        <v>11</v>
      </c>
      <c r="U11">
        <v>0</v>
      </c>
      <c r="V11" t="s">
        <v>11</v>
      </c>
      <c r="W11">
        <v>2</v>
      </c>
      <c r="X11" t="s">
        <v>11</v>
      </c>
      <c r="Y11">
        <v>2</v>
      </c>
      <c r="Z11" t="s">
        <v>10</v>
      </c>
      <c r="AA11">
        <v>2</v>
      </c>
      <c r="AB11" t="s">
        <v>9</v>
      </c>
      <c r="AC11">
        <v>2</v>
      </c>
      <c r="AD11" t="s">
        <v>12</v>
      </c>
      <c r="AE11">
        <v>2</v>
      </c>
      <c r="AF11" t="s">
        <v>12</v>
      </c>
      <c r="AG11">
        <v>2</v>
      </c>
      <c r="AH11" t="s">
        <v>12</v>
      </c>
      <c r="AI11">
        <v>2</v>
      </c>
      <c r="AJ11" t="s">
        <v>9</v>
      </c>
      <c r="AK11">
        <v>2</v>
      </c>
      <c r="AL11" t="s">
        <v>12</v>
      </c>
      <c r="AM11">
        <v>0</v>
      </c>
      <c r="AN11" t="s">
        <v>10</v>
      </c>
      <c r="AO11">
        <v>2</v>
      </c>
      <c r="AP11" t="s">
        <v>11</v>
      </c>
      <c r="AQ11">
        <v>0</v>
      </c>
      <c r="AR11" t="s">
        <v>9</v>
      </c>
      <c r="AS11">
        <v>0</v>
      </c>
      <c r="AT11" t="s">
        <v>11</v>
      </c>
      <c r="AU11">
        <v>2</v>
      </c>
      <c r="AV11" t="s">
        <v>11</v>
      </c>
      <c r="AW11">
        <v>2</v>
      </c>
      <c r="AX11" t="s">
        <v>10</v>
      </c>
      <c r="AY11">
        <v>0</v>
      </c>
      <c r="AZ11" t="s">
        <v>12</v>
      </c>
      <c r="BA11">
        <v>0</v>
      </c>
      <c r="BB11">
        <v>1</v>
      </c>
      <c r="BC11">
        <v>2</v>
      </c>
      <c r="BD11">
        <v>2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3</v>
      </c>
    </row>
    <row r="12" spans="1:68" x14ac:dyDescent="0.25">
      <c r="A12" t="s">
        <v>303</v>
      </c>
      <c r="B12" t="s">
        <v>304</v>
      </c>
      <c r="C12" t="s">
        <v>305</v>
      </c>
      <c r="D12" t="s">
        <v>35</v>
      </c>
      <c r="F12">
        <v>8</v>
      </c>
      <c r="G12">
        <v>22</v>
      </c>
      <c r="H12">
        <v>11</v>
      </c>
      <c r="I12">
        <v>33</v>
      </c>
      <c r="J12" t="s">
        <v>12</v>
      </c>
      <c r="K12">
        <v>10</v>
      </c>
      <c r="L12">
        <v>10</v>
      </c>
      <c r="M12">
        <v>3843</v>
      </c>
      <c r="N12" t="s">
        <v>9</v>
      </c>
      <c r="O12">
        <v>2</v>
      </c>
      <c r="P12" t="s">
        <v>9</v>
      </c>
      <c r="Q12">
        <v>0</v>
      </c>
      <c r="R12" t="s">
        <v>10</v>
      </c>
      <c r="S12">
        <v>2</v>
      </c>
      <c r="T12" t="s">
        <v>10</v>
      </c>
      <c r="U12">
        <v>2</v>
      </c>
      <c r="V12" t="s">
        <v>9</v>
      </c>
      <c r="W12">
        <v>0</v>
      </c>
      <c r="X12" t="s">
        <v>12</v>
      </c>
      <c r="Y12">
        <v>0</v>
      </c>
      <c r="Z12" t="s">
        <v>9</v>
      </c>
      <c r="AA12">
        <v>0</v>
      </c>
      <c r="AB12" t="s">
        <v>9</v>
      </c>
      <c r="AC12">
        <v>2</v>
      </c>
      <c r="AD12" t="s">
        <v>12</v>
      </c>
      <c r="AE12">
        <v>2</v>
      </c>
      <c r="AF12" t="s">
        <v>11</v>
      </c>
      <c r="AG12">
        <v>0</v>
      </c>
      <c r="AH12" t="s">
        <v>12</v>
      </c>
      <c r="AI12">
        <v>2</v>
      </c>
      <c r="AJ12" t="s">
        <v>12</v>
      </c>
      <c r="AK12">
        <v>0</v>
      </c>
      <c r="AL12" t="s">
        <v>11</v>
      </c>
      <c r="AM12">
        <v>2</v>
      </c>
      <c r="AN12" t="s">
        <v>10</v>
      </c>
      <c r="AO12">
        <v>2</v>
      </c>
      <c r="AP12" t="s">
        <v>12</v>
      </c>
      <c r="AQ12">
        <v>2</v>
      </c>
      <c r="AR12" t="s">
        <v>11</v>
      </c>
      <c r="AS12">
        <v>0</v>
      </c>
      <c r="AT12" t="s">
        <v>11</v>
      </c>
      <c r="AU12">
        <v>2</v>
      </c>
      <c r="AV12" t="s">
        <v>11</v>
      </c>
      <c r="AW12">
        <v>2</v>
      </c>
      <c r="AX12" t="s">
        <v>11</v>
      </c>
      <c r="AY12">
        <v>0</v>
      </c>
      <c r="AZ12" t="s">
        <v>12</v>
      </c>
      <c r="BA12">
        <v>0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0</v>
      </c>
      <c r="BK12">
        <v>0</v>
      </c>
      <c r="BL12">
        <v>1</v>
      </c>
      <c r="BM12">
        <v>2</v>
      </c>
      <c r="BN12">
        <v>2</v>
      </c>
      <c r="BO12">
        <v>0</v>
      </c>
      <c r="BP12">
        <v>2</v>
      </c>
    </row>
    <row r="13" spans="1:68" x14ac:dyDescent="0.25">
      <c r="A13" t="s">
        <v>306</v>
      </c>
      <c r="B13" t="s">
        <v>307</v>
      </c>
      <c r="C13" t="s">
        <v>308</v>
      </c>
      <c r="D13" t="s">
        <v>35</v>
      </c>
      <c r="F13">
        <v>17</v>
      </c>
      <c r="G13">
        <v>18</v>
      </c>
      <c r="H13">
        <v>10</v>
      </c>
      <c r="I13">
        <v>28</v>
      </c>
      <c r="J13" t="s">
        <v>12</v>
      </c>
      <c r="K13">
        <v>11</v>
      </c>
      <c r="L13">
        <v>11</v>
      </c>
      <c r="M13">
        <v>4150</v>
      </c>
      <c r="N13" t="s">
        <v>9</v>
      </c>
      <c r="O13">
        <v>2</v>
      </c>
      <c r="P13" t="s">
        <v>12</v>
      </c>
      <c r="Q13">
        <v>2</v>
      </c>
      <c r="R13" t="s">
        <v>9</v>
      </c>
      <c r="S13">
        <v>0</v>
      </c>
      <c r="T13" t="s">
        <v>12</v>
      </c>
      <c r="U13">
        <v>0</v>
      </c>
      <c r="V13" t="s">
        <v>11</v>
      </c>
      <c r="W13">
        <v>2</v>
      </c>
      <c r="X13" t="s">
        <v>10</v>
      </c>
      <c r="Y13">
        <v>0</v>
      </c>
      <c r="Z13" t="s">
        <v>10</v>
      </c>
      <c r="AA13">
        <v>2</v>
      </c>
      <c r="AB13" t="s">
        <v>11</v>
      </c>
      <c r="AC13">
        <v>0</v>
      </c>
      <c r="AD13" t="s">
        <v>12</v>
      </c>
      <c r="AE13">
        <v>2</v>
      </c>
      <c r="AF13" t="s">
        <v>11</v>
      </c>
      <c r="AG13">
        <v>0</v>
      </c>
      <c r="AH13" t="s">
        <v>11</v>
      </c>
      <c r="AI13">
        <v>0</v>
      </c>
      <c r="AJ13" t="s">
        <v>11</v>
      </c>
      <c r="AK13">
        <v>0</v>
      </c>
      <c r="AL13" t="s">
        <v>11</v>
      </c>
      <c r="AM13">
        <v>2</v>
      </c>
      <c r="AN13" t="s">
        <v>9</v>
      </c>
      <c r="AO13">
        <v>0</v>
      </c>
      <c r="AP13" t="s">
        <v>12</v>
      </c>
      <c r="AQ13">
        <v>2</v>
      </c>
      <c r="AR13" t="s">
        <v>10</v>
      </c>
      <c r="AS13">
        <v>2</v>
      </c>
      <c r="AT13" t="s">
        <v>11</v>
      </c>
      <c r="AU13">
        <v>2</v>
      </c>
      <c r="AV13" t="s">
        <v>10</v>
      </c>
      <c r="AW13">
        <v>0</v>
      </c>
      <c r="AX13" t="s">
        <v>12</v>
      </c>
      <c r="AY13">
        <v>0</v>
      </c>
      <c r="AZ13" t="s">
        <v>9</v>
      </c>
      <c r="BA13">
        <v>0</v>
      </c>
      <c r="BB13">
        <v>0</v>
      </c>
      <c r="BC13">
        <v>3</v>
      </c>
      <c r="BD13">
        <v>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0</v>
      </c>
      <c r="BP13">
        <v>3</v>
      </c>
    </row>
    <row r="14" spans="1:68" x14ac:dyDescent="0.25">
      <c r="A14" t="s">
        <v>309</v>
      </c>
      <c r="B14" t="s">
        <v>310</v>
      </c>
      <c r="C14" t="s">
        <v>311</v>
      </c>
      <c r="D14" t="s">
        <v>35</v>
      </c>
      <c r="F14">
        <v>11</v>
      </c>
      <c r="G14">
        <v>14</v>
      </c>
      <c r="H14">
        <v>13</v>
      </c>
      <c r="I14">
        <v>27</v>
      </c>
      <c r="J14" t="s">
        <v>12</v>
      </c>
      <c r="K14">
        <v>12</v>
      </c>
      <c r="L14">
        <v>12</v>
      </c>
      <c r="M14">
        <v>4203</v>
      </c>
      <c r="N14" t="s">
        <v>9</v>
      </c>
      <c r="O14">
        <v>2</v>
      </c>
      <c r="P14" t="s">
        <v>9</v>
      </c>
      <c r="Q14">
        <v>0</v>
      </c>
      <c r="R14" t="s">
        <v>9</v>
      </c>
      <c r="S14">
        <v>0</v>
      </c>
      <c r="T14" t="s">
        <v>11</v>
      </c>
      <c r="U14">
        <v>0</v>
      </c>
      <c r="V14" t="s">
        <v>11</v>
      </c>
      <c r="W14">
        <v>2</v>
      </c>
      <c r="X14" t="s">
        <v>9</v>
      </c>
      <c r="Y14">
        <v>0</v>
      </c>
      <c r="Z14" t="s">
        <v>9</v>
      </c>
      <c r="AA14">
        <v>0</v>
      </c>
      <c r="AB14" t="s">
        <v>10</v>
      </c>
      <c r="AC14">
        <v>0</v>
      </c>
      <c r="AD14" t="s">
        <v>12</v>
      </c>
      <c r="AE14">
        <v>2</v>
      </c>
      <c r="AF14" t="s">
        <v>12</v>
      </c>
      <c r="AG14">
        <v>2</v>
      </c>
      <c r="AH14" t="s">
        <v>12</v>
      </c>
      <c r="AI14">
        <v>2</v>
      </c>
      <c r="AJ14" t="s">
        <v>12</v>
      </c>
      <c r="AK14">
        <v>0</v>
      </c>
      <c r="AL14" t="s">
        <v>11</v>
      </c>
      <c r="AM14">
        <v>2</v>
      </c>
      <c r="AN14" t="s">
        <v>10</v>
      </c>
      <c r="AO14">
        <v>2</v>
      </c>
      <c r="AP14" t="s">
        <v>10</v>
      </c>
      <c r="AQ14">
        <v>0</v>
      </c>
      <c r="AR14" t="s">
        <v>11</v>
      </c>
      <c r="AS14">
        <v>0</v>
      </c>
      <c r="AT14" t="s">
        <v>12</v>
      </c>
      <c r="AU14">
        <v>0</v>
      </c>
      <c r="AV14" t="s">
        <v>10</v>
      </c>
      <c r="AW14">
        <v>0</v>
      </c>
      <c r="AX14" t="s">
        <v>11</v>
      </c>
      <c r="AY14">
        <v>0</v>
      </c>
      <c r="AZ14" t="s">
        <v>12</v>
      </c>
      <c r="BA14">
        <v>0</v>
      </c>
      <c r="BB14">
        <v>1</v>
      </c>
      <c r="BC14">
        <v>0</v>
      </c>
      <c r="BD14">
        <v>2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</v>
      </c>
      <c r="BN14">
        <v>2</v>
      </c>
      <c r="BO14">
        <v>0</v>
      </c>
      <c r="BP14">
        <v>2</v>
      </c>
    </row>
    <row r="15" spans="1:68" x14ac:dyDescent="0.25">
      <c r="A15" t="s">
        <v>312</v>
      </c>
      <c r="B15" t="s">
        <v>313</v>
      </c>
      <c r="C15" t="s">
        <v>314</v>
      </c>
      <c r="D15" t="s">
        <v>35</v>
      </c>
      <c r="F15">
        <v>18</v>
      </c>
      <c r="G15">
        <v>24</v>
      </c>
      <c r="H15">
        <v>2</v>
      </c>
      <c r="I15">
        <v>26</v>
      </c>
      <c r="J15" t="s">
        <v>12</v>
      </c>
      <c r="K15">
        <v>13</v>
      </c>
      <c r="L15">
        <v>13</v>
      </c>
      <c r="M15">
        <v>4249</v>
      </c>
      <c r="N15" t="s">
        <v>9</v>
      </c>
      <c r="O15">
        <v>2</v>
      </c>
      <c r="P15" t="s">
        <v>12</v>
      </c>
      <c r="Q15">
        <v>2</v>
      </c>
      <c r="R15" t="s">
        <v>10</v>
      </c>
      <c r="S15">
        <v>2</v>
      </c>
      <c r="T15" t="s">
        <v>10</v>
      </c>
      <c r="U15">
        <v>2</v>
      </c>
      <c r="V15" t="s">
        <v>11</v>
      </c>
      <c r="W15">
        <v>2</v>
      </c>
      <c r="X15" t="s">
        <v>9</v>
      </c>
      <c r="Y15">
        <v>0</v>
      </c>
      <c r="Z15" t="s">
        <v>10</v>
      </c>
      <c r="AA15">
        <v>2</v>
      </c>
      <c r="AB15" t="s">
        <v>11</v>
      </c>
      <c r="AC15">
        <v>0</v>
      </c>
      <c r="AD15" t="s">
        <v>12</v>
      </c>
      <c r="AE15">
        <v>2</v>
      </c>
      <c r="AF15" t="s">
        <v>12</v>
      </c>
      <c r="AG15">
        <v>2</v>
      </c>
      <c r="AH15" t="s">
        <v>12</v>
      </c>
      <c r="AI15">
        <v>2</v>
      </c>
      <c r="AJ15" t="s">
        <v>9</v>
      </c>
      <c r="AK15">
        <v>2</v>
      </c>
      <c r="AL15" t="s">
        <v>287</v>
      </c>
      <c r="AM15">
        <v>0</v>
      </c>
      <c r="AN15" t="s">
        <v>12</v>
      </c>
      <c r="AO15">
        <v>0</v>
      </c>
      <c r="AP15" t="s">
        <v>10</v>
      </c>
      <c r="AQ15">
        <v>0</v>
      </c>
      <c r="AR15" t="s">
        <v>11</v>
      </c>
      <c r="AS15">
        <v>0</v>
      </c>
      <c r="AT15" t="s">
        <v>12</v>
      </c>
      <c r="AU15">
        <v>0</v>
      </c>
      <c r="AV15" t="s">
        <v>11</v>
      </c>
      <c r="AW15">
        <v>2</v>
      </c>
      <c r="AX15" t="s">
        <v>9</v>
      </c>
      <c r="AY15">
        <v>2</v>
      </c>
      <c r="AZ15" t="s">
        <v>10</v>
      </c>
      <c r="BA15">
        <v>0</v>
      </c>
      <c r="BB15">
        <v>0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x14ac:dyDescent="0.25">
      <c r="A16" t="s">
        <v>315</v>
      </c>
      <c r="B16" t="s">
        <v>316</v>
      </c>
      <c r="C16" t="s">
        <v>317</v>
      </c>
      <c r="D16" t="s">
        <v>35</v>
      </c>
      <c r="F16">
        <v>13</v>
      </c>
      <c r="G16">
        <v>14</v>
      </c>
      <c r="H16">
        <v>11</v>
      </c>
      <c r="I16">
        <v>25</v>
      </c>
      <c r="J16" t="s">
        <v>12</v>
      </c>
      <c r="K16">
        <v>14</v>
      </c>
      <c r="L16">
        <v>14</v>
      </c>
      <c r="M16">
        <v>4295</v>
      </c>
      <c r="N16" t="s">
        <v>9</v>
      </c>
      <c r="O16">
        <v>2</v>
      </c>
      <c r="P16" t="s">
        <v>12</v>
      </c>
      <c r="Q16">
        <v>2</v>
      </c>
      <c r="R16" t="s">
        <v>9</v>
      </c>
      <c r="S16">
        <v>0</v>
      </c>
      <c r="T16" t="s">
        <v>12</v>
      </c>
      <c r="U16">
        <v>0</v>
      </c>
      <c r="V16" t="s">
        <v>11</v>
      </c>
      <c r="W16">
        <v>2</v>
      </c>
      <c r="X16" t="s">
        <v>10</v>
      </c>
      <c r="Y16">
        <v>0</v>
      </c>
      <c r="Z16" t="s">
        <v>11</v>
      </c>
      <c r="AA16">
        <v>0</v>
      </c>
      <c r="AB16" t="s">
        <v>10</v>
      </c>
      <c r="AC16">
        <v>0</v>
      </c>
      <c r="AD16" t="s">
        <v>12</v>
      </c>
      <c r="AE16">
        <v>2</v>
      </c>
      <c r="AF16" t="s">
        <v>11</v>
      </c>
      <c r="AG16">
        <v>0</v>
      </c>
      <c r="AH16" t="s">
        <v>12</v>
      </c>
      <c r="AI16">
        <v>2</v>
      </c>
      <c r="AJ16" t="s">
        <v>12</v>
      </c>
      <c r="AK16">
        <v>0</v>
      </c>
      <c r="AL16" t="s">
        <v>11</v>
      </c>
      <c r="AM16">
        <v>2</v>
      </c>
      <c r="AN16" t="s">
        <v>11</v>
      </c>
      <c r="AO16">
        <v>0</v>
      </c>
      <c r="AP16" t="s">
        <v>10</v>
      </c>
      <c r="AQ16">
        <v>0</v>
      </c>
      <c r="AR16" t="s">
        <v>9</v>
      </c>
      <c r="AS16">
        <v>0</v>
      </c>
      <c r="AT16" t="s">
        <v>9</v>
      </c>
      <c r="AU16">
        <v>0</v>
      </c>
      <c r="AV16" t="s">
        <v>10</v>
      </c>
      <c r="AW16">
        <v>0</v>
      </c>
      <c r="AX16" t="s">
        <v>9</v>
      </c>
      <c r="AY16">
        <v>2</v>
      </c>
      <c r="AZ16" t="s">
        <v>12</v>
      </c>
      <c r="BA16">
        <v>0</v>
      </c>
      <c r="BB16">
        <v>0</v>
      </c>
      <c r="BC16">
        <v>1</v>
      </c>
      <c r="BD16">
        <v>2</v>
      </c>
      <c r="BE16">
        <v>0</v>
      </c>
      <c r="BF16">
        <v>1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2</v>
      </c>
      <c r="BO16">
        <v>0</v>
      </c>
      <c r="BP16">
        <v>3</v>
      </c>
    </row>
    <row r="17" spans="1:68" x14ac:dyDescent="0.25">
      <c r="A17" t="s">
        <v>318</v>
      </c>
      <c r="B17" t="s">
        <v>319</v>
      </c>
      <c r="C17" t="s">
        <v>320</v>
      </c>
      <c r="D17" t="s">
        <v>35</v>
      </c>
      <c r="F17">
        <v>19</v>
      </c>
      <c r="G17">
        <v>22</v>
      </c>
      <c r="H17">
        <v>1</v>
      </c>
      <c r="I17">
        <v>23</v>
      </c>
      <c r="J17" t="s">
        <v>12</v>
      </c>
      <c r="K17">
        <v>15</v>
      </c>
      <c r="L17">
        <v>15</v>
      </c>
      <c r="M17">
        <v>4371</v>
      </c>
      <c r="N17" t="s">
        <v>10</v>
      </c>
      <c r="O17">
        <v>0</v>
      </c>
      <c r="P17" t="s">
        <v>12</v>
      </c>
      <c r="Q17">
        <v>2</v>
      </c>
      <c r="R17" t="s">
        <v>11</v>
      </c>
      <c r="S17">
        <v>0</v>
      </c>
      <c r="T17" t="s">
        <v>11</v>
      </c>
      <c r="U17">
        <v>0</v>
      </c>
      <c r="V17" t="s">
        <v>9</v>
      </c>
      <c r="W17">
        <v>0</v>
      </c>
      <c r="X17" t="s">
        <v>10</v>
      </c>
      <c r="Y17">
        <v>0</v>
      </c>
      <c r="Z17" t="s">
        <v>12</v>
      </c>
      <c r="AA17">
        <v>0</v>
      </c>
      <c r="AB17" t="s">
        <v>9</v>
      </c>
      <c r="AC17">
        <v>2</v>
      </c>
      <c r="AD17" t="s">
        <v>12</v>
      </c>
      <c r="AE17">
        <v>2</v>
      </c>
      <c r="AF17" t="s">
        <v>10</v>
      </c>
      <c r="AG17">
        <v>0</v>
      </c>
      <c r="AH17" t="s">
        <v>12</v>
      </c>
      <c r="AI17">
        <v>2</v>
      </c>
      <c r="AJ17" t="s">
        <v>11</v>
      </c>
      <c r="AK17">
        <v>0</v>
      </c>
      <c r="AL17" t="s">
        <v>11</v>
      </c>
      <c r="AM17">
        <v>2</v>
      </c>
      <c r="AN17" t="s">
        <v>10</v>
      </c>
      <c r="AO17">
        <v>2</v>
      </c>
      <c r="AP17" t="s">
        <v>12</v>
      </c>
      <c r="AQ17">
        <v>2</v>
      </c>
      <c r="AR17" t="s">
        <v>10</v>
      </c>
      <c r="AS17">
        <v>2</v>
      </c>
      <c r="AT17" t="s">
        <v>11</v>
      </c>
      <c r="AU17">
        <v>2</v>
      </c>
      <c r="AV17" t="s">
        <v>12</v>
      </c>
      <c r="AW17">
        <v>0</v>
      </c>
      <c r="AX17" t="s">
        <v>9</v>
      </c>
      <c r="AY17">
        <v>2</v>
      </c>
      <c r="AZ17" t="s">
        <v>11</v>
      </c>
      <c r="BA17">
        <v>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</row>
    <row r="18" spans="1:68" x14ac:dyDescent="0.25">
      <c r="A18" t="s">
        <v>321</v>
      </c>
      <c r="B18" t="s">
        <v>322</v>
      </c>
      <c r="C18" t="s">
        <v>323</v>
      </c>
      <c r="D18" t="s">
        <v>35</v>
      </c>
      <c r="F18">
        <v>7</v>
      </c>
      <c r="G18">
        <v>12</v>
      </c>
      <c r="H18">
        <v>8</v>
      </c>
      <c r="I18">
        <v>20</v>
      </c>
      <c r="J18" t="s">
        <v>12</v>
      </c>
      <c r="K18">
        <v>16</v>
      </c>
      <c r="L18">
        <v>16</v>
      </c>
      <c r="M18">
        <v>4470</v>
      </c>
      <c r="N18" t="s">
        <v>9</v>
      </c>
      <c r="O18">
        <v>2</v>
      </c>
      <c r="P18" t="s">
        <v>11</v>
      </c>
      <c r="Q18">
        <v>0</v>
      </c>
      <c r="R18" t="s">
        <v>10</v>
      </c>
      <c r="S18">
        <v>2</v>
      </c>
      <c r="T18" t="s">
        <v>11</v>
      </c>
      <c r="U18">
        <v>0</v>
      </c>
      <c r="V18" t="s">
        <v>11</v>
      </c>
      <c r="W18">
        <v>2</v>
      </c>
      <c r="X18" t="s">
        <v>11</v>
      </c>
      <c r="Y18">
        <v>2</v>
      </c>
      <c r="Z18" t="s">
        <v>12</v>
      </c>
      <c r="AA18">
        <v>0</v>
      </c>
      <c r="AB18" t="s">
        <v>11</v>
      </c>
      <c r="AC18">
        <v>0</v>
      </c>
      <c r="AD18" t="s">
        <v>12</v>
      </c>
      <c r="AE18">
        <v>2</v>
      </c>
      <c r="AF18" t="s">
        <v>11</v>
      </c>
      <c r="AG18">
        <v>0</v>
      </c>
      <c r="AH18" t="s">
        <v>11</v>
      </c>
      <c r="AI18">
        <v>0</v>
      </c>
      <c r="AJ18" t="s">
        <v>10</v>
      </c>
      <c r="AK18">
        <v>0</v>
      </c>
      <c r="AL18" t="s">
        <v>11</v>
      </c>
      <c r="AM18">
        <v>2</v>
      </c>
      <c r="AN18" t="s">
        <v>9</v>
      </c>
      <c r="AO18">
        <v>0</v>
      </c>
      <c r="AP18" t="s">
        <v>10</v>
      </c>
      <c r="AQ18">
        <v>0</v>
      </c>
      <c r="AR18" t="s">
        <v>12</v>
      </c>
      <c r="AS18">
        <v>0</v>
      </c>
      <c r="AT18" t="s">
        <v>10</v>
      </c>
      <c r="AU18">
        <v>0</v>
      </c>
      <c r="AV18" t="s">
        <v>10</v>
      </c>
      <c r="AW18">
        <v>0</v>
      </c>
      <c r="AX18" t="s">
        <v>12</v>
      </c>
      <c r="AY18">
        <v>0</v>
      </c>
      <c r="AZ18" t="s">
        <v>12</v>
      </c>
      <c r="BA18">
        <v>0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</v>
      </c>
      <c r="BN18">
        <v>0</v>
      </c>
      <c r="BO18">
        <v>0</v>
      </c>
      <c r="BP18">
        <v>4</v>
      </c>
    </row>
    <row r="19" spans="1:68" x14ac:dyDescent="0.25">
      <c r="A19" t="s">
        <v>324</v>
      </c>
      <c r="B19" t="s">
        <v>325</v>
      </c>
      <c r="C19" t="s">
        <v>326</v>
      </c>
      <c r="D19" t="s">
        <v>35</v>
      </c>
      <c r="F19">
        <v>20</v>
      </c>
      <c r="G19">
        <v>12</v>
      </c>
      <c r="H19">
        <v>4</v>
      </c>
      <c r="I19">
        <v>16</v>
      </c>
      <c r="J19" t="s">
        <v>12</v>
      </c>
      <c r="K19">
        <v>17</v>
      </c>
      <c r="L19">
        <v>17</v>
      </c>
      <c r="M19">
        <v>4552</v>
      </c>
      <c r="N19" t="s">
        <v>10</v>
      </c>
      <c r="O19">
        <v>0</v>
      </c>
      <c r="P19" t="s">
        <v>10</v>
      </c>
      <c r="Q19">
        <v>0</v>
      </c>
      <c r="R19" t="s">
        <v>11</v>
      </c>
      <c r="S19">
        <v>0</v>
      </c>
      <c r="T19" t="s">
        <v>10</v>
      </c>
      <c r="U19">
        <v>2</v>
      </c>
      <c r="V19" t="s">
        <v>12</v>
      </c>
      <c r="W19">
        <v>0</v>
      </c>
      <c r="X19" t="s">
        <v>9</v>
      </c>
      <c r="Y19">
        <v>0</v>
      </c>
      <c r="Z19" t="s">
        <v>10</v>
      </c>
      <c r="AA19">
        <v>2</v>
      </c>
      <c r="AB19" t="s">
        <v>11</v>
      </c>
      <c r="AC19">
        <v>0</v>
      </c>
      <c r="AD19" t="s">
        <v>11</v>
      </c>
      <c r="AE19">
        <v>0</v>
      </c>
      <c r="AF19" t="s">
        <v>12</v>
      </c>
      <c r="AG19">
        <v>2</v>
      </c>
      <c r="AH19" t="s">
        <v>11</v>
      </c>
      <c r="AI19">
        <v>0</v>
      </c>
      <c r="AJ19" t="s">
        <v>10</v>
      </c>
      <c r="AK19">
        <v>0</v>
      </c>
      <c r="AL19" t="s">
        <v>10</v>
      </c>
      <c r="AM19">
        <v>0</v>
      </c>
      <c r="AN19" t="s">
        <v>11</v>
      </c>
      <c r="AO19">
        <v>0</v>
      </c>
      <c r="AP19" t="s">
        <v>12</v>
      </c>
      <c r="AQ19">
        <v>2</v>
      </c>
      <c r="AR19" t="s">
        <v>10</v>
      </c>
      <c r="AS19">
        <v>2</v>
      </c>
      <c r="AT19" t="s">
        <v>12</v>
      </c>
      <c r="AU19">
        <v>0</v>
      </c>
      <c r="AV19" t="s">
        <v>9</v>
      </c>
      <c r="AW19">
        <v>0</v>
      </c>
      <c r="AX19" t="s">
        <v>9</v>
      </c>
      <c r="AY19">
        <v>2</v>
      </c>
      <c r="AZ19" t="s">
        <v>10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</v>
      </c>
    </row>
    <row r="20" spans="1:68" x14ac:dyDescent="0.25">
      <c r="A20" t="s">
        <v>327</v>
      </c>
      <c r="B20" t="s">
        <v>328</v>
      </c>
      <c r="C20" t="s">
        <v>329</v>
      </c>
      <c r="D20" t="s">
        <v>35</v>
      </c>
      <c r="F20">
        <v>12</v>
      </c>
      <c r="G20">
        <v>14</v>
      </c>
      <c r="H20">
        <v>2</v>
      </c>
      <c r="I20">
        <v>16</v>
      </c>
      <c r="J20" t="s">
        <v>12</v>
      </c>
      <c r="K20">
        <v>17</v>
      </c>
      <c r="L20">
        <v>17</v>
      </c>
      <c r="M20">
        <v>4552</v>
      </c>
      <c r="N20" t="s">
        <v>10</v>
      </c>
      <c r="O20">
        <v>0</v>
      </c>
      <c r="P20" t="s">
        <v>9</v>
      </c>
      <c r="Q20">
        <v>0</v>
      </c>
      <c r="R20" t="s">
        <v>11</v>
      </c>
      <c r="S20">
        <v>0</v>
      </c>
      <c r="T20" t="s">
        <v>12</v>
      </c>
      <c r="U20">
        <v>0</v>
      </c>
      <c r="V20" t="s">
        <v>12</v>
      </c>
      <c r="W20">
        <v>0</v>
      </c>
      <c r="X20" t="s">
        <v>9</v>
      </c>
      <c r="Y20">
        <v>0</v>
      </c>
      <c r="Z20" t="s">
        <v>11</v>
      </c>
      <c r="AA20">
        <v>0</v>
      </c>
      <c r="AB20" t="s">
        <v>9</v>
      </c>
      <c r="AC20">
        <v>2</v>
      </c>
      <c r="AD20" t="s">
        <v>12</v>
      </c>
      <c r="AE20">
        <v>2</v>
      </c>
      <c r="AF20" t="s">
        <v>11</v>
      </c>
      <c r="AG20">
        <v>0</v>
      </c>
      <c r="AH20" t="s">
        <v>12</v>
      </c>
      <c r="AI20">
        <v>2</v>
      </c>
      <c r="AJ20" t="s">
        <v>11</v>
      </c>
      <c r="AK20">
        <v>0</v>
      </c>
      <c r="AL20" t="s">
        <v>9</v>
      </c>
      <c r="AM20">
        <v>0</v>
      </c>
      <c r="AN20" t="s">
        <v>10</v>
      </c>
      <c r="AO20">
        <v>2</v>
      </c>
      <c r="AP20" t="s">
        <v>12</v>
      </c>
      <c r="AQ20">
        <v>2</v>
      </c>
      <c r="AR20" t="s">
        <v>11</v>
      </c>
      <c r="AS20">
        <v>0</v>
      </c>
      <c r="AT20" t="s">
        <v>12</v>
      </c>
      <c r="AU20">
        <v>0</v>
      </c>
      <c r="AV20" t="s">
        <v>11</v>
      </c>
      <c r="AW20">
        <v>2</v>
      </c>
      <c r="AX20" t="s">
        <v>9</v>
      </c>
      <c r="AY20">
        <v>2</v>
      </c>
      <c r="AZ20" t="s">
        <v>10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</row>
    <row r="21" spans="1:68" x14ac:dyDescent="0.25">
      <c r="A21" t="s">
        <v>330</v>
      </c>
      <c r="B21" t="s">
        <v>331</v>
      </c>
      <c r="C21" t="s">
        <v>332</v>
      </c>
      <c r="D21" t="s">
        <v>35</v>
      </c>
      <c r="F21">
        <v>14</v>
      </c>
      <c r="G21">
        <v>10</v>
      </c>
      <c r="H21">
        <v>5</v>
      </c>
      <c r="I21">
        <v>15</v>
      </c>
      <c r="J21" t="s">
        <v>12</v>
      </c>
      <c r="K21">
        <v>19</v>
      </c>
      <c r="L21">
        <v>19</v>
      </c>
      <c r="M21">
        <v>4565</v>
      </c>
      <c r="N21" t="s">
        <v>11</v>
      </c>
      <c r="O21">
        <v>0</v>
      </c>
      <c r="P21" t="s">
        <v>12</v>
      </c>
      <c r="Q21">
        <v>2</v>
      </c>
      <c r="R21" t="s">
        <v>10</v>
      </c>
      <c r="S21">
        <v>2</v>
      </c>
      <c r="T21" t="s">
        <v>11</v>
      </c>
      <c r="U21">
        <v>0</v>
      </c>
      <c r="V21" t="s">
        <v>12</v>
      </c>
      <c r="W21">
        <v>0</v>
      </c>
      <c r="X21" t="s">
        <v>10</v>
      </c>
      <c r="Y21">
        <v>0</v>
      </c>
      <c r="Z21" t="s">
        <v>9</v>
      </c>
      <c r="AA21">
        <v>0</v>
      </c>
      <c r="AB21" t="s">
        <v>10</v>
      </c>
      <c r="AC21">
        <v>0</v>
      </c>
      <c r="AD21" t="s">
        <v>12</v>
      </c>
      <c r="AE21">
        <v>2</v>
      </c>
      <c r="AF21" t="s">
        <v>10</v>
      </c>
      <c r="AG21">
        <v>0</v>
      </c>
      <c r="AH21" t="s">
        <v>10</v>
      </c>
      <c r="AI21">
        <v>0</v>
      </c>
      <c r="AJ21" t="s">
        <v>12</v>
      </c>
      <c r="AK21">
        <v>0</v>
      </c>
      <c r="AL21" t="s">
        <v>10</v>
      </c>
      <c r="AM21">
        <v>0</v>
      </c>
      <c r="AN21" t="s">
        <v>10</v>
      </c>
      <c r="AO21">
        <v>2</v>
      </c>
      <c r="AP21" t="s">
        <v>11</v>
      </c>
      <c r="AQ21">
        <v>0</v>
      </c>
      <c r="AR21" t="s">
        <v>10</v>
      </c>
      <c r="AS21">
        <v>2</v>
      </c>
      <c r="AT21" t="s">
        <v>9</v>
      </c>
      <c r="AU21">
        <v>0</v>
      </c>
      <c r="AV21" t="s">
        <v>12</v>
      </c>
      <c r="AW21">
        <v>0</v>
      </c>
      <c r="AX21" t="s">
        <v>12</v>
      </c>
      <c r="AY21">
        <v>0</v>
      </c>
      <c r="AZ21" t="s">
        <v>10</v>
      </c>
      <c r="BA21">
        <v>0</v>
      </c>
      <c r="BB21">
        <v>0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3</v>
      </c>
    </row>
    <row r="22" spans="1:68" x14ac:dyDescent="0.25">
      <c r="A22" t="s">
        <v>333</v>
      </c>
      <c r="B22" t="s">
        <v>334</v>
      </c>
      <c r="C22" t="s">
        <v>335</v>
      </c>
      <c r="D22" t="s">
        <v>35</v>
      </c>
      <c r="F22">
        <v>15</v>
      </c>
      <c r="G22">
        <v>12</v>
      </c>
      <c r="H22">
        <v>1</v>
      </c>
      <c r="I22">
        <v>13</v>
      </c>
      <c r="J22" t="s">
        <v>12</v>
      </c>
      <c r="K22">
        <v>20</v>
      </c>
      <c r="L22">
        <v>20</v>
      </c>
      <c r="M22">
        <v>4587</v>
      </c>
      <c r="N22" t="s">
        <v>9</v>
      </c>
      <c r="O22">
        <v>2</v>
      </c>
      <c r="P22" t="s">
        <v>12</v>
      </c>
      <c r="Q22">
        <v>2</v>
      </c>
      <c r="R22" t="s">
        <v>10</v>
      </c>
      <c r="S22">
        <v>2</v>
      </c>
      <c r="T22" t="s">
        <v>11</v>
      </c>
      <c r="U22">
        <v>0</v>
      </c>
      <c r="V22" t="s">
        <v>10</v>
      </c>
      <c r="W22">
        <v>0</v>
      </c>
      <c r="X22" t="s">
        <v>11</v>
      </c>
      <c r="Y22">
        <v>2</v>
      </c>
      <c r="Z22" t="s">
        <v>9</v>
      </c>
      <c r="AA22">
        <v>0</v>
      </c>
      <c r="AB22" t="s">
        <v>9</v>
      </c>
      <c r="AC22">
        <v>2</v>
      </c>
      <c r="AD22" t="s">
        <v>12</v>
      </c>
      <c r="AE22">
        <v>2</v>
      </c>
      <c r="AF22" t="s">
        <v>10</v>
      </c>
      <c r="AG22">
        <v>0</v>
      </c>
      <c r="AH22" t="s">
        <v>10</v>
      </c>
      <c r="AI22">
        <v>0</v>
      </c>
      <c r="AJ22" t="s">
        <v>11</v>
      </c>
      <c r="AK22">
        <v>0</v>
      </c>
      <c r="AL22" t="s">
        <v>12</v>
      </c>
      <c r="AM22">
        <v>0</v>
      </c>
      <c r="AN22" t="s">
        <v>11</v>
      </c>
      <c r="AO22">
        <v>0</v>
      </c>
      <c r="AP22" t="s">
        <v>9</v>
      </c>
      <c r="AQ22">
        <v>0</v>
      </c>
      <c r="AR22" t="s">
        <v>11</v>
      </c>
      <c r="AS22">
        <v>0</v>
      </c>
      <c r="AT22" t="s">
        <v>12</v>
      </c>
      <c r="AU22">
        <v>0</v>
      </c>
      <c r="AV22" t="s">
        <v>10</v>
      </c>
      <c r="AW22">
        <v>0</v>
      </c>
      <c r="AX22" t="s">
        <v>10</v>
      </c>
      <c r="AY22">
        <v>0</v>
      </c>
      <c r="AZ22" t="s">
        <v>9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1:68" x14ac:dyDescent="0.25">
      <c r="N23">
        <v>40</v>
      </c>
      <c r="O23">
        <f>SUM(O3:O22)</f>
        <v>32</v>
      </c>
      <c r="Q23">
        <f>SUM(Q3:Q22)</f>
        <v>22</v>
      </c>
      <c r="S23">
        <f>SUM(S3:S22)</f>
        <v>24</v>
      </c>
      <c r="U23">
        <f>SUM(U3:U22)</f>
        <v>16</v>
      </c>
      <c r="W23">
        <f>SUM(W3:W22)</f>
        <v>24</v>
      </c>
      <c r="Y23">
        <f>SUM(Y3:Y22)</f>
        <v>22</v>
      </c>
      <c r="AA23">
        <f>SUM(AA3:AA22)</f>
        <v>22</v>
      </c>
      <c r="AC23">
        <f>SUM(AC3:AC22)</f>
        <v>22</v>
      </c>
      <c r="AE23">
        <f>SUM(AE3:AE22)</f>
        <v>36</v>
      </c>
      <c r="AG23">
        <f>SUM(AG3:AG22)</f>
        <v>24</v>
      </c>
      <c r="AI23">
        <f>SUM(AI3:AI22)</f>
        <v>28</v>
      </c>
      <c r="AK23">
        <f>SUM(AK3:AK22)</f>
        <v>12</v>
      </c>
      <c r="AM23">
        <f>SUM(AM3:AM22)</f>
        <v>24</v>
      </c>
      <c r="AO23">
        <f>SUM(AO3:AO22)</f>
        <v>28</v>
      </c>
    </row>
    <row r="24" spans="1:68" x14ac:dyDescent="0.25">
      <c r="N24">
        <v>40</v>
      </c>
      <c r="O24">
        <f>O23/N23</f>
        <v>0.8</v>
      </c>
      <c r="Q24">
        <f>Q23/N23</f>
        <v>0.55000000000000004</v>
      </c>
      <c r="S24">
        <f>S23/N23</f>
        <v>0.6</v>
      </c>
      <c r="U24">
        <f>U23/N23</f>
        <v>0.4</v>
      </c>
      <c r="W24">
        <f>W23/N23</f>
        <v>0.6</v>
      </c>
      <c r="Y24">
        <f>Y23/N23</f>
        <v>0.55000000000000004</v>
      </c>
      <c r="AA24">
        <f>AA23/N23</f>
        <v>0.55000000000000004</v>
      </c>
      <c r="AC24">
        <f>AC23/N24</f>
        <v>0.55000000000000004</v>
      </c>
      <c r="AE24">
        <f>AE23/40</f>
        <v>0.9</v>
      </c>
      <c r="AG24" s="1">
        <f>AG23/40</f>
        <v>0.6</v>
      </c>
      <c r="AI24">
        <f>AI23/40</f>
        <v>0.7</v>
      </c>
      <c r="AK24">
        <f>AK23/40</f>
        <v>0.3</v>
      </c>
      <c r="AM24">
        <f>AM23/40</f>
        <v>0.6</v>
      </c>
      <c r="AO24">
        <f>AO23/40</f>
        <v>0.7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K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单科成绩各班对比</vt:lpstr>
      <vt:lpstr>任课教师对比</vt:lpstr>
      <vt:lpstr>学生原始成绩及小题分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银河-历史</dc:title>
  <dc:subject/>
  <dc:creator>山东园丁邦教育科技有限公司</dc:creator>
  <cp:keywords/>
  <dc:description/>
  <cp:lastModifiedBy>xbany</cp:lastModifiedBy>
  <dcterms:created xsi:type="dcterms:W3CDTF">2019-11-10T09:27:24Z</dcterms:created>
  <dcterms:modified xsi:type="dcterms:W3CDTF">2019-11-13T06:05:52Z</dcterms:modified>
  <cp:category/>
</cp:coreProperties>
</file>