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nsaio a Vazio"/>
    <sheet r:id="rId2" sheetId="2" name="Ensaio com Carga"/>
    <sheet r:id="rId3" sheetId="3" name="Resistencias"/>
  </sheets>
  <definedNames>
    <definedName name="ch1a">'[1]Aferição do osciloscópio'!$E$30</definedName>
    <definedName name="ch1b">'[1]Aferição do osciloscópio'!$E$31</definedName>
    <definedName name="ch2a">'[1]Aferição do osciloscópio'!$F$30</definedName>
    <definedName name="ch2b">'[1]Aferição do osciloscópio'!$F$31</definedName>
    <definedName name="Irms1">#REF!</definedName>
    <definedName name="k_estator">#REF!</definedName>
    <definedName name="k_rotor">#REF!</definedName>
    <definedName name="Polos">#REF!</definedName>
    <definedName name="tensao">#REF!</definedName>
    <definedName name="_Pav">#REF!</definedName>
    <definedName name="_Pfenom">#REF!</definedName>
    <definedName name="_R125C">#REF!</definedName>
    <definedName name="_R1q1">#REF!</definedName>
    <definedName name="_R1_25">#REF!</definedName>
    <definedName name="_R1_25_°C">#REF!</definedName>
    <definedName name="_Ts">#REF!</definedName>
  </definedNames>
  <calcPr fullCalcOnLoad="1"/>
</workbook>
</file>

<file path=xl/sharedStrings.xml><?xml version="1.0" encoding="utf-8"?>
<sst xmlns="http://schemas.openxmlformats.org/spreadsheetml/2006/main" count="23" uniqueCount="18">
  <si>
    <t>RS</t>
  </si>
  <si>
    <t>RT</t>
  </si>
  <si>
    <t>ST</t>
  </si>
  <si>
    <t>T_amb</t>
  </si>
  <si>
    <t>T_res</t>
  </si>
  <si>
    <t>Frio</t>
  </si>
  <si>
    <t>Térmico</t>
  </si>
  <si>
    <t>Carga Final</t>
  </si>
  <si>
    <t>Vazio Inicial</t>
  </si>
  <si>
    <t>Vazio Final</t>
  </si>
  <si>
    <t>Ref</t>
  </si>
  <si>
    <t>Tensao</t>
  </si>
  <si>
    <t>Corrente</t>
  </si>
  <si>
    <t>Potencia</t>
  </si>
  <si>
    <t>Frequencia</t>
  </si>
  <si>
    <t>Temperatura</t>
  </si>
  <si>
    <t>Torque</t>
  </si>
  <si>
    <t>Velocidade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</si>
</sst>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2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4" applyNumberFormat="1" borderId="3" applyBorder="1" fontId="1" applyFont="1" fillId="2" applyFill="1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4"/>
  <sheetViews>
    <sheetView workbookViewId="0" tabSelected="1"/>
  </sheetViews>
  <sheetFormatPr defaultRowHeight="15" x14ac:dyDescent="0.25"/>
  <cols>
    <col min="1" max="1" style="17" width="14.147857142857141" customWidth="1" bestFit="1"/>
    <col min="2" max="2" style="18" width="14.147857142857141" customWidth="1" bestFit="1"/>
    <col min="3" max="3" style="18" width="14.147857142857141" customWidth="1" bestFit="1"/>
    <col min="4" max="4" style="17" width="14.147857142857141" customWidth="1" bestFit="1"/>
    <col min="5" max="5" style="10" width="14.147857142857141" customWidth="1" bestFit="1"/>
  </cols>
  <sheetData>
    <row x14ac:dyDescent="0.25" r="1" customHeight="1" ht="19.5">
      <c r="A1" s="3" t="s">
        <v>10</v>
      </c>
      <c r="B1" s="11" t="s">
        <v>11</v>
      </c>
      <c r="C1" s="11" t="s">
        <v>12</v>
      </c>
      <c r="D1" s="3" t="s">
        <v>13</v>
      </c>
      <c r="E1" s="3" t="s">
        <v>14</v>
      </c>
    </row>
    <row x14ac:dyDescent="0.25" r="2" customHeight="1" ht="19.5">
      <c r="A2" s="13">
        <f>A3+40</f>
      </c>
      <c r="B2" s="14">
        <v>400.29</v>
      </c>
      <c r="C2" s="14">
        <v>4.77</v>
      </c>
      <c r="D2" s="13">
        <v>215</v>
      </c>
      <c r="E2" s="6">
        <v>60</v>
      </c>
    </row>
    <row x14ac:dyDescent="0.25" r="3" customHeight="1" ht="19.5">
      <c r="A3" s="15">
        <v>380</v>
      </c>
      <c r="B3" s="16">
        <v>380.14</v>
      </c>
      <c r="C3" s="16">
        <v>4.27</v>
      </c>
      <c r="D3" s="15">
        <v>183</v>
      </c>
      <c r="E3" s="6">
        <v>60</v>
      </c>
    </row>
    <row x14ac:dyDescent="0.25" r="4" customHeight="1" ht="19.5">
      <c r="A4" s="13">
        <f>A3-40</f>
      </c>
      <c r="B4" s="14">
        <v>340.48</v>
      </c>
      <c r="C4" s="14">
        <v>3.57</v>
      </c>
      <c r="D4" s="13">
        <v>142</v>
      </c>
      <c r="E4" s="6">
        <v>60</v>
      </c>
    </row>
    <row x14ac:dyDescent="0.25" r="5" customHeight="1" ht="19.5">
      <c r="A5" s="13">
        <f>A4-40</f>
      </c>
      <c r="B5" s="14">
        <v>299.84</v>
      </c>
      <c r="C5" s="14">
        <v>3.06</v>
      </c>
      <c r="D5" s="13">
        <v>113</v>
      </c>
      <c r="E5" s="6">
        <v>60</v>
      </c>
    </row>
    <row x14ac:dyDescent="0.25" r="6" customHeight="1" ht="19.5">
      <c r="A6" s="13">
        <f>A5-40</f>
      </c>
      <c r="B6" s="14">
        <v>260.7</v>
      </c>
      <c r="C6" s="14">
        <v>2.62</v>
      </c>
      <c r="D6" s="13">
        <v>92</v>
      </c>
      <c r="E6" s="6">
        <v>60</v>
      </c>
    </row>
    <row x14ac:dyDescent="0.25" r="7" customHeight="1" ht="19.5">
      <c r="A7" s="13">
        <f>A6-40</f>
      </c>
      <c r="B7" s="14">
        <v>220.42</v>
      </c>
      <c r="C7" s="14">
        <v>2.19</v>
      </c>
      <c r="D7" s="13">
        <v>73</v>
      </c>
      <c r="E7" s="6">
        <v>60</v>
      </c>
    </row>
    <row x14ac:dyDescent="0.25" r="8" customHeight="1" ht="19.5">
      <c r="A8" s="13">
        <f>A7-40</f>
      </c>
      <c r="B8" s="14">
        <v>180.88</v>
      </c>
      <c r="C8" s="14">
        <v>1.79</v>
      </c>
      <c r="D8" s="13">
        <v>59</v>
      </c>
      <c r="E8" s="6">
        <v>60</v>
      </c>
    </row>
    <row x14ac:dyDescent="0.25" r="9" customHeight="1" ht="19.5">
      <c r="A9" s="13">
        <v>160</v>
      </c>
      <c r="B9" s="14">
        <v>160.22</v>
      </c>
      <c r="C9" s="14">
        <v>1.59</v>
      </c>
      <c r="D9" s="13">
        <v>51</v>
      </c>
      <c r="E9" s="6">
        <v>60</v>
      </c>
    </row>
    <row x14ac:dyDescent="0.25" r="10" customHeight="1" ht="19.5">
      <c r="A10" s="13">
        <v>140</v>
      </c>
      <c r="B10" s="14">
        <v>139.22</v>
      </c>
      <c r="C10" s="14">
        <v>1.38</v>
      </c>
      <c r="D10" s="13">
        <v>46</v>
      </c>
      <c r="E10" s="6">
        <v>60</v>
      </c>
    </row>
    <row x14ac:dyDescent="0.25" r="11" customHeight="1" ht="19.5">
      <c r="A11" s="13">
        <v>120</v>
      </c>
      <c r="B11" s="14">
        <v>118.76</v>
      </c>
      <c r="C11" s="14">
        <v>1.19</v>
      </c>
      <c r="D11" s="13">
        <v>40</v>
      </c>
      <c r="E11" s="6">
        <v>60</v>
      </c>
    </row>
    <row x14ac:dyDescent="0.25" r="12" customHeight="1" ht="19.5">
      <c r="A12" s="13">
        <v>100</v>
      </c>
      <c r="B12" s="14">
        <v>99.27</v>
      </c>
      <c r="C12" s="14">
        <v>1.01</v>
      </c>
      <c r="D12" s="13">
        <v>37</v>
      </c>
      <c r="E12" s="6">
        <v>60</v>
      </c>
    </row>
    <row x14ac:dyDescent="0.25" r="13" customHeight="1" ht="19.5">
      <c r="A13" s="13">
        <v>80</v>
      </c>
      <c r="B13" s="14">
        <v>79.56</v>
      </c>
      <c r="C13" s="14">
        <v>0.85</v>
      </c>
      <c r="D13" s="13">
        <v>33</v>
      </c>
      <c r="E13" s="6">
        <v>60</v>
      </c>
    </row>
    <row x14ac:dyDescent="0.25" r="14" customHeight="1" ht="20.25">
      <c r="A14" s="13">
        <v>60</v>
      </c>
      <c r="B14" s="14">
        <v>59.92</v>
      </c>
      <c r="C14" s="14">
        <v>0.72</v>
      </c>
      <c r="D14" s="13">
        <v>31</v>
      </c>
      <c r="E14" s="6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10" width="13.005" customWidth="1" bestFit="1"/>
    <col min="2" max="2" style="12" width="13.005" customWidth="1" bestFit="1"/>
    <col min="3" max="3" style="12" width="13.005" customWidth="1" bestFit="1"/>
    <col min="4" max="4" style="10" width="13.005" customWidth="1" bestFit="1"/>
    <col min="5" max="5" style="12" width="13.005" customWidth="1" bestFit="1"/>
    <col min="6" max="6" style="12" width="13.005" customWidth="1" bestFit="1"/>
    <col min="7" max="7" style="12" width="13.005" customWidth="1" bestFit="1"/>
    <col min="8" max="8" style="12" width="13.005" customWidth="1" bestFit="1"/>
  </cols>
  <sheetData>
    <row x14ac:dyDescent="0.25" r="1" customHeight="1" ht="18">
      <c r="A1" s="3" t="s">
        <v>10</v>
      </c>
      <c r="B1" s="11" t="s">
        <v>11</v>
      </c>
      <c r="C1" s="11" t="s">
        <v>12</v>
      </c>
      <c r="D1" s="3" t="s">
        <v>13</v>
      </c>
      <c r="E1" s="11" t="s">
        <v>14</v>
      </c>
      <c r="F1" s="11" t="s">
        <v>15</v>
      </c>
      <c r="G1" s="11" t="s">
        <v>16</v>
      </c>
      <c r="H1" s="11" t="s">
        <v>17</v>
      </c>
    </row>
    <row x14ac:dyDescent="0.25" r="2" customHeight="1" ht="18">
      <c r="A2" s="6">
        <v>5550</v>
      </c>
      <c r="B2" s="7">
        <v>383.92</v>
      </c>
      <c r="C2" s="7">
        <v>11.59</v>
      </c>
      <c r="D2" s="6">
        <v>6487</v>
      </c>
      <c r="E2" s="7">
        <v>60.021</v>
      </c>
      <c r="F2" s="7">
        <v>74.3299214126322</v>
      </c>
      <c r="G2" s="7">
        <v>31.072311</v>
      </c>
      <c r="H2" s="7">
        <v>1688.267381</v>
      </c>
    </row>
    <row x14ac:dyDescent="0.25" r="3" customHeight="1" ht="18">
      <c r="A3" s="6">
        <v>4625</v>
      </c>
      <c r="B3" s="7">
        <v>384.62</v>
      </c>
      <c r="C3" s="7">
        <v>9.99</v>
      </c>
      <c r="D3" s="6">
        <v>5460</v>
      </c>
      <c r="E3" s="7">
        <v>60.034</v>
      </c>
      <c r="F3" s="7">
        <v>74.3299214126322</v>
      </c>
      <c r="G3" s="7">
        <v>26.280841</v>
      </c>
      <c r="H3" s="7">
        <v>1708.731476</v>
      </c>
    </row>
    <row x14ac:dyDescent="0.25" r="4" customHeight="1" ht="18">
      <c r="A4" s="6">
        <v>3700</v>
      </c>
      <c r="B4" s="7">
        <v>385.22</v>
      </c>
      <c r="C4" s="7">
        <v>8.06</v>
      </c>
      <c r="D4" s="6">
        <v>4141</v>
      </c>
      <c r="E4" s="7">
        <v>60.006</v>
      </c>
      <c r="F4" s="7">
        <v>74.3299214126322</v>
      </c>
      <c r="G4" s="7">
        <v>19.963707</v>
      </c>
      <c r="H4" s="7">
        <v>1732.561343</v>
      </c>
    </row>
    <row x14ac:dyDescent="0.25" r="5" customHeight="1" ht="18">
      <c r="A5" s="6">
        <v>2775</v>
      </c>
      <c r="B5" s="7">
        <v>385.86</v>
      </c>
      <c r="C5" s="7">
        <v>6.81</v>
      </c>
      <c r="D5" s="6">
        <v>3202</v>
      </c>
      <c r="E5" s="7">
        <v>60.002</v>
      </c>
      <c r="F5" s="7">
        <v>74.3299214126322</v>
      </c>
      <c r="G5" s="7">
        <v>15.326854</v>
      </c>
      <c r="H5" s="7">
        <v>1749.284993</v>
      </c>
    </row>
    <row x14ac:dyDescent="0.25" r="6" customHeight="1" ht="18">
      <c r="A6" s="6">
        <v>1850</v>
      </c>
      <c r="B6" s="7">
        <v>386.29</v>
      </c>
      <c r="C6" s="7">
        <v>5.67</v>
      </c>
      <c r="D6" s="6">
        <v>2222</v>
      </c>
      <c r="E6" s="7">
        <v>60.002</v>
      </c>
      <c r="F6" s="7">
        <v>74.3299214126322</v>
      </c>
      <c r="G6" s="7">
        <v>10.388872</v>
      </c>
      <c r="H6" s="7">
        <v>1766.021903</v>
      </c>
    </row>
    <row x14ac:dyDescent="0.25" r="7" customHeight="1" ht="18">
      <c r="A7" s="6">
        <v>925</v>
      </c>
      <c r="B7" s="7">
        <v>387.27</v>
      </c>
      <c r="C7" s="7">
        <v>4.76</v>
      </c>
      <c r="D7" s="6">
        <v>1146</v>
      </c>
      <c r="E7" s="7">
        <v>60.009</v>
      </c>
      <c r="F7" s="7">
        <v>74.3299214126322</v>
      </c>
      <c r="G7" s="7">
        <v>4.867676</v>
      </c>
      <c r="H7" s="7">
        <v>1784.35843</v>
      </c>
    </row>
    <row x14ac:dyDescent="0.25" r="8" customHeight="1" ht="18">
      <c r="A8" s="6">
        <v>0</v>
      </c>
      <c r="B8" s="7">
        <v>387.56</v>
      </c>
      <c r="C8" s="7">
        <v>4.47</v>
      </c>
      <c r="D8" s="6">
        <v>548</v>
      </c>
      <c r="E8" s="7">
        <v>59.992</v>
      </c>
      <c r="F8" s="7">
        <v>74.3299214126322</v>
      </c>
      <c r="G8" s="7">
        <v>1.790759</v>
      </c>
      <c r="H8" s="7">
        <v>1793.228914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"/>
  <sheetViews>
    <sheetView workbookViewId="0"/>
  </sheetViews>
  <sheetFormatPr defaultRowHeight="15" x14ac:dyDescent="0.25"/>
  <cols>
    <col min="1" max="1" style="8" width="13.005" customWidth="1" bestFit="1"/>
    <col min="2" max="2" style="9" width="13.005" customWidth="1" bestFit="1"/>
    <col min="3" max="3" style="9" width="13.005" customWidth="1" bestFit="1"/>
    <col min="4" max="4" style="9" width="13.005" customWidth="1" bestFit="1"/>
    <col min="5" max="5" style="10" width="13.005" customWidth="1" bestFit="1"/>
    <col min="6" max="6" style="10" width="13.005" customWidth="1" bestFit="1"/>
  </cols>
  <sheetData>
    <row x14ac:dyDescent="0.25" r="1" customHeight="1" ht="18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</row>
    <row x14ac:dyDescent="0.25" r="2" customHeight="1" ht="18">
      <c r="A2" s="4" t="s">
        <v>5</v>
      </c>
      <c r="B2" s="5">
        <v>1.7195</v>
      </c>
      <c r="C2" s="5">
        <v>1.7155</v>
      </c>
      <c r="D2" s="5">
        <v>1.7185</v>
      </c>
      <c r="E2" s="6">
        <v>25</v>
      </c>
      <c r="F2" s="6">
        <v>25</v>
      </c>
    </row>
    <row x14ac:dyDescent="0.25" r="3" customHeight="1" ht="18">
      <c r="A3" s="4" t="s">
        <v>6</v>
      </c>
      <c r="B3" s="5">
        <v>2.0715</v>
      </c>
      <c r="C3" s="5">
        <v>2.0655</v>
      </c>
      <c r="D3" s="5">
        <v>2.069</v>
      </c>
      <c r="E3" s="6">
        <v>27</v>
      </c>
      <c r="F3" s="7">
        <v>77.4</v>
      </c>
    </row>
    <row x14ac:dyDescent="0.25" r="4" customHeight="1" ht="18">
      <c r="A4" s="4" t="s">
        <v>7</v>
      </c>
      <c r="B4" s="5">
        <v>2.03</v>
      </c>
      <c r="C4" s="5">
        <v>2.025</v>
      </c>
      <c r="D4" s="5">
        <v>2.029</v>
      </c>
      <c r="E4" s="6">
        <v>27</v>
      </c>
      <c r="F4" s="7">
        <v>71.2642378965751</v>
      </c>
    </row>
    <row x14ac:dyDescent="0.25" r="5" customHeight="1" ht="18">
      <c r="A5" s="4" t="s">
        <v>8</v>
      </c>
      <c r="B5" s="5">
        <v>1.99</v>
      </c>
      <c r="C5" s="5">
        <v>1.986</v>
      </c>
      <c r="D5" s="5">
        <v>1.99</v>
      </c>
      <c r="E5" s="6">
        <v>27</v>
      </c>
      <c r="F5" s="6">
        <v>65</v>
      </c>
    </row>
    <row x14ac:dyDescent="0.25" r="6" customHeight="1" ht="18">
      <c r="A6" s="4" t="s">
        <v>9</v>
      </c>
      <c r="B6" s="5">
        <v>1.951</v>
      </c>
      <c r="C6" s="5">
        <v>1.9475</v>
      </c>
      <c r="D6" s="5">
        <v>1.951</v>
      </c>
      <c r="E6" s="6">
        <v>26</v>
      </c>
      <c r="F6" s="6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Ensaio a Vazio</vt:lpstr>
      <vt:lpstr>Ensaio com Carga</vt:lpstr>
      <vt:lpstr>Resistencias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2022-03-30T13:18:43.096Z</dcterms:created>
  <dcterms:modified xsi:type="dcterms:W3CDTF">2022-03-30T13:18:43.096Z</dcterms:modified>
</cp:coreProperties>
</file>