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c624c74e35717/Documentos/Tesis/"/>
    </mc:Choice>
  </mc:AlternateContent>
  <xr:revisionPtr revIDLastSave="6" documentId="8_{DE0535E4-A9A8-4789-A520-81419788DBF9}" xr6:coauthVersionLast="45" xr6:coauthVersionMax="45" xr10:uidLastSave="{8125D993-FCF0-4800-896C-B067D9CC84D4}"/>
  <bookViews>
    <workbookView xWindow="-120" yWindow="-120" windowWidth="20730" windowHeight="11160" xr2:uid="{E19C7CFF-B01A-4AE2-A8C0-F8974BA083AA}"/>
  </bookViews>
  <sheets>
    <sheet name="P-n16-k8.n=15" sheetId="1" r:id="rId1"/>
    <sheet name="Cap" sheetId="3" r:id="rId2"/>
    <sheet name="Costo" sheetId="4" r:id="rId3"/>
    <sheet name="Demanda" sheetId="2" r:id="rId4"/>
  </sheets>
  <definedNames>
    <definedName name="P_n16_k8_1" localSheetId="0">'P-n16-k8.n=15'!$A$1:$A$43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D671-E7AE-441E-A580-F5834F6F6946}" name="Conexión" type="4" refreshedVersion="6" background="1" saveData="1">
    <webPr sourceData="1" parsePre="1" consecutive="1" xl2000="1" url="http://vrp.galgos.inf.puc-rio.br/media/com_vrp/instances/P/P-n16-k8.vrp" htmlFormat="all"/>
  </connection>
</connections>
</file>

<file path=xl/sharedStrings.xml><?xml version="1.0" encoding="utf-8"?>
<sst xmlns="http://schemas.openxmlformats.org/spreadsheetml/2006/main" count="16" uniqueCount="15">
  <si>
    <t xml:space="preserve"> Optimal value: 450</t>
  </si>
  <si>
    <t>TYPE : CVRP</t>
  </si>
  <si>
    <t>DIMENSION : 16</t>
  </si>
  <si>
    <t>CAPACITY : 35</t>
  </si>
  <si>
    <t>NODE_COORD_SECTION</t>
  </si>
  <si>
    <t>DEMAND_SECTION</t>
  </si>
  <si>
    <t>DEPOT_SECTION</t>
  </si>
  <si>
    <t>EOF</t>
  </si>
  <si>
    <t xml:space="preserve"> </t>
  </si>
  <si>
    <t>DISTANCIAS</t>
  </si>
  <si>
    <t>CX</t>
  </si>
  <si>
    <t>CY</t>
  </si>
  <si>
    <t>Deposito</t>
  </si>
  <si>
    <t>W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</si>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</sst>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-n16-k8_1" preserveFormatting="0" connectionId="1" xr16:uid="{9F09C2B3-E235-402C-8978-41E64D42F7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8F98-94B4-4C09-AA6A-A7F72C4044C0}">
  <dimension ref="A1:F43"/>
  <sheetViews>
    <sheetView tabSelected="1" workbookViewId="0">
      <selection activeCell="L15" sqref="L15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  <c r="E4" s="1" t="s">
        <v>9</v>
      </c>
      <c r="F4" s="1"/>
    </row>
    <row r="5" spans="1:6" x14ac:dyDescent="0.25">
      <c r="A5" s="2" t="s">
        <v>4</v>
      </c>
      <c r="B5" s="2" t="s">
        <v>10</v>
      </c>
      <c r="C5" s="2" t="s">
        <v>11</v>
      </c>
      <c r="F5">
        <v>1</v>
      </c>
    </row>
    <row r="6" spans="1:6" x14ac:dyDescent="0.25">
      <c r="A6">
        <v>1</v>
      </c>
      <c r="B6">
        <v>30</v>
      </c>
      <c r="C6">
        <v>40</v>
      </c>
      <c r="E6">
        <v>2</v>
      </c>
      <c r="F6" s="3">
        <f>SQRT(((B7-$B$6)^2)+((C7-$C$6)^2))</f>
        <v>13.892443989449804</v>
      </c>
    </row>
    <row r="7" spans="1:6" x14ac:dyDescent="0.25">
      <c r="A7">
        <v>2</v>
      </c>
      <c r="B7">
        <v>37</v>
      </c>
      <c r="C7">
        <v>52</v>
      </c>
      <c r="E7">
        <v>3</v>
      </c>
      <c r="F7" s="3">
        <f>SQRT(((B8-$B$6)^2)+((C8-$C$6)^2))</f>
        <v>21.023796041628639</v>
      </c>
    </row>
    <row r="8" spans="1:6" x14ac:dyDescent="0.25">
      <c r="A8">
        <v>3</v>
      </c>
      <c r="B8">
        <v>49</v>
      </c>
      <c r="C8">
        <v>49</v>
      </c>
      <c r="E8">
        <v>4</v>
      </c>
      <c r="F8" s="3">
        <f>SQRT(((B9-$B$6)^2)+((C9-$C$6)^2))</f>
        <v>32.557641192199412</v>
      </c>
    </row>
    <row r="9" spans="1:6" x14ac:dyDescent="0.25">
      <c r="A9">
        <v>4</v>
      </c>
      <c r="B9">
        <v>52</v>
      </c>
      <c r="C9">
        <v>64</v>
      </c>
      <c r="E9">
        <v>5</v>
      </c>
      <c r="F9" s="3">
        <f>SQRT(((B10-$B$6)^2)+((C10-$C$6)^2))</f>
        <v>22.022715545545239</v>
      </c>
    </row>
    <row r="10" spans="1:6" x14ac:dyDescent="0.25">
      <c r="A10">
        <v>5</v>
      </c>
      <c r="B10">
        <v>31</v>
      </c>
      <c r="C10">
        <v>62</v>
      </c>
      <c r="E10">
        <v>6</v>
      </c>
      <c r="F10" s="3">
        <f>SQRT(((B11-$B$6)^2)+((C11-$C$6)^2))</f>
        <v>23.086792761230392</v>
      </c>
    </row>
    <row r="11" spans="1:6" x14ac:dyDescent="0.25">
      <c r="A11">
        <v>6</v>
      </c>
      <c r="B11">
        <v>52</v>
      </c>
      <c r="C11">
        <v>33</v>
      </c>
      <c r="E11">
        <v>7</v>
      </c>
      <c r="F11" s="3">
        <f>SQRT(((B12-$B$6)^2)+((C12-$C$6)^2))</f>
        <v>12.041594578792296</v>
      </c>
    </row>
    <row r="12" spans="1:6" x14ac:dyDescent="0.25">
      <c r="A12">
        <v>7</v>
      </c>
      <c r="B12">
        <v>42</v>
      </c>
      <c r="C12">
        <v>41</v>
      </c>
      <c r="E12">
        <v>8</v>
      </c>
      <c r="F12" s="3">
        <f>SQRT(((B13-$B$6)^2)+((C13-$C$6)^2))</f>
        <v>22.022715545545239</v>
      </c>
    </row>
    <row r="13" spans="1:6" x14ac:dyDescent="0.25">
      <c r="A13">
        <v>8</v>
      </c>
      <c r="B13">
        <v>52</v>
      </c>
      <c r="C13">
        <v>41</v>
      </c>
      <c r="E13">
        <v>9</v>
      </c>
      <c r="F13" s="3">
        <f>SQRT(((B14-$B$6)^2)+((C14-$C$6)^2))</f>
        <v>32.449961479175904</v>
      </c>
    </row>
    <row r="14" spans="1:6" x14ac:dyDescent="0.25">
      <c r="A14">
        <v>9</v>
      </c>
      <c r="B14">
        <v>57</v>
      </c>
      <c r="C14">
        <v>58</v>
      </c>
      <c r="E14">
        <v>10</v>
      </c>
      <c r="F14" s="3">
        <f>SQRT(((B15-$B$6)^2)+((C15-$C$6)^2))</f>
        <v>32.062439083762797</v>
      </c>
    </row>
    <row r="15" spans="1:6" x14ac:dyDescent="0.25">
      <c r="A15">
        <v>10</v>
      </c>
      <c r="B15">
        <v>62</v>
      </c>
      <c r="C15">
        <v>42</v>
      </c>
      <c r="E15">
        <v>11</v>
      </c>
      <c r="F15" s="3">
        <f>SQRT(((B16-$B$6)^2)+((C16-$C$6)^2))</f>
        <v>20.808652046684813</v>
      </c>
    </row>
    <row r="16" spans="1:6" x14ac:dyDescent="0.25">
      <c r="A16">
        <v>11</v>
      </c>
      <c r="B16">
        <v>42</v>
      </c>
      <c r="C16">
        <v>57</v>
      </c>
      <c r="E16">
        <v>12</v>
      </c>
      <c r="F16" s="3">
        <f>SQRT(((B17-$B$6)^2)+((C17-$C$6)^2))</f>
        <v>28.160255680657446</v>
      </c>
    </row>
    <row r="17" spans="1:6" x14ac:dyDescent="0.25">
      <c r="A17">
        <v>12</v>
      </c>
      <c r="B17">
        <v>27</v>
      </c>
      <c r="C17">
        <v>68</v>
      </c>
      <c r="E17">
        <v>13</v>
      </c>
      <c r="F17" s="3">
        <f>SQRT(((B18-$B$6)^2)+((C18-$C$6)^2))</f>
        <v>29.966648127543394</v>
      </c>
    </row>
    <row r="18" spans="1:6" x14ac:dyDescent="0.25">
      <c r="A18">
        <v>13</v>
      </c>
      <c r="B18">
        <v>43</v>
      </c>
      <c r="C18">
        <v>67</v>
      </c>
      <c r="E18">
        <v>14</v>
      </c>
      <c r="F18" s="3">
        <f>SQRT(((B19-$B$6)^2)+((C19-$C$6)^2))</f>
        <v>29.120439557122072</v>
      </c>
    </row>
    <row r="19" spans="1:6" x14ac:dyDescent="0.25">
      <c r="A19">
        <v>14</v>
      </c>
      <c r="B19">
        <v>58</v>
      </c>
      <c r="C19">
        <v>48</v>
      </c>
      <c r="E19">
        <v>15</v>
      </c>
      <c r="F19" s="3">
        <f>SQRT(((B20-$B$6)^2)+((C20-$C$6)^2))</f>
        <v>30.870698080866262</v>
      </c>
    </row>
    <row r="20" spans="1:6" x14ac:dyDescent="0.25">
      <c r="A20">
        <v>15</v>
      </c>
      <c r="B20">
        <v>58</v>
      </c>
      <c r="C20">
        <v>27</v>
      </c>
      <c r="E20">
        <v>16</v>
      </c>
      <c r="F20" s="3">
        <f>SQRT(((B21-$B$6)^2)+((C21-$C$6)^2))</f>
        <v>29.832867780352597</v>
      </c>
    </row>
    <row r="21" spans="1:6" x14ac:dyDescent="0.25">
      <c r="A21">
        <v>16</v>
      </c>
      <c r="B21">
        <v>37</v>
      </c>
      <c r="C21">
        <v>69</v>
      </c>
    </row>
    <row r="39" spans="1:1" x14ac:dyDescent="0.25">
      <c r="A39" t="s">
        <v>6</v>
      </c>
    </row>
    <row r="40" spans="1:1" x14ac:dyDescent="0.25">
      <c r="A40">
        <v>1</v>
      </c>
    </row>
    <row r="41" spans="1:1" x14ac:dyDescent="0.25">
      <c r="A41">
        <v>-1</v>
      </c>
    </row>
    <row r="42" spans="1:1" x14ac:dyDescent="0.25">
      <c r="A42" t="s">
        <v>7</v>
      </c>
    </row>
    <row r="43" spans="1:1" x14ac:dyDescent="0.25">
      <c r="A43" t="s">
        <v>8</v>
      </c>
    </row>
  </sheetData>
  <mergeCells count="1"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CBFD-D174-47B9-BC82-C0A85CC740FF}">
  <dimension ref="A1:B2"/>
  <sheetViews>
    <sheetView workbookViewId="0">
      <selection activeCell="C17" sqref="C17"/>
    </sheetView>
  </sheetViews>
  <sheetFormatPr baseColWidth="10" defaultRowHeight="15" x14ac:dyDescent="0.25"/>
  <sheetData>
    <row r="1" spans="1:2" x14ac:dyDescent="0.25">
      <c r="A1" s="2" t="s">
        <v>12</v>
      </c>
      <c r="B1" s="2" t="s">
        <v>13</v>
      </c>
    </row>
    <row r="2" spans="1:2" x14ac:dyDescent="0.25">
      <c r="A2" s="2">
        <v>1</v>
      </c>
      <c r="B2" s="2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EF95-EA67-4CA6-8692-6574E9512F79}"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2" t="s">
        <v>12</v>
      </c>
      <c r="B1" s="2" t="s">
        <v>14</v>
      </c>
    </row>
    <row r="2" spans="1:2" x14ac:dyDescent="0.25">
      <c r="A2" s="2">
        <v>1</v>
      </c>
      <c r="B2" s="2">
        <v>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CF99-B1B9-4D9D-8A82-FBC3DAF2ADFA}">
  <dimension ref="A1:B17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s="1" t="s">
        <v>5</v>
      </c>
      <c r="B1" s="1"/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19</v>
      </c>
    </row>
    <row r="4" spans="1:2" x14ac:dyDescent="0.25">
      <c r="A4">
        <v>3</v>
      </c>
      <c r="B4">
        <v>30</v>
      </c>
    </row>
    <row r="5" spans="1:2" x14ac:dyDescent="0.25">
      <c r="A5">
        <v>4</v>
      </c>
      <c r="B5">
        <v>16</v>
      </c>
    </row>
    <row r="6" spans="1:2" x14ac:dyDescent="0.25">
      <c r="A6">
        <v>5</v>
      </c>
      <c r="B6">
        <v>23</v>
      </c>
    </row>
    <row r="7" spans="1:2" x14ac:dyDescent="0.25">
      <c r="A7">
        <v>6</v>
      </c>
      <c r="B7">
        <v>11</v>
      </c>
    </row>
    <row r="8" spans="1:2" x14ac:dyDescent="0.25">
      <c r="A8">
        <v>7</v>
      </c>
      <c r="B8">
        <v>31</v>
      </c>
    </row>
    <row r="9" spans="1:2" x14ac:dyDescent="0.25">
      <c r="A9">
        <v>8</v>
      </c>
      <c r="B9">
        <v>15</v>
      </c>
    </row>
    <row r="10" spans="1:2" x14ac:dyDescent="0.25">
      <c r="A10">
        <v>9</v>
      </c>
      <c r="B10">
        <v>28</v>
      </c>
    </row>
    <row r="11" spans="1:2" x14ac:dyDescent="0.25">
      <c r="A11">
        <v>10</v>
      </c>
      <c r="B11">
        <v>8</v>
      </c>
    </row>
    <row r="12" spans="1:2" x14ac:dyDescent="0.25">
      <c r="A12">
        <v>11</v>
      </c>
      <c r="B12">
        <v>8</v>
      </c>
    </row>
    <row r="13" spans="1:2" x14ac:dyDescent="0.25">
      <c r="A13">
        <v>12</v>
      </c>
      <c r="B13">
        <v>7</v>
      </c>
    </row>
    <row r="14" spans="1:2" x14ac:dyDescent="0.25">
      <c r="A14">
        <v>13</v>
      </c>
      <c r="B14">
        <v>14</v>
      </c>
    </row>
    <row r="15" spans="1:2" x14ac:dyDescent="0.25">
      <c r="A15">
        <v>14</v>
      </c>
      <c r="B15">
        <v>6</v>
      </c>
    </row>
    <row r="16" spans="1:2" x14ac:dyDescent="0.25">
      <c r="A16">
        <v>15</v>
      </c>
      <c r="B16">
        <v>19</v>
      </c>
    </row>
    <row r="17" spans="1:2" x14ac:dyDescent="0.25">
      <c r="A17">
        <v>16</v>
      </c>
      <c r="B17">
        <v>11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P-n16-k8.n=15</vt:lpstr>
      <vt:lpstr>Cap</vt:lpstr>
      <vt:lpstr>Costo</vt:lpstr>
      <vt:lpstr>Demanda</vt:lpstr>
      <vt:lpstr>'P-n16-k8.n=15'!P_n16_k8_1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15-db0011</dc:creator>
  <cp:lastModifiedBy>Lina Ortiz</cp:lastModifiedBy>
  <dcterms:created xsi:type="dcterms:W3CDTF">2020-10-26T14:37:26Z</dcterms:created>
  <dcterms:modified xsi:type="dcterms:W3CDTF">2020-10-26T14:45:11Z</dcterms:modified>
</cp:coreProperties>
</file>