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07FD1AAA-E6B9-496F-B77A-F438C6CB9F94}" xr6:coauthVersionLast="45" xr6:coauthVersionMax="45" xr10:uidLastSave="{00000000-0000-0000-0000-000000000000}"/>
  <bookViews>
    <workbookView xWindow="13545" yWindow="525" windowWidth="6000" windowHeight="10515" xr2:uid="{00000000-000D-0000-FFFF-FFFF00000000}"/>
  </bookViews>
  <sheets>
    <sheet name="argentina_gral" sheetId="1" r:id="rId1"/>
  </sheets>
  <definedNames>
    <definedName name="_xlnm._FilterDatabase" localSheetId="0" hidden="1">argentina_gral!$A$1:$Q$86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8" i="1" l="1"/>
  <c r="L96" i="1" l="1"/>
  <c r="P97" i="1"/>
  <c r="D97" i="1" l="1"/>
  <c r="P95" i="1" l="1"/>
  <c r="D95" i="1" l="1"/>
  <c r="C95" i="1"/>
  <c r="P94" i="1" l="1"/>
  <c r="P93" i="1" l="1"/>
  <c r="L92" i="1" l="1"/>
  <c r="J91" i="1" l="1"/>
  <c r="K91" i="1"/>
  <c r="P91" i="1" l="1"/>
  <c r="P90" i="1" l="1"/>
  <c r="L88" i="1" l="1"/>
  <c r="L87" i="1" l="1"/>
  <c r="P87" i="1" l="1"/>
  <c r="L86" i="1" l="1"/>
</calcChain>
</file>

<file path=xl/sharedStrings.xml><?xml version="1.0" encoding="utf-8"?>
<sst xmlns="http://schemas.openxmlformats.org/spreadsheetml/2006/main" count="17" uniqueCount="17">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</sst>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1" fontId="0" fillId="0" borderId="10" xfId="42" applyNumberFormat="1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14" fontId="0" fillId="0" borderId="11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8" fillId="0" borderId="11" xfId="0" applyFont="1" applyBorder="1" applyAlignment="1">
      <alignment horizontal="center" wrapText="1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workbookViewId="0">
      <pane ySplit="1" topLeftCell="A90" activePane="bottomLeft" state="frozen"/>
      <selection pane="bottomLeft" activeCell="D98" sqref="D98"/>
    </sheetView>
  </sheetViews>
  <sheetFormatPr baseColWidth="10" defaultRowHeight="15" x14ac:dyDescent="0.25"/>
  <cols>
    <col min="8" max="12" width="11.42578125" style="8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4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5">
        <v>769</v>
      </c>
      <c r="C88" s="5">
        <v>14702</v>
      </c>
      <c r="D88" s="5">
        <v>8</v>
      </c>
      <c r="E88" s="5">
        <v>508</v>
      </c>
      <c r="F88" s="1">
        <v>4788</v>
      </c>
      <c r="G88" s="1">
        <v>259</v>
      </c>
      <c r="H88" s="5">
        <v>5405</v>
      </c>
      <c r="I88" s="5">
        <v>150486</v>
      </c>
      <c r="J88" s="5">
        <v>664</v>
      </c>
      <c r="K88" s="5">
        <v>110132</v>
      </c>
      <c r="L88" s="7">
        <f>K88+J88</f>
        <v>110796</v>
      </c>
      <c r="M88" s="5">
        <v>967</v>
      </c>
      <c r="N88" s="5">
        <v>6450</v>
      </c>
      <c r="O88" s="5">
        <v>5051</v>
      </c>
      <c r="P88" s="5">
        <v>2234</v>
      </c>
      <c r="Q88" s="6"/>
    </row>
    <row r="89" spans="1:17" s="8" customFormat="1" x14ac:dyDescent="0.25">
      <c r="A89" s="2">
        <v>43980</v>
      </c>
      <c r="B89" s="7">
        <v>717</v>
      </c>
      <c r="C89" s="7">
        <v>15419</v>
      </c>
      <c r="D89" s="7">
        <v>12</v>
      </c>
      <c r="E89" s="5">
        <v>520</v>
      </c>
      <c r="F89" s="1">
        <v>5100</v>
      </c>
      <c r="G89" s="1">
        <v>244</v>
      </c>
      <c r="H89" s="7">
        <v>4921</v>
      </c>
      <c r="I89" s="7">
        <v>155400</v>
      </c>
      <c r="J89" s="7">
        <v>798</v>
      </c>
      <c r="K89" s="7">
        <v>113314</v>
      </c>
      <c r="L89" s="7">
        <v>114112</v>
      </c>
      <c r="M89" s="7">
        <v>968</v>
      </c>
      <c r="N89" s="7">
        <v>6727</v>
      </c>
      <c r="O89" s="7">
        <v>5408</v>
      </c>
      <c r="P89" s="7">
        <v>2316</v>
      </c>
      <c r="Q89" s="7"/>
    </row>
    <row r="90" spans="1:17" s="8" customFormat="1" x14ac:dyDescent="0.25">
      <c r="A90" s="2">
        <v>43981</v>
      </c>
      <c r="B90" s="5">
        <v>795</v>
      </c>
      <c r="C90" s="5">
        <v>16214</v>
      </c>
      <c r="D90" s="5">
        <v>8</v>
      </c>
      <c r="E90" s="5">
        <v>528</v>
      </c>
      <c r="F90" s="1">
        <v>5336</v>
      </c>
      <c r="G90" s="1">
        <v>256</v>
      </c>
      <c r="H90" s="7">
        <v>4663</v>
      </c>
      <c r="I90" s="7">
        <v>160070</v>
      </c>
      <c r="J90" s="7">
        <v>819</v>
      </c>
      <c r="K90" s="7">
        <v>116215</v>
      </c>
      <c r="L90" s="7">
        <v>117034</v>
      </c>
      <c r="M90" s="5">
        <v>969</v>
      </c>
      <c r="N90" s="5">
        <v>7030</v>
      </c>
      <c r="O90" s="5">
        <v>5724</v>
      </c>
      <c r="P90" s="7">
        <f>16214-O90-N90-M90</f>
        <v>2491</v>
      </c>
      <c r="Q90" s="7"/>
    </row>
    <row r="91" spans="1:17" x14ac:dyDescent="0.25">
      <c r="A91" s="2">
        <v>43982</v>
      </c>
      <c r="B91" s="5">
        <v>637</v>
      </c>
      <c r="C91" s="5">
        <v>16851</v>
      </c>
      <c r="D91" s="5">
        <v>11</v>
      </c>
      <c r="E91" s="5">
        <v>539</v>
      </c>
      <c r="F91" s="1">
        <v>5521</v>
      </c>
      <c r="G91" s="1">
        <v>272</v>
      </c>
      <c r="H91" s="7">
        <v>4014</v>
      </c>
      <c r="I91" s="7">
        <v>164084</v>
      </c>
      <c r="J91" s="9">
        <f>L91-K91</f>
        <v>837.57099999999627</v>
      </c>
      <c r="K91" s="9">
        <f>0.993*L91</f>
        <v>118815.429</v>
      </c>
      <c r="L91" s="7">
        <v>119653</v>
      </c>
      <c r="M91" s="7">
        <v>970</v>
      </c>
      <c r="N91" s="7">
        <v>7308</v>
      </c>
      <c r="O91" s="7">
        <v>5975</v>
      </c>
      <c r="P91" s="7">
        <f>16851-O91-N91-M91</f>
        <v>2598</v>
      </c>
      <c r="Q91" s="6"/>
    </row>
    <row r="92" spans="1:17" x14ac:dyDescent="0.25">
      <c r="A92" s="2">
        <v>43983</v>
      </c>
      <c r="B92" s="5">
        <v>564</v>
      </c>
      <c r="C92" s="5">
        <v>17415</v>
      </c>
      <c r="D92" s="5">
        <v>17</v>
      </c>
      <c r="E92" s="5">
        <v>556</v>
      </c>
      <c r="F92" s="1">
        <v>5709</v>
      </c>
      <c r="G92" s="1">
        <v>271</v>
      </c>
      <c r="H92" s="7">
        <v>3715</v>
      </c>
      <c r="I92" s="7">
        <v>167799</v>
      </c>
      <c r="J92" s="7">
        <v>732</v>
      </c>
      <c r="K92" s="7">
        <v>121411</v>
      </c>
      <c r="L92" s="7">
        <f>K92+J92</f>
        <v>122143</v>
      </c>
      <c r="M92" s="5">
        <v>974</v>
      </c>
      <c r="N92" s="5">
        <v>7532</v>
      </c>
      <c r="O92" s="5">
        <v>6263</v>
      </c>
      <c r="P92" s="5">
        <v>2646</v>
      </c>
      <c r="Q92" s="6"/>
    </row>
    <row r="93" spans="1:17" x14ac:dyDescent="0.25">
      <c r="A93" s="2">
        <v>43984</v>
      </c>
      <c r="B93" s="5">
        <v>904</v>
      </c>
      <c r="C93" s="5">
        <v>18319</v>
      </c>
      <c r="D93" s="5">
        <v>13</v>
      </c>
      <c r="E93" s="5">
        <v>569</v>
      </c>
      <c r="F93" s="1">
        <v>5896</v>
      </c>
      <c r="G93" s="1">
        <v>288</v>
      </c>
      <c r="H93" s="7">
        <v>5148</v>
      </c>
      <c r="I93" s="7">
        <v>172947</v>
      </c>
      <c r="J93" s="7">
        <v>879</v>
      </c>
      <c r="K93" s="7">
        <v>124692</v>
      </c>
      <c r="L93" s="7">
        <v>125571</v>
      </c>
      <c r="M93" s="5">
        <v>974</v>
      </c>
      <c r="N93" s="10">
        <v>7854</v>
      </c>
      <c r="O93" s="10">
        <v>6596</v>
      </c>
      <c r="P93" s="7">
        <f>18319-O93-N93-M93</f>
        <v>2895</v>
      </c>
      <c r="Q93" s="6"/>
    </row>
    <row r="94" spans="1:17" x14ac:dyDescent="0.25">
      <c r="A94" s="2">
        <v>43985</v>
      </c>
      <c r="B94" s="5">
        <v>949</v>
      </c>
      <c r="C94" s="5">
        <v>19268</v>
      </c>
      <c r="D94" s="7">
        <v>14</v>
      </c>
      <c r="E94" s="7">
        <v>583</v>
      </c>
      <c r="F94" s="1">
        <v>5993</v>
      </c>
      <c r="G94" s="1">
        <v>293</v>
      </c>
      <c r="H94" s="7">
        <v>5501</v>
      </c>
      <c r="I94" s="7">
        <v>178448</v>
      </c>
      <c r="J94" s="7">
        <v>902</v>
      </c>
      <c r="K94" s="7">
        <v>128031</v>
      </c>
      <c r="L94" s="7">
        <v>128933</v>
      </c>
      <c r="M94" s="5">
        <v>977</v>
      </c>
      <c r="N94" s="5">
        <v>8217</v>
      </c>
      <c r="O94" s="5">
        <v>6941</v>
      </c>
      <c r="P94" s="7">
        <f>19268-O94-N94-M94</f>
        <v>3133</v>
      </c>
      <c r="Q94" s="6"/>
    </row>
    <row r="95" spans="1:17" x14ac:dyDescent="0.25">
      <c r="A95" s="2">
        <v>43986</v>
      </c>
      <c r="B95" s="5">
        <v>929</v>
      </c>
      <c r="C95" s="7">
        <f>B95+C94</f>
        <v>20197</v>
      </c>
      <c r="D95" s="9">
        <f>E95-E94</f>
        <v>25</v>
      </c>
      <c r="E95" s="11">
        <v>608</v>
      </c>
      <c r="F95" s="1">
        <v>6088</v>
      </c>
      <c r="G95" s="1">
        <v>248</v>
      </c>
      <c r="H95" s="7">
        <v>5414</v>
      </c>
      <c r="I95" s="7">
        <v>183862</v>
      </c>
      <c r="J95" s="7">
        <v>794</v>
      </c>
      <c r="K95" s="7">
        <v>131608</v>
      </c>
      <c r="L95" s="7">
        <v>132402</v>
      </c>
      <c r="M95" s="5">
        <v>978</v>
      </c>
      <c r="N95" s="10">
        <v>8541</v>
      </c>
      <c r="O95" s="10">
        <v>7349</v>
      </c>
      <c r="P95" s="7">
        <f>29197-O95-N95-M95</f>
        <v>12329</v>
      </c>
      <c r="Q95" s="6"/>
    </row>
    <row r="96" spans="1:17" x14ac:dyDescent="0.25">
      <c r="A96" s="13">
        <v>43987</v>
      </c>
      <c r="B96" s="14">
        <v>840</v>
      </c>
      <c r="C96" s="14">
        <v>21037</v>
      </c>
      <c r="D96" s="14">
        <v>24</v>
      </c>
      <c r="E96" s="15">
        <v>632</v>
      </c>
      <c r="F96" s="16">
        <v>6180</v>
      </c>
      <c r="G96" s="16">
        <v>249</v>
      </c>
      <c r="H96" s="15">
        <v>5416</v>
      </c>
      <c r="I96" s="15">
        <v>189278</v>
      </c>
      <c r="J96" s="15">
        <v>812</v>
      </c>
      <c r="K96" s="15">
        <v>134642</v>
      </c>
      <c r="L96" s="8">
        <f>K96+J96</f>
        <v>135454</v>
      </c>
      <c r="M96" s="17">
        <v>980</v>
      </c>
      <c r="N96" s="17">
        <v>8883</v>
      </c>
      <c r="O96" s="17">
        <v>7770</v>
      </c>
      <c r="P96" s="17">
        <v>3404</v>
      </c>
      <c r="Q96" s="12"/>
    </row>
    <row r="97" spans="1:16" s="8" customFormat="1" x14ac:dyDescent="0.25">
      <c r="A97" s="2">
        <v>43988</v>
      </c>
      <c r="B97" s="5">
        <v>983</v>
      </c>
      <c r="C97" s="5">
        <v>22020</v>
      </c>
      <c r="D97" s="7">
        <f>E97-E96</f>
        <v>16</v>
      </c>
      <c r="E97" s="7">
        <v>648</v>
      </c>
      <c r="F97" s="1">
        <v>6909</v>
      </c>
      <c r="G97" s="1">
        <v>247</v>
      </c>
      <c r="H97" s="7">
        <v>4635</v>
      </c>
      <c r="I97" s="7">
        <v>193923</v>
      </c>
      <c r="J97" s="7">
        <v>832</v>
      </c>
      <c r="K97" s="7">
        <v>137840</v>
      </c>
      <c r="L97" s="7">
        <v>138672</v>
      </c>
      <c r="M97" s="7">
        <v>983</v>
      </c>
      <c r="N97" s="7">
        <v>9219</v>
      </c>
      <c r="O97" s="7">
        <v>8141</v>
      </c>
      <c r="P97" s="7">
        <f>22020-O97-N97-M97</f>
        <v>3677</v>
      </c>
    </row>
    <row r="98" spans="1:16" x14ac:dyDescent="0.25">
      <c r="A98" s="2">
        <v>43989</v>
      </c>
      <c r="B98" s="18">
        <v>774</v>
      </c>
      <c r="C98" s="18">
        <v>22794</v>
      </c>
      <c r="D98" s="8">
        <f>7+8</f>
        <v>15</v>
      </c>
      <c r="E98" s="19">
        <v>664</v>
      </c>
      <c r="F98" s="1">
        <v>6909</v>
      </c>
      <c r="G98" s="1">
        <v>247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argentina_gral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2020-05-25T22:32:27Z</dcterms:created>
  <dcterms:modified xsi:type="dcterms:W3CDTF">2020-06-07T23:23:04Z</dcterms:modified>
</cp:coreProperties>
</file>