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72D9DE3B-8F18-477F-A5ED-EF060C7988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gentina_gral" sheetId="1" r:id="rId1"/>
  </sheets>
  <definedNames>
    <definedName name="_xlnm._FilterDatabase" localSheetId="0" hidden="1">argentina_gral!$A$1:$Q$86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2" i="1" l="1"/>
  <c r="J91" i="1" l="1"/>
  <c r="K91" i="1"/>
  <c r="P91" i="1" l="1"/>
  <c r="P90" i="1" l="1"/>
  <c r="L88" i="1" l="1"/>
  <c r="L87" i="1" l="1"/>
  <c r="P87" i="1" l="1"/>
  <c r="L86" i="1" l="1"/>
</calcChain>
</file>

<file path=xl/sharedStrings.xml><?xml version="1.0" encoding="utf-8"?>
<sst xmlns="http://schemas.openxmlformats.org/spreadsheetml/2006/main" count="17" uniqueCount="17">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</sst>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workbookViewId="0">
      <pane ySplit="1" topLeftCell="A86" activePane="bottomLeft" state="frozen"/>
      <selection pane="bottomLeft" activeCell="F93" sqref="F93"/>
    </sheetView>
  </sheetViews>
  <sheetFormatPr baseColWidth="10" defaultRowHeight="15" x14ac:dyDescent="0.25"/>
  <cols>
    <col min="8" max="12" width="11.42578125" style="8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4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5">
        <v>769</v>
      </c>
      <c r="C88" s="5">
        <v>14702</v>
      </c>
      <c r="D88" s="5">
        <v>8</v>
      </c>
      <c r="E88" s="5">
        <v>508</v>
      </c>
      <c r="F88" s="1">
        <v>4788</v>
      </c>
      <c r="G88" s="1">
        <v>259</v>
      </c>
      <c r="H88" s="5">
        <v>5405</v>
      </c>
      <c r="I88" s="5">
        <v>150486</v>
      </c>
      <c r="J88" s="5">
        <v>664</v>
      </c>
      <c r="K88" s="5">
        <v>110132</v>
      </c>
      <c r="L88" s="7">
        <f>K88+J88</f>
        <v>110796</v>
      </c>
      <c r="M88" s="5">
        <v>967</v>
      </c>
      <c r="N88" s="5">
        <v>6450</v>
      </c>
      <c r="O88" s="5">
        <v>5051</v>
      </c>
      <c r="P88" s="5">
        <v>2234</v>
      </c>
      <c r="Q88" s="6"/>
    </row>
    <row r="89" spans="1:17" s="8" customFormat="1" x14ac:dyDescent="0.25">
      <c r="A89" s="2">
        <v>43980</v>
      </c>
      <c r="B89" s="7">
        <v>717</v>
      </c>
      <c r="C89" s="7">
        <v>15419</v>
      </c>
      <c r="D89" s="7">
        <v>12</v>
      </c>
      <c r="E89" s="5">
        <v>520</v>
      </c>
      <c r="F89" s="1">
        <v>5100</v>
      </c>
      <c r="G89" s="1">
        <v>244</v>
      </c>
      <c r="H89" s="7">
        <v>4921</v>
      </c>
      <c r="I89" s="7">
        <v>155400</v>
      </c>
      <c r="J89" s="7">
        <v>798</v>
      </c>
      <c r="K89" s="7">
        <v>113314</v>
      </c>
      <c r="L89" s="7">
        <v>114112</v>
      </c>
      <c r="M89" s="7">
        <v>968</v>
      </c>
      <c r="N89" s="7">
        <v>6727</v>
      </c>
      <c r="O89" s="7">
        <v>5408</v>
      </c>
      <c r="P89" s="7">
        <v>2316</v>
      </c>
      <c r="Q89" s="7"/>
    </row>
    <row r="90" spans="1:17" s="8" customFormat="1" x14ac:dyDescent="0.25">
      <c r="A90" s="2">
        <v>43981</v>
      </c>
      <c r="B90" s="5">
        <v>795</v>
      </c>
      <c r="C90" s="5">
        <v>16214</v>
      </c>
      <c r="D90" s="5">
        <v>8</v>
      </c>
      <c r="E90" s="5">
        <v>528</v>
      </c>
      <c r="F90" s="1">
        <v>5336</v>
      </c>
      <c r="G90" s="1">
        <v>256</v>
      </c>
      <c r="H90" s="7">
        <v>4663</v>
      </c>
      <c r="I90" s="7">
        <v>160070</v>
      </c>
      <c r="J90" s="7">
        <v>819</v>
      </c>
      <c r="K90" s="7">
        <v>116215</v>
      </c>
      <c r="L90" s="7">
        <v>117034</v>
      </c>
      <c r="M90" s="5">
        <v>969</v>
      </c>
      <c r="N90" s="5">
        <v>7030</v>
      </c>
      <c r="O90" s="5">
        <v>5724</v>
      </c>
      <c r="P90" s="7">
        <f>16214-O90-N90-M90</f>
        <v>2491</v>
      </c>
      <c r="Q90" s="7"/>
    </row>
    <row r="91" spans="1:17" x14ac:dyDescent="0.25">
      <c r="A91" s="2">
        <v>43982</v>
      </c>
      <c r="B91" s="5">
        <v>637</v>
      </c>
      <c r="C91" s="5">
        <v>16851</v>
      </c>
      <c r="D91" s="5">
        <v>11</v>
      </c>
      <c r="E91" s="5">
        <v>539</v>
      </c>
      <c r="F91" s="1">
        <v>5521</v>
      </c>
      <c r="G91" s="1">
        <v>272</v>
      </c>
      <c r="H91" s="7">
        <v>4014</v>
      </c>
      <c r="I91" s="7">
        <v>164084</v>
      </c>
      <c r="J91" s="9">
        <f>L91-K91</f>
        <v>837.57099999999627</v>
      </c>
      <c r="K91" s="9">
        <f>0.993*L91</f>
        <v>118815.429</v>
      </c>
      <c r="L91" s="7">
        <v>119653</v>
      </c>
      <c r="M91" s="7">
        <v>970</v>
      </c>
      <c r="N91" s="7">
        <v>7308</v>
      </c>
      <c r="O91" s="7">
        <v>5975</v>
      </c>
      <c r="P91" s="7">
        <f>16851-O91-N91-M91</f>
        <v>2598</v>
      </c>
      <c r="Q91" s="6"/>
    </row>
    <row r="92" spans="1:17" x14ac:dyDescent="0.25">
      <c r="A92" s="2">
        <v>43983</v>
      </c>
      <c r="B92" s="5">
        <v>564</v>
      </c>
      <c r="C92" s="5">
        <v>17415</v>
      </c>
      <c r="D92" s="5">
        <v>17</v>
      </c>
      <c r="E92" s="5">
        <v>556</v>
      </c>
      <c r="F92" s="1">
        <v>5709</v>
      </c>
      <c r="G92" s="1">
        <v>271</v>
      </c>
      <c r="H92" s="7">
        <v>3715</v>
      </c>
      <c r="I92" s="7">
        <v>167799</v>
      </c>
      <c r="J92" s="7">
        <v>732</v>
      </c>
      <c r="K92" s="7">
        <v>121411</v>
      </c>
      <c r="L92" s="7">
        <f>K92+J92</f>
        <v>122143</v>
      </c>
      <c r="M92" s="5">
        <v>974</v>
      </c>
      <c r="N92" s="5">
        <v>7532</v>
      </c>
      <c r="O92" s="5">
        <v>6263</v>
      </c>
      <c r="P92" s="5">
        <v>2646</v>
      </c>
    </row>
    <row r="93" spans="1:17" x14ac:dyDescent="0.25">
      <c r="A93" s="2">
        <v>43984</v>
      </c>
      <c r="B93" s="10">
        <v>904</v>
      </c>
      <c r="C93" s="10">
        <v>18319</v>
      </c>
      <c r="D93" s="10">
        <v>13</v>
      </c>
      <c r="E93" s="10">
        <v>569</v>
      </c>
      <c r="F93" s="1">
        <v>5709</v>
      </c>
      <c r="G93" s="1">
        <v>271</v>
      </c>
    </row>
  </sheetData>
  <autoFilter ref="A1:Q86" xr:uid="{F1784F29-C3FA-4C1F-AFF4-1C4499D0A3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argentina_gral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2020-05-25T22:32:27Z</dcterms:created>
  <dcterms:modified xsi:type="dcterms:W3CDTF">2020-06-02T22:14:35Z</dcterms:modified>
</cp:coreProperties>
</file>