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data\"/>
    </mc:Choice>
  </mc:AlternateContent>
  <xr:revisionPtr revIDLastSave="0" documentId="8_{BAFDB0A0-7654-427B-A1A4-F21704C44FE6}" xr6:coauthVersionLast="45" xr6:coauthVersionMax="45" xr10:uidLastSave="{00000000-0000-0000-0000-000000000000}"/>
  <bookViews>
    <workbookView xWindow="-120" yWindow="-120" windowWidth="20730" windowHeight="11160" xr2:uid="{693C2B28-5D64-4B0C-ADD3-175A0AAE5610}"/>
  </bookViews>
  <sheets>
    <sheet name="Hoja3" sheetId="1" r:id="rId1"/>
  </sheets>
  <definedNames>
    <definedName name="_xlnm._FilterDatabase" localSheetId="0" hidden="1">Hoja3!$A$1:$N$16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  <c r="L16" i="1"/>
  <c r="J16" i="1"/>
  <c r="H16" i="1"/>
  <c r="F16" i="1"/>
  <c r="N15" i="1"/>
  <c r="L15" i="1"/>
  <c r="J15" i="1"/>
  <c r="H15" i="1"/>
  <c r="F15" i="1"/>
  <c r="N14" i="1"/>
  <c r="L14" i="1"/>
  <c r="J14" i="1"/>
  <c r="H14" i="1"/>
  <c r="F14" i="1"/>
  <c r="N13" i="1"/>
  <c r="L13" i="1"/>
  <c r="J13" i="1"/>
  <c r="H13" i="1"/>
  <c r="F13" i="1"/>
  <c r="N12" i="1"/>
  <c r="L12" i="1"/>
  <c r="J12" i="1"/>
  <c r="H12" i="1"/>
  <c r="F12" i="1"/>
  <c r="N11" i="1"/>
  <c r="L11" i="1"/>
  <c r="J11" i="1"/>
  <c r="H11" i="1"/>
  <c r="F11" i="1"/>
  <c r="N10" i="1"/>
  <c r="L10" i="1"/>
  <c r="J10" i="1"/>
  <c r="H10" i="1"/>
  <c r="F10" i="1"/>
  <c r="N9" i="1"/>
  <c r="L9" i="1"/>
  <c r="J9" i="1"/>
  <c r="H9" i="1"/>
  <c r="F9" i="1"/>
  <c r="N8" i="1"/>
  <c r="L8" i="1"/>
  <c r="J8" i="1"/>
  <c r="H8" i="1"/>
  <c r="F8" i="1"/>
  <c r="N7" i="1"/>
  <c r="L7" i="1"/>
  <c r="J7" i="1"/>
  <c r="H7" i="1"/>
  <c r="F7" i="1"/>
  <c r="N6" i="1"/>
  <c r="L6" i="1"/>
  <c r="J6" i="1"/>
  <c r="H6" i="1"/>
  <c r="F6" i="1"/>
  <c r="N5" i="1"/>
  <c r="L5" i="1"/>
  <c r="J5" i="1"/>
  <c r="H5" i="1"/>
  <c r="F5" i="1"/>
  <c r="N4" i="1"/>
  <c r="J4" i="1"/>
  <c r="H4" i="1"/>
  <c r="F4" i="1"/>
  <c r="N3" i="1"/>
  <c r="L3" i="1"/>
  <c r="J3" i="1"/>
  <c r="H3" i="1"/>
  <c r="F3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<sst xmlns="http://schemas.openxmlformats.org/spreadsheetml/2006/main" count="53" uniqueCount="39">
  <si>
    <t>CIUDAD</t>
  </si>
  <si>
    <t>BARRIO</t>
  </si>
  <si>
    <t>COMUNA</t>
  </si>
  <si>
    <t>DIAS DUPLICAR AL 10</t>
  </si>
  <si>
    <t>DIAS DUPLICAR AL 17</t>
  </si>
  <si>
    <t>DIAS DUPLICAR AL 24</t>
  </si>
  <si>
    <t>DIAS DUPLICAR AL 30</t>
  </si>
  <si>
    <t>DIAS DUPLICAR AL 5</t>
  </si>
  <si>
    <t>Ciudad Autónoma de Buenos Aires</t>
  </si>
  <si>
    <t>CONSTITUCION - MONSERRAT - PUERTO MADERO - RETIRO - SAN NICOLAS - SAN TELMO</t>
  </si>
  <si>
    <t>Comuna 1</t>
  </si>
  <si>
    <t>FLORESTA - MONTE CASTRO - VELEZ SARSFIELD - VERSALLES - VILLA LURO - VILLA REAL</t>
  </si>
  <si>
    <t>Comuna 10</t>
  </si>
  <si>
    <t>VILLA DEL PARQUE - VILLA DEVOTO - VILLA GRAL. MITRE - VILLA SANTA RITA</t>
  </si>
  <si>
    <t>Comuna 11</t>
  </si>
  <si>
    <t>COGHLAN - SAAVEDRA - VILLA PUEYRREDON - VILLA URQUIZA</t>
  </si>
  <si>
    <t>Comuna 12</t>
  </si>
  <si>
    <t>BELGRANO - COLEGIALES - NUÑEZ</t>
  </si>
  <si>
    <t>Comuna 13</t>
  </si>
  <si>
    <t>PALERMO</t>
  </si>
  <si>
    <t>Comuna 14</t>
  </si>
  <si>
    <t>AGRONOMIA - CHACARITA - PARQUE CHAS - PATERNAL - VILLA CRESPO - VILLA ORTUZAR</t>
  </si>
  <si>
    <t>Comuna 15</t>
  </si>
  <si>
    <t>RECOLETA</t>
  </si>
  <si>
    <t>Comuna 2</t>
  </si>
  <si>
    <t>BALVANERA - SAN CRISTOBAL</t>
  </si>
  <si>
    <t>Comuna 3</t>
  </si>
  <si>
    <t>BARRACAS - BOCA - NUEVA POMPEYA - PARQUE PATRICIOS</t>
  </si>
  <si>
    <t>Comuna 4</t>
  </si>
  <si>
    <t>ALMAGRO - BOEDO</t>
  </si>
  <si>
    <t>Comuna 5</t>
  </si>
  <si>
    <t>CABALLITO</t>
  </si>
  <si>
    <t>Comuna 6</t>
  </si>
  <si>
    <t>FLORES - PARQUE CHACABUCO</t>
  </si>
  <si>
    <t>Comuna 7</t>
  </si>
  <si>
    <t>VILLA LUGANO - VILLA RIACHUELO - VILLA SOLDATI</t>
  </si>
  <si>
    <t>Comuna 8</t>
  </si>
  <si>
    <t>LINIERS - MATADEROS - PARQUE AVELLANEDA</t>
  </si>
  <si>
    <t>Comuna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</si>
</sst>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0" xfId="0" applyFo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D01F-1122-4CD8-89EE-1B41759EE0D9}">
  <dimension ref="A1:P16"/>
  <sheetViews>
    <sheetView tabSelected="1" topLeftCell="B1" workbookViewId="0">
      <selection activeCell="F1" sqref="F1:F1048576"/>
    </sheetView>
  </sheetViews>
  <sheetFormatPr baseColWidth="10" defaultRowHeight="15" x14ac:dyDescent="0.25"/>
  <cols>
    <col min="1" max="1" width="32.28515625" customWidth="1"/>
    <col min="2" max="2" width="28.28515625" style="12" customWidth="1"/>
    <col min="4" max="4" width="9" style="10" customWidth="1"/>
    <col min="5" max="5" width="15.85546875" style="10" customWidth="1"/>
    <col min="6" max="6" width="11.42578125" style="13"/>
    <col min="7" max="7" width="6.42578125" style="10" customWidth="1"/>
    <col min="8" max="8" width="11.42578125" style="13"/>
    <col min="9" max="9" width="7.5703125" style="10" customWidth="1"/>
    <col min="10" max="10" width="11.42578125" style="13"/>
    <col min="11" max="11" width="10.42578125" style="10" customWidth="1"/>
    <col min="12" max="12" width="11.42578125" style="13"/>
    <col min="13" max="13" width="8.7109375" style="10" customWidth="1"/>
    <col min="14" max="14" width="14" style="14" customWidth="1"/>
  </cols>
  <sheetData>
    <row r="1" spans="1:16" s="1" customFormat="1" ht="36.75" thickBot="1" x14ac:dyDescent="0.3">
      <c r="A1" s="1" t="s">
        <v>0</v>
      </c>
      <c r="B1" s="2" t="s">
        <v>1</v>
      </c>
      <c r="C1" s="1" t="s">
        <v>2</v>
      </c>
      <c r="D1" s="3">
        <v>43924</v>
      </c>
      <c r="E1" s="3">
        <v>43931</v>
      </c>
      <c r="F1" s="4" t="s">
        <v>3</v>
      </c>
      <c r="G1" s="3">
        <v>43938</v>
      </c>
      <c r="H1" s="4" t="s">
        <v>4</v>
      </c>
      <c r="I1" s="3">
        <v>43945</v>
      </c>
      <c r="J1" s="4" t="s">
        <v>5</v>
      </c>
      <c r="K1" s="3">
        <v>43951</v>
      </c>
      <c r="L1" s="4" t="s">
        <v>6</v>
      </c>
      <c r="M1" s="5">
        <v>43956</v>
      </c>
      <c r="N1" s="4" t="s">
        <v>7</v>
      </c>
    </row>
    <row r="2" spans="1:16" ht="34.5" thickBot="1" x14ac:dyDescent="0.3">
      <c r="A2" s="6" t="s">
        <v>8</v>
      </c>
      <c r="B2" s="7" t="s">
        <v>9</v>
      </c>
      <c r="C2" s="6" t="s">
        <v>10</v>
      </c>
      <c r="D2" s="8">
        <v>17</v>
      </c>
      <c r="E2" s="8">
        <v>28</v>
      </c>
      <c r="F2" s="9">
        <f>LN(2)/((E2-D2)/D2/7)</f>
        <v>7.4985922260575899</v>
      </c>
      <c r="G2" s="8">
        <v>43</v>
      </c>
      <c r="H2" s="9">
        <f>LN(2)/((G2-E2)/E2/7)</f>
        <v>9.0571231593166175</v>
      </c>
      <c r="I2" s="8">
        <v>52</v>
      </c>
      <c r="J2" s="9">
        <f>LN(2)/((I2-G2)/G2/7)</f>
        <v>23.181922372060392</v>
      </c>
      <c r="K2" s="10">
        <v>127</v>
      </c>
      <c r="L2" s="9">
        <f>LN(2)/((K2-I2)/I2/7)</f>
        <v>3.3640743163176015</v>
      </c>
      <c r="M2" s="11">
        <v>212</v>
      </c>
      <c r="N2" s="9">
        <f>LN(2)/((M2-K2)/K2/5)</f>
        <v>5.1782171724184147</v>
      </c>
      <c r="P2">
        <f>127*2</f>
        <v>254</v>
      </c>
    </row>
    <row r="3" spans="1:16" ht="34.5" thickBot="1" x14ac:dyDescent="0.3">
      <c r="A3" s="6" t="s">
        <v>8</v>
      </c>
      <c r="B3" s="7" t="s">
        <v>11</v>
      </c>
      <c r="C3" s="6" t="s">
        <v>12</v>
      </c>
      <c r="D3" s="8">
        <v>16</v>
      </c>
      <c r="E3" s="8">
        <v>31</v>
      </c>
      <c r="F3" s="9">
        <f>LN(2)/((E3-D3)/D3/7)</f>
        <v>5.175498948180925</v>
      </c>
      <c r="G3" s="8">
        <v>42</v>
      </c>
      <c r="H3" s="9">
        <f>LN(2)/((G3-E3)/E3/7)</f>
        <v>13.673903471046193</v>
      </c>
      <c r="I3" s="8">
        <v>46</v>
      </c>
      <c r="J3" s="9">
        <f>LN(2)/((I3-G3)/G3/7)</f>
        <v>50.946317771155982</v>
      </c>
      <c r="K3" s="10">
        <v>55</v>
      </c>
      <c r="L3" s="9">
        <f>LN(2)/((K3-I3)/I3/7)</f>
        <v>24.799265793366931</v>
      </c>
      <c r="M3" s="11">
        <v>60</v>
      </c>
      <c r="N3" s="9">
        <f>LN(2)/((M3-K3)/K3/5)</f>
        <v>38.123094930796995</v>
      </c>
    </row>
    <row r="4" spans="1:16" ht="34.5" thickBot="1" x14ac:dyDescent="0.3">
      <c r="A4" s="6" t="s">
        <v>8</v>
      </c>
      <c r="B4" s="7" t="s">
        <v>13</v>
      </c>
      <c r="C4" s="6" t="s">
        <v>14</v>
      </c>
      <c r="D4" s="8">
        <v>23</v>
      </c>
      <c r="E4" s="8">
        <v>34</v>
      </c>
      <c r="F4" s="9">
        <f>LN(2)/((E4-D4)/D4/7)</f>
        <v>10.145154188195562</v>
      </c>
      <c r="G4" s="8">
        <v>48</v>
      </c>
      <c r="H4" s="9">
        <f>LN(2)/((G4-E4)/E4/7)</f>
        <v>11.78350206951907</v>
      </c>
      <c r="I4" s="8">
        <v>55</v>
      </c>
      <c r="J4" s="9">
        <f>LN(2)/((I4-G4)/G4/7)</f>
        <v>33.271064666877372</v>
      </c>
      <c r="K4" s="10">
        <v>55</v>
      </c>
      <c r="L4" s="9"/>
      <c r="M4" s="11">
        <v>62</v>
      </c>
      <c r="N4" s="9">
        <f>LN(2)/((M4-K4)/K4/5)</f>
        <v>27.230782093426424</v>
      </c>
    </row>
    <row r="5" spans="1:16" ht="23.25" thickBot="1" x14ac:dyDescent="0.3">
      <c r="A5" s="6" t="s">
        <v>8</v>
      </c>
      <c r="B5" s="7" t="s">
        <v>15</v>
      </c>
      <c r="C5" s="6" t="s">
        <v>16</v>
      </c>
      <c r="D5" s="8">
        <v>22</v>
      </c>
      <c r="E5" s="8">
        <v>36</v>
      </c>
      <c r="F5" s="9">
        <f>LN(2)/((E5-D5)/D5/7)</f>
        <v>7.6246189861593976</v>
      </c>
      <c r="G5" s="8">
        <v>46</v>
      </c>
      <c r="H5" s="9">
        <f>LN(2)/((G5-E5)/E5/7)</f>
        <v>17.46730895011062</v>
      </c>
      <c r="I5" s="8">
        <v>51</v>
      </c>
      <c r="J5" s="9">
        <f>LN(2)/((I5-G5)/G5/7)</f>
        <v>44.63867842806048</v>
      </c>
      <c r="K5" s="10">
        <v>59</v>
      </c>
      <c r="L5" s="9">
        <f>LN(2)/((K5-I5)/I5/7)</f>
        <v>30.931692932487557</v>
      </c>
      <c r="M5" s="11">
        <v>65</v>
      </c>
      <c r="N5" s="9">
        <f>LN(2)/((M5-K5)/K5/5)</f>
        <v>34.079736377530637</v>
      </c>
    </row>
    <row r="6" spans="1:16" ht="15.75" thickBot="1" x14ac:dyDescent="0.3">
      <c r="A6" s="6" t="s">
        <v>8</v>
      </c>
      <c r="B6" s="7" t="s">
        <v>17</v>
      </c>
      <c r="C6" s="6" t="s">
        <v>18</v>
      </c>
      <c r="D6" s="8">
        <v>34</v>
      </c>
      <c r="E6" s="8">
        <v>43</v>
      </c>
      <c r="F6" s="9">
        <f>LN(2)/((E6-D6)/D6/7)</f>
        <v>18.329892108140776</v>
      </c>
      <c r="G6" s="8">
        <v>60</v>
      </c>
      <c r="H6" s="9">
        <f>LN(2)/((G6-E6)/E6/7)</f>
        <v>12.272782432267267</v>
      </c>
      <c r="I6" s="8">
        <v>86</v>
      </c>
      <c r="J6" s="9">
        <f>LN(2)/((I6-G6)/G6/7)</f>
        <v>11.196992916737578</v>
      </c>
      <c r="K6" s="10">
        <v>105</v>
      </c>
      <c r="L6" s="9">
        <f>LN(2)/((K6-I6)/I6/7)</f>
        <v>21.961821194583532</v>
      </c>
      <c r="M6" s="11">
        <v>109</v>
      </c>
      <c r="N6" s="9">
        <f>LN(2)/((M6-K6)/K6/5)</f>
        <v>90.975567448492811</v>
      </c>
    </row>
    <row r="7" spans="1:16" ht="15.75" thickBot="1" x14ac:dyDescent="0.3">
      <c r="A7" s="6" t="s">
        <v>8</v>
      </c>
      <c r="B7" s="7" t="s">
        <v>19</v>
      </c>
      <c r="C7" s="6" t="s">
        <v>20</v>
      </c>
      <c r="D7" s="8">
        <v>42</v>
      </c>
      <c r="E7" s="8">
        <v>53</v>
      </c>
      <c r="F7" s="9">
        <f>LN(2)/((E7-D7)/D7/7)</f>
        <v>18.525933734965811</v>
      </c>
      <c r="G7" s="8">
        <v>67</v>
      </c>
      <c r="H7" s="9">
        <f>LN(2)/((G7-E7)/E7/7)</f>
        <v>18.36840028483855</v>
      </c>
      <c r="I7" s="8">
        <v>81</v>
      </c>
      <c r="J7" s="9">
        <f>LN(2)/((I7-G7)/G7/7)</f>
        <v>23.220430548758166</v>
      </c>
      <c r="K7" s="10">
        <v>98</v>
      </c>
      <c r="L7" s="9">
        <f>LN(2)/((K7-I7)/I7/7)</f>
        <v>23.118497139852295</v>
      </c>
      <c r="M7" s="11">
        <v>107</v>
      </c>
      <c r="N7" s="9">
        <f>LN(2)/((M7-K7)/K7/5)</f>
        <v>37.73801316381924</v>
      </c>
    </row>
    <row r="8" spans="1:16" ht="34.5" thickBot="1" x14ac:dyDescent="0.3">
      <c r="A8" s="6" t="s">
        <v>8</v>
      </c>
      <c r="B8" s="7" t="s">
        <v>21</v>
      </c>
      <c r="C8" s="6" t="s">
        <v>22</v>
      </c>
      <c r="D8" s="8">
        <v>17</v>
      </c>
      <c r="E8" s="8">
        <v>27</v>
      </c>
      <c r="F8" s="9">
        <f>LN(2)/((E8-D8)/D8/7)</f>
        <v>8.2484514486633476</v>
      </c>
      <c r="G8" s="8">
        <v>35</v>
      </c>
      <c r="H8" s="9">
        <f>LN(2)/((G8-E8)/E8/7)</f>
        <v>16.375602140728709</v>
      </c>
      <c r="I8" s="8">
        <v>44</v>
      </c>
      <c r="J8" s="9">
        <f>LN(2)/((I8-G8)/G8/7)</f>
        <v>18.869006581909623</v>
      </c>
      <c r="K8" s="10">
        <v>47</v>
      </c>
      <c r="L8" s="9">
        <f>LN(2)/((K8-I8)/I8/7)</f>
        <v>71.163110537487711</v>
      </c>
      <c r="M8" s="11">
        <v>51</v>
      </c>
      <c r="N8" s="9">
        <f>LN(2)/((M8-K8)/K8/5)</f>
        <v>40.722396857896783</v>
      </c>
    </row>
    <row r="9" spans="1:16" ht="15.75" thickBot="1" x14ac:dyDescent="0.3">
      <c r="A9" s="6" t="s">
        <v>8</v>
      </c>
      <c r="B9" s="7" t="s">
        <v>23</v>
      </c>
      <c r="C9" s="6" t="s">
        <v>24</v>
      </c>
      <c r="D9" s="8">
        <v>36</v>
      </c>
      <c r="E9" s="8">
        <v>44</v>
      </c>
      <c r="F9" s="9">
        <f>LN(2)/((E9-D9)/D9/7)</f>
        <v>21.834136187638279</v>
      </c>
      <c r="G9" s="8">
        <v>55</v>
      </c>
      <c r="H9" s="9">
        <f>LN(2)/((G9-E9)/E9/7)</f>
        <v>19.408121055678468</v>
      </c>
      <c r="I9" s="8">
        <v>58</v>
      </c>
      <c r="J9" s="9">
        <f>LN(2)/((I9-G9)/G9/7)</f>
        <v>88.953888171859646</v>
      </c>
      <c r="K9" s="10">
        <v>64</v>
      </c>
      <c r="L9" s="9">
        <f>LN(2)/((K9-I9)/I9/7)</f>
        <v>46.902959217889631</v>
      </c>
      <c r="M9" s="11">
        <v>67</v>
      </c>
      <c r="N9" s="9">
        <f>LN(2)/((M9-K9)/K9/5)</f>
        <v>73.9356992597275</v>
      </c>
    </row>
    <row r="10" spans="1:16" ht="15.75" thickBot="1" x14ac:dyDescent="0.3">
      <c r="A10" s="6" t="s">
        <v>8</v>
      </c>
      <c r="B10" s="7" t="s">
        <v>25</v>
      </c>
      <c r="C10" s="6" t="s">
        <v>26</v>
      </c>
      <c r="D10" s="8">
        <v>46</v>
      </c>
      <c r="E10" s="8">
        <v>56</v>
      </c>
      <c r="F10" s="9">
        <f>LN(2)/((E10-D10)/D10/7)</f>
        <v>22.31933921403024</v>
      </c>
      <c r="G10" s="8">
        <v>68</v>
      </c>
      <c r="H10" s="9">
        <f>LN(2)/((G10-E10)/E10/7)</f>
        <v>22.642807898291547</v>
      </c>
      <c r="I10" s="8">
        <v>79</v>
      </c>
      <c r="J10" s="9">
        <f>LN(2)/((I10-G10)/G10/7)</f>
        <v>29.99436890423036</v>
      </c>
      <c r="K10" s="10">
        <v>101</v>
      </c>
      <c r="L10" s="9">
        <f>LN(2)/((K10-I10)/I10/7)</f>
        <v>17.42319958407499</v>
      </c>
      <c r="M10" s="11">
        <v>110</v>
      </c>
      <c r="N10" s="9">
        <f>LN(2)/((M10-K10)/K10/5)</f>
        <v>38.893258464752492</v>
      </c>
    </row>
    <row r="11" spans="1:16" ht="23.25" thickBot="1" x14ac:dyDescent="0.3">
      <c r="A11" s="6" t="s">
        <v>8</v>
      </c>
      <c r="B11" s="7" t="s">
        <v>27</v>
      </c>
      <c r="C11" s="6" t="s">
        <v>28</v>
      </c>
      <c r="D11" s="8">
        <v>10</v>
      </c>
      <c r="E11" s="8">
        <v>14</v>
      </c>
      <c r="F11" s="9">
        <f>LN(2)/((E11-D11)/D11/7)</f>
        <v>12.130075659799042</v>
      </c>
      <c r="G11" s="8">
        <v>29</v>
      </c>
      <c r="H11" s="9">
        <f>LN(2)/((G11-E11)/E11/7)</f>
        <v>4.5285615796583087</v>
      </c>
      <c r="I11" s="8">
        <v>35</v>
      </c>
      <c r="J11" s="9">
        <f>LN(2)/((I11-G11)/G11/7)</f>
        <v>23.451479608944815</v>
      </c>
      <c r="K11" s="10">
        <v>54</v>
      </c>
      <c r="L11" s="9">
        <f>LN(2)/((K11-I11)/I11/7)</f>
        <v>8.9379504861677148</v>
      </c>
      <c r="M11" s="11">
        <v>62</v>
      </c>
      <c r="N11" s="9">
        <f>LN(2)/((M11-K11)/K11/5)</f>
        <v>23.393717343898157</v>
      </c>
    </row>
    <row r="12" spans="1:16" ht="15.75" thickBot="1" x14ac:dyDescent="0.3">
      <c r="A12" s="6" t="s">
        <v>8</v>
      </c>
      <c r="B12" s="7" t="s">
        <v>29</v>
      </c>
      <c r="C12" s="6" t="s">
        <v>30</v>
      </c>
      <c r="D12" s="8">
        <v>23</v>
      </c>
      <c r="E12" s="8">
        <v>33</v>
      </c>
      <c r="F12" s="9">
        <f>LN(2)/((E12-D12)/D12/7)</f>
        <v>11.15966960701512</v>
      </c>
      <c r="G12" s="8">
        <v>41</v>
      </c>
      <c r="H12" s="9">
        <f>LN(2)/((G12-E12)/E12/7)</f>
        <v>20.014624838668421</v>
      </c>
      <c r="I12" s="8">
        <v>46</v>
      </c>
      <c r="J12" s="9">
        <f>LN(2)/((I12-G12)/G12/7)</f>
        <v>39.786648164140864</v>
      </c>
      <c r="K12" s="10">
        <v>60</v>
      </c>
      <c r="L12" s="9">
        <f>LN(2)/((K12-I12)/I12/7)</f>
        <v>15.942385152878739</v>
      </c>
      <c r="M12" s="11">
        <v>61</v>
      </c>
      <c r="N12" s="9">
        <f>LN(2)/((M12-K12)/K12/5)</f>
        <v>207.94415416798361</v>
      </c>
    </row>
    <row r="13" spans="1:16" ht="15.75" thickBot="1" x14ac:dyDescent="0.3">
      <c r="A13" s="6" t="s">
        <v>8</v>
      </c>
      <c r="B13" s="7" t="s">
        <v>31</v>
      </c>
      <c r="C13" s="6" t="s">
        <v>32</v>
      </c>
      <c r="D13" s="8">
        <v>13</v>
      </c>
      <c r="E13" s="8">
        <v>22</v>
      </c>
      <c r="F13" s="9">
        <f>LN(2)/((E13-D13)/D13/7)</f>
        <v>7.0084881589950028</v>
      </c>
      <c r="G13" s="8">
        <v>26</v>
      </c>
      <c r="H13" s="9">
        <f>LN(2)/((G13-E13)/E13/7)</f>
        <v>26.686166451557892</v>
      </c>
      <c r="I13" s="8">
        <v>32</v>
      </c>
      <c r="J13" s="9">
        <f>LN(2)/((I13-G13)/G13/7)</f>
        <v>21.025464476985007</v>
      </c>
      <c r="K13" s="10">
        <v>41</v>
      </c>
      <c r="L13" s="9">
        <f>LN(2)/((K13-I13)/I13/7)</f>
        <v>17.25166316060308</v>
      </c>
      <c r="M13" s="11">
        <v>49</v>
      </c>
      <c r="N13" s="9">
        <f>LN(2)/((M13-K13)/K13/5)</f>
        <v>17.761896501848597</v>
      </c>
    </row>
    <row r="14" spans="1:16" ht="15.75" thickBot="1" x14ac:dyDescent="0.3">
      <c r="A14" s="6" t="s">
        <v>8</v>
      </c>
      <c r="B14" s="7" t="s">
        <v>33</v>
      </c>
      <c r="C14" s="6" t="s">
        <v>34</v>
      </c>
      <c r="D14" s="8">
        <v>21</v>
      </c>
      <c r="E14" s="8">
        <v>32</v>
      </c>
      <c r="F14" s="9">
        <f>LN(2)/((E14-D14)/D14/7)</f>
        <v>9.2629668674829055</v>
      </c>
      <c r="G14" s="8">
        <v>56</v>
      </c>
      <c r="H14" s="9">
        <f>LN(2)/((G14-E14)/E14/7)</f>
        <v>6.4693736852261567</v>
      </c>
      <c r="I14" s="8">
        <v>108</v>
      </c>
      <c r="J14" s="9">
        <f>LN(2)/((I14-G14)/G14/7)</f>
        <v>5.2252633611442025</v>
      </c>
      <c r="K14" s="10">
        <v>164</v>
      </c>
      <c r="L14" s="9">
        <f>LN(2)/((K14-I14)/I14/7)</f>
        <v>9.357486937559262</v>
      </c>
      <c r="M14" s="11">
        <v>190</v>
      </c>
      <c r="N14" s="9">
        <f>LN(2)/((M14-K14)/K14/5)</f>
        <v>21.86079569458289</v>
      </c>
    </row>
    <row r="15" spans="1:16" ht="23.25" thickBot="1" x14ac:dyDescent="0.3">
      <c r="A15" s="6" t="s">
        <v>8</v>
      </c>
      <c r="B15" s="7" t="s">
        <v>35</v>
      </c>
      <c r="C15" s="6" t="s">
        <v>36</v>
      </c>
      <c r="D15" s="8">
        <v>4</v>
      </c>
      <c r="E15" s="8">
        <v>7</v>
      </c>
      <c r="F15" s="9">
        <f>LN(2)/((E15-D15)/D15/7)</f>
        <v>6.4693736852261567</v>
      </c>
      <c r="G15" s="8">
        <v>15</v>
      </c>
      <c r="H15" s="9">
        <f>LN(2)/((G15-E15)/E15/7)</f>
        <v>4.2455264809296649</v>
      </c>
      <c r="I15" s="8">
        <v>23</v>
      </c>
      <c r="J15" s="9">
        <f>LN(2)/((I15-G15)/G15/7)</f>
        <v>9.0975567448492836</v>
      </c>
      <c r="K15" s="10">
        <v>34</v>
      </c>
      <c r="L15" s="9">
        <f>LN(2)/((K15-I15)/I15/7)</f>
        <v>10.145154188195562</v>
      </c>
      <c r="M15" s="11">
        <v>41</v>
      </c>
      <c r="N15" s="9">
        <f>LN(2)/((M15-K15)/K15/5)</f>
        <v>16.833574385027244</v>
      </c>
    </row>
    <row r="16" spans="1:16" ht="23.25" thickBot="1" x14ac:dyDescent="0.3">
      <c r="A16" s="6" t="s">
        <v>8</v>
      </c>
      <c r="B16" s="7" t="s">
        <v>37</v>
      </c>
      <c r="C16" s="6" t="s">
        <v>38</v>
      </c>
      <c r="D16" s="8">
        <v>6</v>
      </c>
      <c r="E16" s="8">
        <v>11</v>
      </c>
      <c r="F16" s="9">
        <f>LN(2)/((E16-D16)/D16/7)</f>
        <v>5.8224363167035404</v>
      </c>
      <c r="G16" s="8">
        <v>19</v>
      </c>
      <c r="H16" s="9">
        <f>LN(2)/((G16-E16)/E16/7)</f>
        <v>6.6715416128894729</v>
      </c>
      <c r="I16" s="8">
        <v>28</v>
      </c>
      <c r="J16" s="9">
        <f>LN(2)/((I16-G16)/G16/7)</f>
        <v>10.243175001608082</v>
      </c>
      <c r="K16" s="10">
        <v>55</v>
      </c>
      <c r="L16" s="9">
        <f>LN(2)/((K16-I16)/I16/7)</f>
        <v>5.0317350885092322</v>
      </c>
      <c r="M16" s="11">
        <v>60</v>
      </c>
      <c r="N16" s="9">
        <f>LN(2)/((M16-K16)/K16/5)</f>
        <v>38.123094930796995</v>
      </c>
    </row>
  </sheetData>
  <autoFilter ref="A1:N16" xr:uid="{9555F433-6896-43E1-804B-D9180DA7D5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2020-05-05T19:00:52Z</dcterms:created>
  <dcterms:modified xsi:type="dcterms:W3CDTF">2020-05-05T19:01:08Z</dcterms:modified>
</cp:coreProperties>
</file>