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7795" windowHeight="12855"/>
  </bookViews>
  <sheets>
    <sheet name="Main" sheetId="1" r:id="rId1"/>
    <sheet name="Distribution" sheetId="4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N50" i="1" l="1"/>
  <c r="M50" i="1"/>
  <c r="L50" i="1"/>
  <c r="K50" i="1"/>
  <c r="N49" i="1"/>
  <c r="M49" i="1"/>
  <c r="L49" i="1"/>
  <c r="K49" i="1"/>
  <c r="N48" i="1"/>
  <c r="M48" i="1"/>
  <c r="L48" i="1"/>
  <c r="K48" i="1"/>
  <c r="N47" i="1"/>
  <c r="M47" i="1"/>
  <c r="L47" i="1"/>
  <c r="K47" i="1"/>
  <c r="N46" i="1"/>
  <c r="M46" i="1"/>
  <c r="L46" i="1"/>
  <c r="K46" i="1"/>
  <c r="N45" i="1"/>
  <c r="M45" i="1"/>
  <c r="L45" i="1"/>
  <c r="K45" i="1"/>
  <c r="N44" i="1"/>
  <c r="M44" i="1"/>
  <c r="L44" i="1"/>
  <c r="K44" i="1"/>
  <c r="N43" i="1"/>
  <c r="M43" i="1"/>
  <c r="L43" i="1"/>
  <c r="K43" i="1"/>
  <c r="N42" i="1"/>
  <c r="M42" i="1"/>
  <c r="L42" i="1"/>
  <c r="K42" i="1"/>
  <c r="N41" i="1"/>
  <c r="M41" i="1"/>
  <c r="L41" i="1"/>
  <c r="K41" i="1"/>
  <c r="N40" i="1"/>
  <c r="M40" i="1"/>
  <c r="L40" i="1"/>
  <c r="K40" i="1"/>
  <c r="N39" i="1"/>
  <c r="M39" i="1"/>
  <c r="L39" i="1"/>
  <c r="K39" i="1"/>
  <c r="N38" i="1"/>
  <c r="M38" i="1"/>
  <c r="L38" i="1"/>
  <c r="K38" i="1"/>
  <c r="N37" i="1"/>
  <c r="M37" i="1"/>
  <c r="L37" i="1"/>
  <c r="K37" i="1"/>
  <c r="N36" i="1"/>
  <c r="M36" i="1"/>
  <c r="L36" i="1"/>
  <c r="K36" i="1"/>
  <c r="N35" i="1"/>
  <c r="M35" i="1"/>
  <c r="L35" i="1"/>
  <c r="K35" i="1"/>
  <c r="N34" i="1"/>
  <c r="M34" i="1"/>
  <c r="L34" i="1"/>
  <c r="K34" i="1"/>
  <c r="J34" i="1" s="1"/>
  <c r="N33" i="1"/>
  <c r="M33" i="1"/>
  <c r="L33" i="1"/>
  <c r="K33" i="1"/>
  <c r="J33" i="1" s="1"/>
  <c r="N32" i="1"/>
  <c r="M32" i="1"/>
  <c r="L32" i="1"/>
  <c r="K32" i="1"/>
  <c r="J32" i="1" s="1"/>
  <c r="N31" i="1"/>
  <c r="M31" i="1"/>
  <c r="L31" i="1"/>
  <c r="K31" i="1"/>
  <c r="N30" i="1"/>
  <c r="M30" i="1"/>
  <c r="L30" i="1"/>
  <c r="K30" i="1"/>
  <c r="J30" i="1" s="1"/>
  <c r="N29" i="1"/>
  <c r="M29" i="1"/>
  <c r="L29" i="1"/>
  <c r="K29" i="1"/>
  <c r="N28" i="1"/>
  <c r="M28" i="1"/>
  <c r="L28" i="1"/>
  <c r="K28" i="1"/>
  <c r="J28" i="1" s="1"/>
  <c r="N27" i="1"/>
  <c r="M27" i="1"/>
  <c r="L27" i="1"/>
  <c r="K27" i="1"/>
  <c r="N26" i="1"/>
  <c r="M26" i="1"/>
  <c r="L26" i="1"/>
  <c r="K26" i="1"/>
  <c r="J26" i="1" s="1"/>
  <c r="N25" i="1"/>
  <c r="M25" i="1"/>
  <c r="L25" i="1"/>
  <c r="K25" i="1"/>
  <c r="J25" i="1" s="1"/>
  <c r="N24" i="1"/>
  <c r="M24" i="1"/>
  <c r="L24" i="1"/>
  <c r="K24" i="1"/>
  <c r="J24" i="1" s="1"/>
  <c r="N23" i="1"/>
  <c r="M23" i="1"/>
  <c r="L23" i="1"/>
  <c r="K23" i="1"/>
  <c r="N22" i="1"/>
  <c r="M22" i="1"/>
  <c r="L22" i="1"/>
  <c r="K22" i="1"/>
  <c r="J22" i="1" s="1"/>
  <c r="N21" i="1"/>
  <c r="M21" i="1"/>
  <c r="L21" i="1"/>
  <c r="K21" i="1"/>
  <c r="J21" i="1" s="1"/>
  <c r="N20" i="1"/>
  <c r="M20" i="1"/>
  <c r="L20" i="1"/>
  <c r="K20" i="1"/>
  <c r="N19" i="1"/>
  <c r="M19" i="1"/>
  <c r="L19" i="1"/>
  <c r="K19" i="1"/>
  <c r="N18" i="1"/>
  <c r="M18" i="1"/>
  <c r="L18" i="1"/>
  <c r="K18" i="1"/>
  <c r="N17" i="1"/>
  <c r="M17" i="1"/>
  <c r="L17" i="1"/>
  <c r="K17" i="1"/>
  <c r="J17" i="1" s="1"/>
  <c r="N16" i="1"/>
  <c r="M16" i="1"/>
  <c r="L16" i="1"/>
  <c r="K16" i="1"/>
  <c r="J16" i="1" s="1"/>
  <c r="N15" i="1"/>
  <c r="M15" i="1"/>
  <c r="L15" i="1"/>
  <c r="K15" i="1"/>
  <c r="N14" i="1"/>
  <c r="M14" i="1"/>
  <c r="L14" i="1"/>
  <c r="K14" i="1"/>
  <c r="N13" i="1"/>
  <c r="M13" i="1"/>
  <c r="L13" i="1"/>
  <c r="K13" i="1"/>
  <c r="J13" i="1" s="1"/>
  <c r="N12" i="1"/>
  <c r="M12" i="1"/>
  <c r="L12" i="1"/>
  <c r="K12" i="1"/>
  <c r="J12" i="1" s="1"/>
  <c r="N11" i="1"/>
  <c r="M11" i="1"/>
  <c r="L11" i="1"/>
  <c r="K11" i="1"/>
  <c r="N10" i="1"/>
  <c r="M10" i="1"/>
  <c r="L10" i="1"/>
  <c r="K10" i="1"/>
  <c r="J10" i="1" s="1"/>
  <c r="N9" i="1"/>
  <c r="M9" i="1"/>
  <c r="L9" i="1"/>
  <c r="K9" i="1"/>
  <c r="N8" i="1"/>
  <c r="M8" i="1"/>
  <c r="L8" i="1"/>
  <c r="K8" i="1"/>
  <c r="J8" i="1" s="1"/>
  <c r="N7" i="1"/>
  <c r="M7" i="1"/>
  <c r="L7" i="1"/>
  <c r="K7" i="1"/>
  <c r="N6" i="1"/>
  <c r="M6" i="1"/>
  <c r="L6" i="1"/>
  <c r="K6" i="1"/>
  <c r="J6" i="1" s="1"/>
  <c r="N5" i="1"/>
  <c r="M5" i="1"/>
  <c r="L5" i="1"/>
  <c r="K5" i="1"/>
  <c r="J5" i="1" s="1"/>
  <c r="N4" i="1"/>
  <c r="M4" i="1"/>
  <c r="L4" i="1"/>
  <c r="K4" i="1"/>
  <c r="J4" i="1" s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1" i="1"/>
  <c r="J29" i="1"/>
  <c r="J27" i="1"/>
  <c r="J23" i="1"/>
  <c r="J20" i="1"/>
  <c r="J19" i="1"/>
  <c r="J18" i="1"/>
  <c r="J15" i="1"/>
  <c r="J14" i="1"/>
  <c r="J11" i="1"/>
  <c r="J9" i="1"/>
  <c r="J7" i="1"/>
  <c r="N3" i="1"/>
  <c r="M3" i="1"/>
  <c r="L3" i="1"/>
  <c r="K3" i="1"/>
  <c r="J3" i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N23" i="4"/>
  <c r="M23" i="4"/>
  <c r="L23" i="4"/>
  <c r="K23" i="4"/>
  <c r="N22" i="4"/>
  <c r="M22" i="4"/>
  <c r="L22" i="4"/>
  <c r="K22" i="4"/>
  <c r="N21" i="4"/>
  <c r="M21" i="4"/>
  <c r="L21" i="4"/>
  <c r="K21" i="4"/>
  <c r="N20" i="4"/>
  <c r="M20" i="4"/>
  <c r="L20" i="4"/>
  <c r="K20" i="4"/>
  <c r="N19" i="4"/>
  <c r="M19" i="4"/>
  <c r="L19" i="4"/>
  <c r="K19" i="4"/>
  <c r="N18" i="4"/>
  <c r="M18" i="4"/>
  <c r="L18" i="4"/>
  <c r="K18" i="4"/>
  <c r="N17" i="4"/>
  <c r="M17" i="4"/>
  <c r="L17" i="4"/>
  <c r="K17" i="4"/>
  <c r="N16" i="4"/>
  <c r="M16" i="4"/>
  <c r="L16" i="4"/>
  <c r="K16" i="4"/>
  <c r="N15" i="4"/>
  <c r="M15" i="4"/>
  <c r="L15" i="4"/>
  <c r="K15" i="4"/>
  <c r="N14" i="4"/>
  <c r="M14" i="4"/>
  <c r="L14" i="4"/>
  <c r="K14" i="4"/>
  <c r="N13" i="4"/>
  <c r="M13" i="4"/>
  <c r="L13" i="4"/>
  <c r="K13" i="4"/>
  <c r="N12" i="4"/>
  <c r="M12" i="4"/>
  <c r="L12" i="4"/>
  <c r="K12" i="4"/>
  <c r="N11" i="4"/>
  <c r="M11" i="4"/>
  <c r="L11" i="4"/>
  <c r="K11" i="4"/>
  <c r="N10" i="4"/>
  <c r="M10" i="4"/>
  <c r="L10" i="4"/>
  <c r="K10" i="4"/>
  <c r="N9" i="4"/>
  <c r="M9" i="4"/>
  <c r="L9" i="4"/>
  <c r="K9" i="4"/>
  <c r="N8" i="4"/>
  <c r="M8" i="4"/>
  <c r="L8" i="4"/>
  <c r="K8" i="4"/>
  <c r="N7" i="4"/>
  <c r="M7" i="4"/>
  <c r="L7" i="4"/>
  <c r="K7" i="4"/>
  <c r="N6" i="4"/>
  <c r="M6" i="4"/>
  <c r="L6" i="4"/>
  <c r="K6" i="4"/>
  <c r="N5" i="4"/>
  <c r="M5" i="4"/>
  <c r="L5" i="4"/>
  <c r="K5" i="4"/>
  <c r="N4" i="4"/>
  <c r="M4" i="4"/>
  <c r="L4" i="4"/>
  <c r="K4" i="4"/>
  <c r="N3" i="4"/>
  <c r="M3" i="4"/>
  <c r="L3" i="4"/>
  <c r="K3" i="4"/>
  <c r="I28" i="1" l="1"/>
  <c r="I18" i="1"/>
  <c r="I23" i="4"/>
  <c r="I22" i="4"/>
  <c r="I21" i="4"/>
  <c r="I20" i="4"/>
  <c r="I19" i="4"/>
  <c r="I18" i="4"/>
  <c r="I17" i="4"/>
  <c r="I16" i="4"/>
  <c r="C16" i="4"/>
  <c r="C17" i="4" s="1"/>
  <c r="C18" i="4" s="1"/>
  <c r="B16" i="4"/>
  <c r="B17" i="4" s="1"/>
  <c r="B18" i="4" s="1"/>
  <c r="B19" i="4" s="1"/>
  <c r="B20" i="4" s="1"/>
  <c r="B21" i="4" s="1"/>
  <c r="B22" i="4" s="1"/>
  <c r="B23" i="4" s="1"/>
  <c r="I15" i="4"/>
  <c r="I14" i="4"/>
  <c r="I13" i="4"/>
  <c r="I12" i="4"/>
  <c r="I11" i="4"/>
  <c r="C11" i="4"/>
  <c r="B11" i="4"/>
  <c r="I10" i="4"/>
  <c r="I9" i="4"/>
  <c r="I8" i="4"/>
  <c r="I7" i="4"/>
  <c r="I6" i="4"/>
  <c r="I5" i="4"/>
  <c r="C5" i="4"/>
  <c r="C6" i="4" s="1"/>
  <c r="B5" i="4"/>
  <c r="B6" i="4" s="1"/>
  <c r="B7" i="4" s="1"/>
  <c r="B8" i="4" s="1"/>
  <c r="I4" i="4"/>
  <c r="I3" i="4"/>
  <c r="A4" i="1"/>
  <c r="A5" i="1" s="1"/>
  <c r="A6" i="1" s="1"/>
  <c r="A7" i="1" s="1"/>
  <c r="A8" i="1" l="1"/>
  <c r="A9" i="1" s="1"/>
  <c r="A10" i="1" s="1"/>
  <c r="C7" i="4"/>
  <c r="C19" i="4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7" i="1"/>
  <c r="I26" i="1"/>
  <c r="I25" i="1"/>
  <c r="I24" i="1"/>
  <c r="I23" i="1"/>
  <c r="I22" i="1"/>
  <c r="I21" i="1"/>
  <c r="I20" i="1"/>
  <c r="I19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3" i="1"/>
  <c r="I4" i="1"/>
  <c r="C48" i="1"/>
  <c r="C45" i="1"/>
  <c r="C40" i="1"/>
  <c r="C31" i="1"/>
  <c r="C25" i="1"/>
  <c r="C22" i="1"/>
  <c r="C16" i="1"/>
  <c r="C8" i="1"/>
  <c r="C5" i="1"/>
  <c r="B45" i="1"/>
  <c r="B22" i="1"/>
  <c r="B8" i="1"/>
  <c r="B16" i="1"/>
  <c r="B17" i="1" s="1"/>
  <c r="B11" i="1"/>
  <c r="C32" i="1" l="1"/>
  <c r="C41" i="1"/>
  <c r="C26" i="1"/>
  <c r="C11" i="1"/>
  <c r="C49" i="1"/>
  <c r="C17" i="1"/>
  <c r="C20" i="4"/>
  <c r="C8" i="4"/>
  <c r="B12" i="1"/>
  <c r="B13" i="1" s="1"/>
  <c r="A11" i="1" l="1"/>
  <c r="A12" i="1" s="1"/>
  <c r="A13" i="1" s="1"/>
  <c r="A14" i="1" s="1"/>
  <c r="A15" i="1" s="1"/>
  <c r="C12" i="1"/>
  <c r="C42" i="1"/>
  <c r="C50" i="1"/>
  <c r="C33" i="1"/>
  <c r="C21" i="4"/>
  <c r="A16" i="1" l="1"/>
  <c r="C13" i="1"/>
  <c r="C34" i="1"/>
  <c r="C22" i="4"/>
  <c r="A17" i="1" l="1"/>
  <c r="A18" i="1" s="1"/>
  <c r="A19" i="1" s="1"/>
  <c r="C35" i="1"/>
  <c r="C23" i="4"/>
  <c r="A4" i="4" l="1"/>
  <c r="A20" i="1" l="1"/>
  <c r="A21" i="1" s="1"/>
  <c r="A5" i="4"/>
  <c r="A22" i="1" l="1"/>
  <c r="A6" i="4"/>
  <c r="A23" i="1" l="1"/>
  <c r="A24" i="1" s="1"/>
  <c r="A7" i="4"/>
  <c r="A25" i="1" l="1"/>
  <c r="A8" i="4"/>
  <c r="A26" i="1" l="1"/>
  <c r="A9" i="4"/>
  <c r="A10" i="4" s="1"/>
  <c r="A27" i="1" l="1"/>
  <c r="A28" i="1" s="1"/>
  <c r="A11" i="4"/>
  <c r="A12" i="4" l="1"/>
  <c r="A13" i="4" s="1"/>
  <c r="A29" i="1" l="1"/>
  <c r="A30" i="1" s="1"/>
  <c r="A14" i="4"/>
  <c r="A15" i="4" s="1"/>
  <c r="A31" i="1" l="1"/>
  <c r="A16" i="4"/>
  <c r="A32" i="1" l="1"/>
  <c r="A17" i="4"/>
  <c r="A33" i="1" l="1"/>
  <c r="A18" i="4"/>
  <c r="A34" i="1" l="1"/>
  <c r="A19" i="4"/>
  <c r="A35" i="1" l="1"/>
  <c r="A20" i="4"/>
  <c r="A36" i="1" l="1"/>
  <c r="A37" i="1" s="1"/>
  <c r="A21" i="4"/>
  <c r="A38" i="1" l="1"/>
  <c r="A39" i="1" s="1"/>
  <c r="A22" i="4"/>
  <c r="A40" i="1" l="1"/>
  <c r="A23" i="4"/>
  <c r="A41" i="1" l="1"/>
  <c r="A42" i="1" l="1"/>
  <c r="A43" i="1" l="1"/>
  <c r="A44" i="1" s="1"/>
  <c r="A45" i="1" l="1"/>
  <c r="A46" i="1" l="1"/>
  <c r="A47" i="1" s="1"/>
  <c r="A48" i="1" l="1"/>
  <c r="A49" i="1" l="1"/>
  <c r="A50" i="1" l="1"/>
</calcChain>
</file>

<file path=xl/sharedStrings.xml><?xml version="1.0" encoding="utf-8"?>
<sst xmlns="http://schemas.openxmlformats.org/spreadsheetml/2006/main" count="160" uniqueCount="99">
  <si>
    <t>Context</t>
  </si>
  <si>
    <t>Field</t>
  </si>
  <si>
    <t>vcard:hasEmail</t>
  </si>
  <si>
    <t>vcard:hasTelephone</t>
  </si>
  <si>
    <t>vcard:fn</t>
  </si>
  <si>
    <t>vcard:organization-name</t>
  </si>
  <si>
    <t>vcard:street-address</t>
  </si>
  <si>
    <t>vcard:locality</t>
  </si>
  <si>
    <t>vcard:postal-code</t>
  </si>
  <si>
    <t>vcard:country-name</t>
  </si>
  <si>
    <t>vcard:hasURL</t>
  </si>
  <si>
    <t>Use</t>
  </si>
  <si>
    <t>email</t>
  </si>
  <si>
    <t>dcat:accessURL</t>
  </si>
  <si>
    <t>dct:description</t>
  </si>
  <si>
    <t>dct:format</t>
  </si>
  <si>
    <t>dct:license</t>
  </si>
  <si>
    <t>dcat:byteSize</t>
  </si>
  <si>
    <t>foaf:name</t>
  </si>
  <si>
    <t>dcat:downloadURL</t>
  </si>
  <si>
    <t>dct:language</t>
  </si>
  <si>
    <t>dct:conformsTo</t>
  </si>
  <si>
    <t>dcat:mediaType</t>
  </si>
  <si>
    <t>dct:issued</t>
  </si>
  <si>
    <t>data-gn-keyword-picker</t>
  </si>
  <si>
    <t>data-gn-date-picker</t>
  </si>
  <si>
    <t>dct:rights</t>
  </si>
  <si>
    <t>adms:status</t>
  </si>
  <si>
    <t>dct:title</t>
  </si>
  <si>
    <t>dct:modified</t>
  </si>
  <si>
    <t>textarea</t>
  </si>
  <si>
    <t>Helper</t>
  </si>
  <si>
    <t>dcat:keyword</t>
  </si>
  <si>
    <t>dcat:theme</t>
  </si>
  <si>
    <t>dct:accessRights</t>
  </si>
  <si>
    <t>/dcat:Dataset/foaf:page</t>
  </si>
  <si>
    <t>dct:type</t>
  </si>
  <si>
    <t>dct:accrualPeriodicity</t>
  </si>
  <si>
    <t>dct:hasVersion</t>
  </si>
  <si>
    <t>dct:identifier</t>
  </si>
  <si>
    <t>dct:isVersionOf</t>
  </si>
  <si>
    <t>dcat:landingPage</t>
  </si>
  <si>
    <t>skos:notation</t>
  </si>
  <si>
    <t>dct:provenance</t>
  </si>
  <si>
    <t>dct:relation</t>
  </si>
  <si>
    <t>dct:source</t>
  </si>
  <si>
    <t>schema:startDate</t>
  </si>
  <si>
    <t>schema:endDate</t>
  </si>
  <si>
    <t>owl:versionInfo</t>
  </si>
  <si>
    <t>adms:versionNotes</t>
  </si>
  <si>
    <t>spdx:algorithm</t>
  </si>
  <si>
    <t>spdx:checksumValue</t>
  </si>
  <si>
    <t>Catalog fields in update-fixed-info.xsl bewerken</t>
  </si>
  <si>
    <t>dct:spatial xslt template toevoegen of herbruiken van 19139</t>
  </si>
  <si>
    <t>adms:sample nog niet opgenomen in editor</t>
  </si>
  <si>
    <t>Dataset (Part 1)</t>
  </si>
  <si>
    <t>Dataset - Contact point - Organization (Part 1)</t>
  </si>
  <si>
    <t>Dataset - Contact point - Organization - Address</t>
  </si>
  <si>
    <t>Dataset - Contact point - Organization (Part 2)</t>
  </si>
  <si>
    <t>Dataset - Distribution (Part 1)</t>
  </si>
  <si>
    <t>Dataset - Distribution - Checksum</t>
  </si>
  <si>
    <t>Dataset - Distribution - Page - Document</t>
  </si>
  <si>
    <t>Dataset - Distribution (Part 2)</t>
  </si>
  <si>
    <t>Dataset (Part 2)</t>
  </si>
  <si>
    <t>Dataset (Part 3)</t>
  </si>
  <si>
    <t>Dataset - Page - Document</t>
  </si>
  <si>
    <t>Dataset  (Part 4)</t>
  </si>
  <si>
    <t>Dataset - Identifier</t>
  </si>
  <si>
    <t>Dataset - (Part 5)</t>
  </si>
  <si>
    <t>Dataset - Temporal</t>
  </si>
  <si>
    <t>Dataset  (Part 5)</t>
  </si>
  <si>
    <t>dcat:Dataset</t>
  </si>
  <si>
    <t>Parent</t>
  </si>
  <si>
    <t>vcard:Organization</t>
  </si>
  <si>
    <t>vcard:Address</t>
  </si>
  <si>
    <t>/dcat:Dataset/dcat:contactPoint</t>
  </si>
  <si>
    <t>/dcat:Dataset/dcat:contactPoint/vcard:Organization/vcard:hasAddress</t>
  </si>
  <si>
    <t>/dcat:Dataset/dcat:distribution</t>
  </si>
  <si>
    <t>spdx:CheckSum</t>
  </si>
  <si>
    <t>foaf:Document</t>
  </si>
  <si>
    <t>Dataset - Publisher - Agent</t>
  </si>
  <si>
    <t>/dcat:Dataset/dct:publisher</t>
  </si>
  <si>
    <t>foaf:Agent</t>
  </si>
  <si>
    <t>/dcat:Dataset/adms:identifier/adms:Identifier</t>
  </si>
  <si>
    <t>dct:PeriodOfTime</t>
  </si>
  <si>
    <t>/dcat:Dataset/dct:temporal</t>
  </si>
  <si>
    <t>Close</t>
  </si>
  <si>
    <t>Open</t>
  </si>
  <si>
    <t>CloseOpen</t>
  </si>
  <si>
    <t>Cardinality</t>
  </si>
  <si>
    <t>dcat:Distribution[1]</t>
  </si>
  <si>
    <t>/dcat:Dataset/dcat:distribution/dcat:Distribution[1]/spdx:checksum</t>
  </si>
  <si>
    <t>/dcat:Dataset/dcat:distribution/dcat:Distribution[1]/foaf:page</t>
  </si>
  <si>
    <t>xpath</t>
  </si>
  <si>
    <t>name</t>
  </si>
  <si>
    <t>or</t>
  </si>
  <si>
    <t>in</t>
  </si>
  <si>
    <t>Field attributes</t>
  </si>
  <si>
    <t>Snippet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</si>
</sst>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19">
    <xf numFmtId="0" fontId="0" fillId="0" borderId="0" xfId="0"/>
    <xf numFmtId="0" fontId="0" fillId="3" borderId="2" xfId="2" applyFont="1" applyBorder="1"/>
    <xf numFmtId="0" fontId="0" fillId="3" borderId="3" xfId="2" applyFont="1" applyBorder="1"/>
    <xf numFmtId="0" fontId="0" fillId="3" borderId="4" xfId="2" applyFont="1" applyBorder="1"/>
    <xf numFmtId="0" fontId="0" fillId="3" borderId="5" xfId="2" applyFont="1" applyBorder="1"/>
    <xf numFmtId="0" fontId="2" fillId="2" borderId="6" xfId="1" applyBorder="1"/>
    <xf numFmtId="0" fontId="2" fillId="2" borderId="0" xfId="1" applyBorder="1"/>
    <xf numFmtId="0" fontId="2" fillId="2" borderId="7" xfId="1" applyBorder="1"/>
    <xf numFmtId="0" fontId="0" fillId="0" borderId="6" xfId="0" quotePrefix="1" applyBorder="1"/>
    <xf numFmtId="0" fontId="0" fillId="0" borderId="0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4" borderId="0" xfId="3" applyBorder="1"/>
    <xf numFmtId="0" fontId="4" fillId="5" borderId="0" xfId="4" applyBorder="1"/>
    <xf numFmtId="0" fontId="4" fillId="5" borderId="9" xfId="4" applyBorder="1"/>
    <xf numFmtId="0" fontId="0" fillId="3" borderId="0" xfId="2" applyFont="1" applyBorder="1"/>
  </cellXfs>
  <cellStyles count="5">
    <cellStyle name="Bad" xfId="3" builtinId="27"/>
    <cellStyle name="Good" xfId="1" builtinId="26"/>
    <cellStyle name="Neutral" xfId="4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abSelected="1" topLeftCell="A10" workbookViewId="0">
      <selection activeCell="F39" sqref="F39"/>
    </sheetView>
  </sheetViews>
  <sheetFormatPr defaultRowHeight="15" x14ac:dyDescent="0.25"/>
  <cols>
    <col min="2" max="2" width="78.42578125" bestFit="1" customWidth="1"/>
    <col min="3" max="3" width="30.7109375" customWidth="1"/>
    <col min="4" max="8" width="21.28515625" customWidth="1"/>
    <col min="9" max="9" width="36.5703125" bestFit="1" customWidth="1"/>
  </cols>
  <sheetData>
    <row r="1" spans="1:14" ht="15.75" thickBot="1" x14ac:dyDescent="0.3">
      <c r="K1" t="s">
        <v>97</v>
      </c>
    </row>
    <row r="2" spans="1:14" ht="15.75" thickBot="1" x14ac:dyDescent="0.3">
      <c r="B2" s="1" t="s">
        <v>0</v>
      </c>
      <c r="C2" s="2" t="s">
        <v>72</v>
      </c>
      <c r="D2" s="2" t="s">
        <v>1</v>
      </c>
      <c r="E2" s="2" t="s">
        <v>11</v>
      </c>
      <c r="F2" s="4" t="s">
        <v>89</v>
      </c>
      <c r="G2" s="4" t="s">
        <v>98</v>
      </c>
      <c r="H2" s="3" t="s">
        <v>31</v>
      </c>
      <c r="K2" s="18" t="s">
        <v>94</v>
      </c>
      <c r="L2" s="18" t="s">
        <v>93</v>
      </c>
      <c r="M2" s="18" t="s">
        <v>95</v>
      </c>
      <c r="N2" s="18" t="s">
        <v>96</v>
      </c>
    </row>
    <row r="3" spans="1:14" x14ac:dyDescent="0.25">
      <c r="A3">
        <v>1</v>
      </c>
      <c r="B3" s="5" t="s">
        <v>55</v>
      </c>
      <c r="C3" s="6"/>
      <c r="D3" s="6"/>
      <c r="E3" s="6"/>
      <c r="F3" s="6"/>
      <c r="G3" s="6"/>
      <c r="H3" s="7"/>
      <c r="I3" t="str">
        <f t="shared" ref="I3" si="0">IF(LEN(E3)&gt;0,CONCATENATE("&lt;for name=""",D3,""" use=""",E3,"""/&gt;"),"")</f>
        <v/>
      </c>
      <c r="J3" t="str">
        <f>CONCATENATE(IF(LEN(D3)&gt;0,CONCATENATE("&lt;field name=""",K3,""" xpath=""",L3,""" or=""",M3,""" in=""",N3,"/*"" del="".""",IF(F3=1,CONCATENATE(" removable=""","false",""""),""),"/&gt;"),CONCATENATE(IF("Open"=C3,CONCATENATE("&lt;!-- ",B3," --&gt;&lt;section name=""",C4,"""&gt;"),""),IF("Close"=C3,"&lt;/section&gt;",""),IF("CloseOpen"=C3,CONCATENATE("&lt;/section&gt;&lt;!-- ",B3," --&gt;&lt;section name=""",C4,"""&gt;"),""))),IF(F3=1,CONCATENATE("&lt;action type=""add"" if=""count(",L3,")=0"" name=""add-",K3,""" or=""",M3,""" in=""",N3,"""&gt;&lt;template&gt;&lt;snippet&gt;&lt;",D3,"&gt;",G3,"&lt;/",D3,"&gt;&lt;/snippet&gt;&lt;/template&gt;&lt;/action&gt;"),""))</f>
        <v/>
      </c>
      <c r="K3" t="e">
        <f>CONCATENATE(LOWER(MID(C3,FIND(":",C3)+1,1)),RIGHT(C3,LEN(C3)-FIND(":",C3)-1),UPPER(MID(D3,FIND(":",D3)+1,1)),RIGHT(D3,LEN(D3)-FIND(":",D3)-1),"-",A3)</f>
        <v>#VALUE!</v>
      </c>
      <c r="L3" t="str">
        <f t="shared" ref="L3:L23" si="1">CONCATENATE(B3,"/",C3,"/",D3)</f>
        <v>Dataset (Part 1)//</v>
      </c>
      <c r="M3" t="e">
        <f t="shared" ref="M3:M23" si="2">CONCATENATE(RIGHT(D3,LEN(D3)-FIND(":",D3)))</f>
        <v>#VALUE!</v>
      </c>
      <c r="N3" t="str">
        <f>CONCATENATE(B3,"/",C3)</f>
        <v>Dataset (Part 1)/</v>
      </c>
    </row>
    <row r="4" spans="1:14" x14ac:dyDescent="0.25">
      <c r="A4">
        <f>A3+1</f>
        <v>2</v>
      </c>
      <c r="B4" s="8"/>
      <c r="C4" s="9" t="s">
        <v>71</v>
      </c>
      <c r="D4" s="9" t="s">
        <v>28</v>
      </c>
      <c r="E4" s="9" t="s">
        <v>30</v>
      </c>
      <c r="F4" s="9">
        <v>1</v>
      </c>
      <c r="G4" s="9"/>
      <c r="H4" s="10"/>
      <c r="I4" t="str">
        <f t="shared" ref="I4:I45" si="3">IF(LEN(E4)&gt;0,CONCATENATE("&lt;for name=""",D4,""" use=""",E4,"""/&gt;"),"")</f>
        <v>&lt;for name="dct:title" use="textarea"/&gt;</v>
      </c>
      <c r="J4" t="str">
        <f t="shared" ref="J4:J50" si="4">CONCATENATE(IF(LEN(D4)&gt;0,CONCATENATE("&lt;field name=""",K4,""" xpath=""",L4,""" or=""",M4,""" in=""",N4,"/*"" del="".""",IF(F4=1,CONCATENATE(" removable=""","false",""""),""),"/&gt;"),CONCATENATE(IF("Open"=C4,CONCATENATE("&lt;!-- ",B4," --&gt;&lt;section name=""",C5,"""&gt;"),""),IF("Close"=C4,"&lt;/section&gt;",""),IF("CloseOpen"=C4,CONCATENATE("&lt;/section&gt;&lt;!-- ",B4," --&gt;&lt;section name=""",C5,"""&gt;"),""))),IF(F4=1,CONCATENATE("&lt;action type=""add"" if=""count(",L4,")=0"" name=""add-",K4,""" or=""",M4,""" in=""",N4,"""&gt;&lt;template&gt;&lt;snippet&gt;&lt;",D4,"&gt;",G4,"&lt;/",D4,"&gt;&lt;/snippet&gt;&lt;/template&gt;&lt;/action&gt;"),""))</f>
        <v>&lt;field name="datasetTitle-2" xpath="/dcat:Dataset/dct:title" or="title" in="/dcat:Dataset/*" del="." removable="false"/&gt;&lt;action type="add" if="count(/dcat:Dataset/dct:title)=0" name="add-datasetTitle-2" or="title" in="/dcat:Dataset"&gt;&lt;template&gt;&lt;snippet&gt;&lt;dct:title&gt;&lt;/dct:title&gt;&lt;/snippet&gt;&lt;/template&gt;&lt;/action&gt;</v>
      </c>
      <c r="K4" t="str">
        <f t="shared" ref="K4:K50" si="5">CONCATENATE(LOWER(MID(C4,FIND(":",C4)+1,1)),RIGHT(C4,LEN(C4)-FIND(":",C4)-1),UPPER(MID(D4,FIND(":",D4)+1,1)),RIGHT(D4,LEN(D4)-FIND(":",D4)-1),"-",A4)</f>
        <v>datasetTitle-2</v>
      </c>
      <c r="L4" t="str">
        <f t="shared" ref="L4:L50" si="6">CONCATENATE(B4,"/",C4,"/",D4)</f>
        <v>/dcat:Dataset/dct:title</v>
      </c>
      <c r="M4" t="str">
        <f t="shared" ref="M4:M50" si="7">CONCATENATE(RIGHT(D4,LEN(D4)-FIND(":",D4)))</f>
        <v>title</v>
      </c>
      <c r="N4" t="str">
        <f t="shared" ref="N4:N50" si="8">CONCATENATE(B4,"/",C4)</f>
        <v>/dcat:Dataset</v>
      </c>
    </row>
    <row r="5" spans="1:14" x14ac:dyDescent="0.25">
      <c r="A5">
        <f t="shared" ref="A5:A50" si="9">A4+1</f>
        <v>3</v>
      </c>
      <c r="B5" s="11"/>
      <c r="C5" s="9" t="str">
        <f>C4</f>
        <v>dcat:Dataset</v>
      </c>
      <c r="D5" s="9" t="s">
        <v>14</v>
      </c>
      <c r="E5" s="9" t="s">
        <v>30</v>
      </c>
      <c r="F5" s="9">
        <v>1</v>
      </c>
      <c r="G5" s="9"/>
      <c r="H5" s="10"/>
      <c r="I5" t="str">
        <f t="shared" si="3"/>
        <v>&lt;for name="dct:description" use="textarea"/&gt;</v>
      </c>
      <c r="J5" t="str">
        <f t="shared" si="4"/>
        <v>&lt;field name="datasetDescription-3" xpath="/dcat:Dataset/dct:description" or="description" in="/dcat:Dataset/*" del="." removable="false"/&gt;&lt;action type="add" if="count(/dcat:Dataset/dct:description)=0" name="add-datasetDescription-3" or="description" in="/dcat:Dataset"&gt;&lt;template&gt;&lt;snippet&gt;&lt;dct:description&gt;&lt;/dct:description&gt;&lt;/snippet&gt;&lt;/template&gt;&lt;/action&gt;</v>
      </c>
      <c r="K5" t="str">
        <f t="shared" si="5"/>
        <v>datasetDescription-3</v>
      </c>
      <c r="L5" t="str">
        <f t="shared" si="6"/>
        <v>/dcat:Dataset/dct:description</v>
      </c>
      <c r="M5" t="str">
        <f t="shared" si="7"/>
        <v>description</v>
      </c>
      <c r="N5" t="str">
        <f t="shared" si="8"/>
        <v>/dcat:Dataset</v>
      </c>
    </row>
    <row r="6" spans="1:14" x14ac:dyDescent="0.25">
      <c r="A6">
        <f t="shared" si="9"/>
        <v>4</v>
      </c>
      <c r="B6" s="5" t="s">
        <v>56</v>
      </c>
      <c r="C6" s="6" t="s">
        <v>87</v>
      </c>
      <c r="D6" s="6"/>
      <c r="E6" s="6"/>
      <c r="F6" s="6"/>
      <c r="G6" s="6"/>
      <c r="H6" s="7"/>
      <c r="I6" t="str">
        <f t="shared" si="3"/>
        <v/>
      </c>
      <c r="J6" t="str">
        <f t="shared" si="4"/>
        <v>&lt;!-- Dataset - Contact point - Organization (Part 1) --&gt;&lt;section name="vcard:Organization"&gt;</v>
      </c>
      <c r="K6" t="e">
        <f t="shared" si="5"/>
        <v>#VALUE!</v>
      </c>
      <c r="L6" t="str">
        <f t="shared" si="6"/>
        <v>Dataset - Contact point - Organization (Part 1)/Open/</v>
      </c>
      <c r="M6" t="e">
        <f t="shared" si="7"/>
        <v>#VALUE!</v>
      </c>
      <c r="N6" t="str">
        <f t="shared" si="8"/>
        <v>Dataset - Contact point - Organization (Part 1)/Open</v>
      </c>
    </row>
    <row r="7" spans="1:14" x14ac:dyDescent="0.25">
      <c r="A7">
        <f t="shared" si="9"/>
        <v>5</v>
      </c>
      <c r="B7" s="11" t="s">
        <v>75</v>
      </c>
      <c r="C7" s="9" t="s">
        <v>73</v>
      </c>
      <c r="D7" s="9" t="s">
        <v>4</v>
      </c>
      <c r="E7" s="9"/>
      <c r="F7" s="9">
        <v>1</v>
      </c>
      <c r="G7" s="9"/>
      <c r="H7" s="10"/>
      <c r="I7" t="str">
        <f t="shared" si="3"/>
        <v/>
      </c>
      <c r="J7" t="str">
        <f t="shared" si="4"/>
        <v>&lt;field name="organizationFn-5" xpath="/dcat:Dataset/dcat:contactPoint/vcard:Organization/vcard:fn" or="fn" in="/dcat:Dataset/dcat:contactPoint/vcard:Organization/*" del="." removable="false"/&gt;&lt;action type="add" if="count(/dcat:Dataset/dcat:contactPoint/vcard:Organization/vcard:fn)=0" name="add-organizationFn-5" or="fn" in="/dcat:Dataset/dcat:contactPoint/vcard:Organization"&gt;&lt;template&gt;&lt;snippet&gt;&lt;vcard:fn&gt;&lt;/vcard:fn&gt;&lt;/snippet&gt;&lt;/template&gt;&lt;/action&gt;</v>
      </c>
      <c r="K7" t="str">
        <f t="shared" si="5"/>
        <v>organizationFn-5</v>
      </c>
      <c r="L7" t="str">
        <f t="shared" si="6"/>
        <v>/dcat:Dataset/dcat:contactPoint/vcard:Organization/vcard:fn</v>
      </c>
      <c r="M7" t="str">
        <f t="shared" si="7"/>
        <v>fn</v>
      </c>
      <c r="N7" t="str">
        <f t="shared" si="8"/>
        <v>/dcat:Dataset/dcat:contactPoint/vcard:Organization</v>
      </c>
    </row>
    <row r="8" spans="1:14" x14ac:dyDescent="0.25">
      <c r="A8">
        <f t="shared" si="9"/>
        <v>6</v>
      </c>
      <c r="B8" s="11" t="str">
        <f>B7</f>
        <v>/dcat:Dataset/dcat:contactPoint</v>
      </c>
      <c r="C8" s="9" t="str">
        <f>C7</f>
        <v>vcard:Organization</v>
      </c>
      <c r="D8" s="9" t="s">
        <v>5</v>
      </c>
      <c r="E8" s="9"/>
      <c r="F8" s="9">
        <v>1</v>
      </c>
      <c r="G8" s="9"/>
      <c r="H8" s="10"/>
      <c r="I8" t="str">
        <f t="shared" si="3"/>
        <v/>
      </c>
      <c r="J8" t="str">
        <f t="shared" si="4"/>
        <v>&lt;field name="organizationOrganization-name-6" xpath="/dcat:Dataset/dcat:contactPoint/vcard:Organization/vcard:organization-name" or="organization-name" in="/dcat:Dataset/dcat:contactPoint/vcard:Organization/*" del="." removable="false"/&gt;&lt;action type="add" if="count(/dcat:Dataset/dcat:contactPoint/vcard:Organization/vcard:organization-name)=0" name="add-organizationOrganization-name-6" or="organization-name" in="/dcat:Dataset/dcat:contactPoint/vcard:Organization"&gt;&lt;template&gt;&lt;snippet&gt;&lt;vcard:organization-name&gt;&lt;/vcard:organization-name&gt;&lt;/snippet&gt;&lt;/template&gt;&lt;/action&gt;</v>
      </c>
      <c r="K8" t="str">
        <f t="shared" si="5"/>
        <v>organizationOrganization-name-6</v>
      </c>
      <c r="L8" t="str">
        <f t="shared" si="6"/>
        <v>/dcat:Dataset/dcat:contactPoint/vcard:Organization/vcard:organization-name</v>
      </c>
      <c r="M8" t="str">
        <f t="shared" si="7"/>
        <v>organization-name</v>
      </c>
      <c r="N8" t="str">
        <f t="shared" si="8"/>
        <v>/dcat:Dataset/dcat:contactPoint/vcard:Organization</v>
      </c>
    </row>
    <row r="9" spans="1:14" x14ac:dyDescent="0.25">
      <c r="A9">
        <f t="shared" si="9"/>
        <v>7</v>
      </c>
      <c r="B9" s="5" t="s">
        <v>57</v>
      </c>
      <c r="C9" s="6" t="s">
        <v>87</v>
      </c>
      <c r="D9" s="6"/>
      <c r="E9" s="6"/>
      <c r="F9" s="6"/>
      <c r="G9" s="6"/>
      <c r="H9" s="7"/>
      <c r="I9" t="str">
        <f t="shared" si="3"/>
        <v/>
      </c>
      <c r="J9" t="str">
        <f t="shared" si="4"/>
        <v>&lt;!-- Dataset - Contact point - Organization - Address --&gt;&lt;section name="vcard:Address"&gt;</v>
      </c>
      <c r="K9" t="e">
        <f t="shared" si="5"/>
        <v>#VALUE!</v>
      </c>
      <c r="L9" t="str">
        <f t="shared" si="6"/>
        <v>Dataset - Contact point - Organization - Address/Open/</v>
      </c>
      <c r="M9" t="e">
        <f t="shared" si="7"/>
        <v>#VALUE!</v>
      </c>
      <c r="N9" t="str">
        <f t="shared" si="8"/>
        <v>Dataset - Contact point - Organization - Address/Open</v>
      </c>
    </row>
    <row r="10" spans="1:14" x14ac:dyDescent="0.25">
      <c r="A10">
        <f t="shared" si="9"/>
        <v>8</v>
      </c>
      <c r="B10" s="11" t="s">
        <v>76</v>
      </c>
      <c r="C10" s="9" t="s">
        <v>74</v>
      </c>
      <c r="D10" s="9" t="s">
        <v>6</v>
      </c>
      <c r="E10" s="9"/>
      <c r="F10" s="9">
        <v>1</v>
      </c>
      <c r="G10" s="9"/>
      <c r="H10" s="10"/>
      <c r="I10" t="str">
        <f t="shared" si="3"/>
        <v/>
      </c>
      <c r="J10" t="str">
        <f t="shared" si="4"/>
        <v>&lt;field name="addressStreet-address-8" xpath="/dcat:Dataset/dcat:contactPoint/vcard:Organization/vcard:hasAddress/vcard:Address/vcard:street-address" or="street-address" in="/dcat:Dataset/dcat:contactPoint/vcard:Organization/vcard:hasAddress/vcard:Address/*" del="." removable="false"/&gt;&lt;action type="add" if="count(/dcat:Dataset/dcat:contactPoint/vcard:Organization/vcard:hasAddress/vcard:Address/vcard:street-address)=0" name="add-addressStreet-address-8" or="street-address" in="/dcat:Dataset/dcat:contactPoint/vcard:Organization/vcard:hasAddress/vcard:Address"&gt;&lt;template&gt;&lt;snippet&gt;&lt;vcard:street-address&gt;&lt;/vcard:street-address&gt;&lt;/snippet&gt;&lt;/template&gt;&lt;/action&gt;</v>
      </c>
      <c r="K10" t="str">
        <f t="shared" si="5"/>
        <v>addressStreet-address-8</v>
      </c>
      <c r="L10" t="str">
        <f t="shared" si="6"/>
        <v>/dcat:Dataset/dcat:contactPoint/vcard:Organization/vcard:hasAddress/vcard:Address/vcard:street-address</v>
      </c>
      <c r="M10" t="str">
        <f t="shared" si="7"/>
        <v>street-address</v>
      </c>
      <c r="N10" t="str">
        <f t="shared" si="8"/>
        <v>/dcat:Dataset/dcat:contactPoint/vcard:Organization/vcard:hasAddress/vcard:Address</v>
      </c>
    </row>
    <row r="11" spans="1:14" x14ac:dyDescent="0.25">
      <c r="A11">
        <f t="shared" si="9"/>
        <v>9</v>
      </c>
      <c r="B11" s="11" t="str">
        <f>B10</f>
        <v>/dcat:Dataset/dcat:contactPoint/vcard:Organization/vcard:hasAddress</v>
      </c>
      <c r="C11" s="9" t="str">
        <f t="shared" ref="C11:C13" si="10">C10</f>
        <v>vcard:Address</v>
      </c>
      <c r="D11" s="9" t="s">
        <v>7</v>
      </c>
      <c r="E11" s="9"/>
      <c r="F11" s="9">
        <v>1</v>
      </c>
      <c r="G11" s="9"/>
      <c r="H11" s="10"/>
      <c r="I11" t="str">
        <f t="shared" si="3"/>
        <v/>
      </c>
      <c r="J11" t="str">
        <f t="shared" si="4"/>
        <v>&lt;field name="addressLocality-9" xpath="/dcat:Dataset/dcat:contactPoint/vcard:Organization/vcard:hasAddress/vcard:Address/vcard:locality" or="locality" in="/dcat:Dataset/dcat:contactPoint/vcard:Organization/vcard:hasAddress/vcard:Address/*" del="." removable="false"/&gt;&lt;action type="add" if="count(/dcat:Dataset/dcat:contactPoint/vcard:Organization/vcard:hasAddress/vcard:Address/vcard:locality)=0" name="add-addressLocality-9" or="locality" in="/dcat:Dataset/dcat:contactPoint/vcard:Organization/vcard:hasAddress/vcard:Address"&gt;&lt;template&gt;&lt;snippet&gt;&lt;vcard:locality&gt;&lt;/vcard:locality&gt;&lt;/snippet&gt;&lt;/template&gt;&lt;/action&gt;</v>
      </c>
      <c r="K11" t="str">
        <f t="shared" si="5"/>
        <v>addressLocality-9</v>
      </c>
      <c r="L11" t="str">
        <f t="shared" si="6"/>
        <v>/dcat:Dataset/dcat:contactPoint/vcard:Organization/vcard:hasAddress/vcard:Address/vcard:locality</v>
      </c>
      <c r="M11" t="str">
        <f t="shared" si="7"/>
        <v>locality</v>
      </c>
      <c r="N11" t="str">
        <f t="shared" si="8"/>
        <v>/dcat:Dataset/dcat:contactPoint/vcard:Organization/vcard:hasAddress/vcard:Address</v>
      </c>
    </row>
    <row r="12" spans="1:14" x14ac:dyDescent="0.25">
      <c r="A12">
        <f t="shared" si="9"/>
        <v>10</v>
      </c>
      <c r="B12" s="11" t="str">
        <f>B11</f>
        <v>/dcat:Dataset/dcat:contactPoint/vcard:Organization/vcard:hasAddress</v>
      </c>
      <c r="C12" s="9" t="str">
        <f t="shared" si="10"/>
        <v>vcard:Address</v>
      </c>
      <c r="D12" s="9" t="s">
        <v>8</v>
      </c>
      <c r="E12" s="9"/>
      <c r="F12" s="9">
        <v>1</v>
      </c>
      <c r="G12" s="9"/>
      <c r="H12" s="10"/>
      <c r="I12" t="str">
        <f t="shared" si="3"/>
        <v/>
      </c>
      <c r="J12" t="str">
        <f t="shared" si="4"/>
        <v>&lt;field name="addressPostal-code-10" xpath="/dcat:Dataset/dcat:contactPoint/vcard:Organization/vcard:hasAddress/vcard:Address/vcard:postal-code" or="postal-code" in="/dcat:Dataset/dcat:contactPoint/vcard:Organization/vcard:hasAddress/vcard:Address/*" del="." removable="false"/&gt;&lt;action type="add" if="count(/dcat:Dataset/dcat:contactPoint/vcard:Organization/vcard:hasAddress/vcard:Address/vcard:postal-code)=0" name="add-addressPostal-code-10" or="postal-code" in="/dcat:Dataset/dcat:contactPoint/vcard:Organization/vcard:hasAddress/vcard:Address"&gt;&lt;template&gt;&lt;snippet&gt;&lt;vcard:postal-code&gt;&lt;/vcard:postal-code&gt;&lt;/snippet&gt;&lt;/template&gt;&lt;/action&gt;</v>
      </c>
      <c r="K12" t="str">
        <f t="shared" si="5"/>
        <v>addressPostal-code-10</v>
      </c>
      <c r="L12" t="str">
        <f t="shared" si="6"/>
        <v>/dcat:Dataset/dcat:contactPoint/vcard:Organization/vcard:hasAddress/vcard:Address/vcard:postal-code</v>
      </c>
      <c r="M12" t="str">
        <f t="shared" si="7"/>
        <v>postal-code</v>
      </c>
      <c r="N12" t="str">
        <f t="shared" si="8"/>
        <v>/dcat:Dataset/dcat:contactPoint/vcard:Organization/vcard:hasAddress/vcard:Address</v>
      </c>
    </row>
    <row r="13" spans="1:14" x14ac:dyDescent="0.25">
      <c r="A13">
        <f t="shared" si="9"/>
        <v>11</v>
      </c>
      <c r="B13" s="11" t="str">
        <f>B12</f>
        <v>/dcat:Dataset/dcat:contactPoint/vcard:Organization/vcard:hasAddress</v>
      </c>
      <c r="C13" s="9" t="str">
        <f t="shared" si="10"/>
        <v>vcard:Address</v>
      </c>
      <c r="D13" s="9" t="s">
        <v>9</v>
      </c>
      <c r="E13" s="9"/>
      <c r="F13" s="9">
        <v>1</v>
      </c>
      <c r="G13" s="9"/>
      <c r="H13" s="10"/>
      <c r="I13" t="str">
        <f t="shared" si="3"/>
        <v/>
      </c>
      <c r="J13" t="str">
        <f t="shared" si="4"/>
        <v>&lt;field name="addressCountry-name-11" xpath="/dcat:Dataset/dcat:contactPoint/vcard:Organization/vcard:hasAddress/vcard:Address/vcard:country-name" or="country-name" in="/dcat:Dataset/dcat:contactPoint/vcard:Organization/vcard:hasAddress/vcard:Address/*" del="." removable="false"/&gt;&lt;action type="add" if="count(/dcat:Dataset/dcat:contactPoint/vcard:Organization/vcard:hasAddress/vcard:Address/vcard:country-name)=0" name="add-addressCountry-name-11" or="country-name" in="/dcat:Dataset/dcat:contactPoint/vcard:Organization/vcard:hasAddress/vcard:Address"&gt;&lt;template&gt;&lt;snippet&gt;&lt;vcard:country-name&gt;&lt;/vcard:country-name&gt;&lt;/snippet&gt;&lt;/template&gt;&lt;/action&gt;</v>
      </c>
      <c r="K13" t="str">
        <f t="shared" si="5"/>
        <v>addressCountry-name-11</v>
      </c>
      <c r="L13" t="str">
        <f t="shared" si="6"/>
        <v>/dcat:Dataset/dcat:contactPoint/vcard:Organization/vcard:hasAddress/vcard:Address/vcard:country-name</v>
      </c>
      <c r="M13" t="str">
        <f t="shared" si="7"/>
        <v>country-name</v>
      </c>
      <c r="N13" t="str">
        <f t="shared" si="8"/>
        <v>/dcat:Dataset/dcat:contactPoint/vcard:Organization/vcard:hasAddress/vcard:Address</v>
      </c>
    </row>
    <row r="14" spans="1:14" x14ac:dyDescent="0.25">
      <c r="A14">
        <f t="shared" si="9"/>
        <v>12</v>
      </c>
      <c r="B14" s="5" t="s">
        <v>58</v>
      </c>
      <c r="C14" s="6" t="s">
        <v>86</v>
      </c>
      <c r="D14" s="6"/>
      <c r="E14" s="6"/>
      <c r="F14" s="6"/>
      <c r="G14" s="6"/>
      <c r="H14" s="7"/>
      <c r="I14" t="str">
        <f t="shared" si="3"/>
        <v/>
      </c>
      <c r="J14" t="str">
        <f t="shared" si="4"/>
        <v>&lt;/section&gt;</v>
      </c>
      <c r="K14" t="e">
        <f t="shared" si="5"/>
        <v>#VALUE!</v>
      </c>
      <c r="L14" t="str">
        <f t="shared" si="6"/>
        <v>Dataset - Contact point - Organization (Part 2)/Close/</v>
      </c>
      <c r="M14" t="e">
        <f t="shared" si="7"/>
        <v>#VALUE!</v>
      </c>
      <c r="N14" t="str">
        <f t="shared" si="8"/>
        <v>Dataset - Contact point - Organization (Part 2)/Close</v>
      </c>
    </row>
    <row r="15" spans="1:14" x14ac:dyDescent="0.25">
      <c r="A15">
        <f t="shared" si="9"/>
        <v>13</v>
      </c>
      <c r="B15" s="11" t="s">
        <v>75</v>
      </c>
      <c r="C15" s="9" t="s">
        <v>73</v>
      </c>
      <c r="D15" s="9" t="s">
        <v>2</v>
      </c>
      <c r="E15" s="9" t="s">
        <v>12</v>
      </c>
      <c r="F15" s="9">
        <v>1</v>
      </c>
      <c r="G15" s="9"/>
      <c r="H15" s="10"/>
      <c r="I15" t="str">
        <f t="shared" si="3"/>
        <v>&lt;for name="vcard:hasEmail" use="email"/&gt;</v>
      </c>
      <c r="J15" t="str">
        <f t="shared" si="4"/>
        <v>&lt;field name="organizationHasEmail-13" xpath="/dcat:Dataset/dcat:contactPoint/vcard:Organization/vcard:hasEmail" or="hasEmail" in="/dcat:Dataset/dcat:contactPoint/vcard:Organization/*" del="." removable="false"/&gt;&lt;action type="add" if="count(/dcat:Dataset/dcat:contactPoint/vcard:Organization/vcard:hasEmail)=0" name="add-organizationHasEmail-13" or="hasEmail" in="/dcat:Dataset/dcat:contactPoint/vcard:Organization"&gt;&lt;template&gt;&lt;snippet&gt;&lt;vcard:hasEmail&gt;&lt;/vcard:hasEmail&gt;&lt;/snippet&gt;&lt;/template&gt;&lt;/action&gt;</v>
      </c>
      <c r="K15" t="str">
        <f t="shared" si="5"/>
        <v>organizationHasEmail-13</v>
      </c>
      <c r="L15" t="str">
        <f t="shared" si="6"/>
        <v>/dcat:Dataset/dcat:contactPoint/vcard:Organization/vcard:hasEmail</v>
      </c>
      <c r="M15" t="str">
        <f t="shared" si="7"/>
        <v>hasEmail</v>
      </c>
      <c r="N15" t="str">
        <f t="shared" si="8"/>
        <v>/dcat:Dataset/dcat:contactPoint/vcard:Organization</v>
      </c>
    </row>
    <row r="16" spans="1:14" x14ac:dyDescent="0.25">
      <c r="A16">
        <f t="shared" si="9"/>
        <v>14</v>
      </c>
      <c r="B16" s="11" t="str">
        <f>B15</f>
        <v>/dcat:Dataset/dcat:contactPoint</v>
      </c>
      <c r="C16" s="9" t="str">
        <f>C15</f>
        <v>vcard:Organization</v>
      </c>
      <c r="D16" s="9" t="s">
        <v>10</v>
      </c>
      <c r="E16" s="9"/>
      <c r="F16" s="9">
        <v>1</v>
      </c>
      <c r="G16" s="9"/>
      <c r="H16" s="10"/>
      <c r="I16" t="str">
        <f t="shared" si="3"/>
        <v/>
      </c>
      <c r="J16" t="str">
        <f t="shared" si="4"/>
        <v>&lt;field name="organizationHasURL-14" xpath="/dcat:Dataset/dcat:contactPoint/vcard:Organization/vcard:hasURL" or="hasURL" in="/dcat:Dataset/dcat:contactPoint/vcard:Organization/*" del="." removable="false"/&gt;&lt;action type="add" if="count(/dcat:Dataset/dcat:contactPoint/vcard:Organization/vcard:hasURL)=0" name="add-organizationHasURL-14" or="hasURL" in="/dcat:Dataset/dcat:contactPoint/vcard:Organization"&gt;&lt;template&gt;&lt;snippet&gt;&lt;vcard:hasURL&gt;&lt;/vcard:hasURL&gt;&lt;/snippet&gt;&lt;/template&gt;&lt;/action&gt;</v>
      </c>
      <c r="K16" t="str">
        <f t="shared" si="5"/>
        <v>organizationHasURL-14</v>
      </c>
      <c r="L16" t="str">
        <f t="shared" si="6"/>
        <v>/dcat:Dataset/dcat:contactPoint/vcard:Organization/vcard:hasURL</v>
      </c>
      <c r="M16" t="str">
        <f t="shared" si="7"/>
        <v>hasURL</v>
      </c>
      <c r="N16" t="str">
        <f t="shared" si="8"/>
        <v>/dcat:Dataset/dcat:contactPoint/vcard:Organization</v>
      </c>
    </row>
    <row r="17" spans="1:14" x14ac:dyDescent="0.25">
      <c r="A17">
        <f t="shared" si="9"/>
        <v>15</v>
      </c>
      <c r="B17" s="11" t="str">
        <f>B16</f>
        <v>/dcat:Dataset/dcat:contactPoint</v>
      </c>
      <c r="C17" s="9" t="str">
        <f>C16</f>
        <v>vcard:Organization</v>
      </c>
      <c r="D17" s="9" t="s">
        <v>3</v>
      </c>
      <c r="E17" s="9"/>
      <c r="F17" s="9">
        <v>1</v>
      </c>
      <c r="G17" s="9"/>
      <c r="H17" s="10"/>
      <c r="I17" t="str">
        <f t="shared" si="3"/>
        <v/>
      </c>
      <c r="J17" t="str">
        <f t="shared" si="4"/>
        <v>&lt;field name="organizationHasTelephone-15" xpath="/dcat:Dataset/dcat:contactPoint/vcard:Organization/vcard:hasTelephone" or="hasTelephone" in="/dcat:Dataset/dcat:contactPoint/vcard:Organization/*" del="." removable="false"/&gt;&lt;action type="add" if="count(/dcat:Dataset/dcat:contactPoint/vcard:Organization/vcard:hasTelephone)=0" name="add-organizationHasTelephone-15" or="hasTelephone" in="/dcat:Dataset/dcat:contactPoint/vcard:Organization"&gt;&lt;template&gt;&lt;snippet&gt;&lt;vcard:hasTelephone&gt;&lt;/vcard:hasTelephone&gt;&lt;/snippet&gt;&lt;/template&gt;&lt;/action&gt;</v>
      </c>
      <c r="K17" t="str">
        <f t="shared" si="5"/>
        <v>organizationHasTelephone-15</v>
      </c>
      <c r="L17" t="str">
        <f t="shared" si="6"/>
        <v>/dcat:Dataset/dcat:contactPoint/vcard:Organization/vcard:hasTelephone</v>
      </c>
      <c r="M17" t="str">
        <f t="shared" si="7"/>
        <v>hasTelephone</v>
      </c>
      <c r="N17" t="str">
        <f t="shared" si="8"/>
        <v>/dcat:Dataset/dcat:contactPoint/vcard:Organization</v>
      </c>
    </row>
    <row r="18" spans="1:14" x14ac:dyDescent="0.25">
      <c r="A18">
        <f t="shared" si="9"/>
        <v>16</v>
      </c>
      <c r="B18" s="5" t="s">
        <v>63</v>
      </c>
      <c r="C18" s="6" t="s">
        <v>86</v>
      </c>
      <c r="D18" s="6"/>
      <c r="E18" s="6"/>
      <c r="F18" s="6"/>
      <c r="G18" s="6"/>
      <c r="H18" s="7"/>
      <c r="I18" t="str">
        <f t="shared" si="3"/>
        <v/>
      </c>
      <c r="J18" t="str">
        <f t="shared" si="4"/>
        <v>&lt;/section&gt;</v>
      </c>
      <c r="K18" t="e">
        <f t="shared" si="5"/>
        <v>#VALUE!</v>
      </c>
      <c r="L18" t="str">
        <f t="shared" si="6"/>
        <v>Dataset (Part 2)/Close/</v>
      </c>
      <c r="M18" t="e">
        <f t="shared" si="7"/>
        <v>#VALUE!</v>
      </c>
      <c r="N18" t="str">
        <f t="shared" si="8"/>
        <v>Dataset (Part 2)/Close</v>
      </c>
    </row>
    <row r="19" spans="1:14" x14ac:dyDescent="0.25">
      <c r="A19">
        <f t="shared" si="9"/>
        <v>17</v>
      </c>
      <c r="B19" s="11"/>
      <c r="C19" s="9" t="s">
        <v>71</v>
      </c>
      <c r="D19" s="9" t="s">
        <v>32</v>
      </c>
      <c r="E19" s="9" t="s">
        <v>24</v>
      </c>
      <c r="F19" s="9"/>
      <c r="G19" s="9"/>
      <c r="H19" s="10"/>
      <c r="I19" t="str">
        <f t="shared" si="3"/>
        <v>&lt;for name="dcat:keyword" use="data-gn-keyword-picker"/&gt;</v>
      </c>
      <c r="J19" t="str">
        <f t="shared" si="4"/>
        <v>&lt;field name="datasetKeyword-17" xpath="/dcat:Dataset/dcat:keyword" or="keyword" in="/dcat:Dataset/*" del="."/&gt;</v>
      </c>
      <c r="K19" t="str">
        <f t="shared" si="5"/>
        <v>datasetKeyword-17</v>
      </c>
      <c r="L19" t="str">
        <f t="shared" si="6"/>
        <v>/dcat:Dataset/dcat:keyword</v>
      </c>
      <c r="M19" t="str">
        <f t="shared" si="7"/>
        <v>keyword</v>
      </c>
      <c r="N19" t="str">
        <f t="shared" si="8"/>
        <v>/dcat:Dataset</v>
      </c>
    </row>
    <row r="20" spans="1:14" x14ac:dyDescent="0.25">
      <c r="A20">
        <f t="shared" si="9"/>
        <v>18</v>
      </c>
      <c r="B20" s="5" t="s">
        <v>80</v>
      </c>
      <c r="C20" s="6" t="s">
        <v>87</v>
      </c>
      <c r="D20" s="6"/>
      <c r="E20" s="6"/>
      <c r="F20" s="6"/>
      <c r="G20" s="6"/>
      <c r="H20" s="7"/>
      <c r="I20" t="str">
        <f t="shared" si="3"/>
        <v/>
      </c>
      <c r="J20" t="str">
        <f t="shared" si="4"/>
        <v>&lt;!-- Dataset - Publisher - Agent --&gt;&lt;section name="foaf:Agent"&gt;</v>
      </c>
      <c r="K20" t="e">
        <f t="shared" si="5"/>
        <v>#VALUE!</v>
      </c>
      <c r="L20" t="str">
        <f t="shared" si="6"/>
        <v>Dataset - Publisher - Agent/Open/</v>
      </c>
      <c r="M20" t="e">
        <f t="shared" si="7"/>
        <v>#VALUE!</v>
      </c>
      <c r="N20" t="str">
        <f t="shared" si="8"/>
        <v>Dataset - Publisher - Agent/Open</v>
      </c>
    </row>
    <row r="21" spans="1:14" x14ac:dyDescent="0.25">
      <c r="A21">
        <f t="shared" si="9"/>
        <v>19</v>
      </c>
      <c r="B21" s="11" t="s">
        <v>81</v>
      </c>
      <c r="C21" s="9" t="s">
        <v>82</v>
      </c>
      <c r="D21" s="9" t="s">
        <v>18</v>
      </c>
      <c r="E21" s="9"/>
      <c r="F21" s="9">
        <v>1</v>
      </c>
      <c r="G21" s="9"/>
      <c r="H21" s="10"/>
      <c r="I21" t="str">
        <f t="shared" si="3"/>
        <v/>
      </c>
      <c r="J21" t="str">
        <f t="shared" si="4"/>
        <v>&lt;field name="agentName-19" xpath="/dcat:Dataset/dct:publisher/foaf:Agent/foaf:name" or="name" in="/dcat:Dataset/dct:publisher/foaf:Agent/*" del="." removable="false"/&gt;&lt;action type="add" if="count(/dcat:Dataset/dct:publisher/foaf:Agent/foaf:name)=0" name="add-agentName-19" or="name" in="/dcat:Dataset/dct:publisher/foaf:Agent"&gt;&lt;template&gt;&lt;snippet&gt;&lt;foaf:name&gt;&lt;/foaf:name&gt;&lt;/snippet&gt;&lt;/template&gt;&lt;/action&gt;</v>
      </c>
      <c r="K21" t="str">
        <f t="shared" si="5"/>
        <v>agentName-19</v>
      </c>
      <c r="L21" t="str">
        <f t="shared" si="6"/>
        <v>/dcat:Dataset/dct:publisher/foaf:Agent/foaf:name</v>
      </c>
      <c r="M21" t="str">
        <f t="shared" si="7"/>
        <v>name</v>
      </c>
      <c r="N21" t="str">
        <f t="shared" si="8"/>
        <v>/dcat:Dataset/dct:publisher/foaf:Agent</v>
      </c>
    </row>
    <row r="22" spans="1:14" x14ac:dyDescent="0.25">
      <c r="A22">
        <f t="shared" si="9"/>
        <v>20</v>
      </c>
      <c r="B22" s="11" t="str">
        <f>B21</f>
        <v>/dcat:Dataset/dct:publisher</v>
      </c>
      <c r="C22" s="9" t="str">
        <f>C21</f>
        <v>foaf:Agent</v>
      </c>
      <c r="D22" s="9" t="s">
        <v>36</v>
      </c>
      <c r="E22" s="9" t="s">
        <v>24</v>
      </c>
      <c r="F22" s="9"/>
      <c r="G22" s="9"/>
      <c r="H22" s="10"/>
      <c r="I22" t="str">
        <f t="shared" si="3"/>
        <v>&lt;for name="dct:type" use="data-gn-keyword-picker"/&gt;</v>
      </c>
      <c r="J22" t="str">
        <f t="shared" si="4"/>
        <v>&lt;field name="agentType-20" xpath="/dcat:Dataset/dct:publisher/foaf:Agent/dct:type" or="type" in="/dcat:Dataset/dct:publisher/foaf:Agent/*" del="."/&gt;</v>
      </c>
      <c r="K22" t="str">
        <f t="shared" si="5"/>
        <v>agentType-20</v>
      </c>
      <c r="L22" t="str">
        <f t="shared" si="6"/>
        <v>/dcat:Dataset/dct:publisher/foaf:Agent/dct:type</v>
      </c>
      <c r="M22" t="str">
        <f t="shared" si="7"/>
        <v>type</v>
      </c>
      <c r="N22" t="str">
        <f t="shared" si="8"/>
        <v>/dcat:Dataset/dct:publisher/foaf:Agent</v>
      </c>
    </row>
    <row r="23" spans="1:14" x14ac:dyDescent="0.25">
      <c r="A23">
        <f t="shared" si="9"/>
        <v>21</v>
      </c>
      <c r="B23" s="5" t="s">
        <v>64</v>
      </c>
      <c r="C23" s="6" t="s">
        <v>86</v>
      </c>
      <c r="D23" s="6"/>
      <c r="E23" s="6"/>
      <c r="F23" s="6"/>
      <c r="G23" s="6"/>
      <c r="H23" s="7"/>
      <c r="I23" t="str">
        <f t="shared" si="3"/>
        <v/>
      </c>
      <c r="J23" t="str">
        <f t="shared" si="4"/>
        <v>&lt;/section&gt;</v>
      </c>
      <c r="K23" t="e">
        <f t="shared" si="5"/>
        <v>#VALUE!</v>
      </c>
      <c r="L23" t="str">
        <f t="shared" si="6"/>
        <v>Dataset (Part 3)/Close/</v>
      </c>
      <c r="M23" t="e">
        <f t="shared" si="7"/>
        <v>#VALUE!</v>
      </c>
      <c r="N23" t="str">
        <f t="shared" si="8"/>
        <v>Dataset (Part 3)/Close</v>
      </c>
    </row>
    <row r="24" spans="1:14" x14ac:dyDescent="0.25">
      <c r="A24">
        <f t="shared" si="9"/>
        <v>22</v>
      </c>
      <c r="B24" s="11"/>
      <c r="C24" s="9" t="s">
        <v>71</v>
      </c>
      <c r="D24" s="9" t="s">
        <v>33</v>
      </c>
      <c r="E24" s="9" t="s">
        <v>24</v>
      </c>
      <c r="F24" s="9"/>
      <c r="G24" s="9"/>
      <c r="H24" s="10"/>
      <c r="I24" t="str">
        <f t="shared" si="3"/>
        <v>&lt;for name="dcat:theme" use="data-gn-keyword-picker"/&gt;</v>
      </c>
      <c r="J24" t="str">
        <f t="shared" si="4"/>
        <v>&lt;field name="datasetTheme-22" xpath="/dcat:Dataset/dcat:theme" or="theme" in="/dcat:Dataset/*" del="."/&gt;</v>
      </c>
      <c r="K24" t="str">
        <f t="shared" si="5"/>
        <v>datasetTheme-22</v>
      </c>
      <c r="L24" t="str">
        <f t="shared" si="6"/>
        <v>/dcat:Dataset/dcat:theme</v>
      </c>
      <c r="M24" t="str">
        <f t="shared" si="7"/>
        <v>theme</v>
      </c>
      <c r="N24" t="str">
        <f t="shared" si="8"/>
        <v>/dcat:Dataset</v>
      </c>
    </row>
    <row r="25" spans="1:14" x14ac:dyDescent="0.25">
      <c r="A25">
        <f t="shared" si="9"/>
        <v>23</v>
      </c>
      <c r="B25" s="11"/>
      <c r="C25" s="9" t="str">
        <f>C24</f>
        <v>dcat:Dataset</v>
      </c>
      <c r="D25" s="9" t="s">
        <v>34</v>
      </c>
      <c r="E25" s="9"/>
      <c r="F25" s="9">
        <v>1</v>
      </c>
      <c r="G25" s="9"/>
      <c r="H25" s="10"/>
      <c r="I25" t="str">
        <f t="shared" si="3"/>
        <v/>
      </c>
      <c r="J25" t="str">
        <f t="shared" si="4"/>
        <v>&lt;field name="datasetAccessRights-23" xpath="/dcat:Dataset/dct:accessRights" or="accessRights" in="/dcat:Dataset/*" del="." removable="false"/&gt;&lt;action type="add" if="count(/dcat:Dataset/dct:accessRights)=0" name="add-datasetAccessRights-23" or="accessRights" in="/dcat:Dataset"&gt;&lt;template&gt;&lt;snippet&gt;&lt;dct:accessRights&gt;&lt;/dct:accessRights&gt;&lt;/snippet&gt;&lt;/template&gt;&lt;/action&gt;</v>
      </c>
      <c r="K25" t="str">
        <f t="shared" si="5"/>
        <v>datasetAccessRights-23</v>
      </c>
      <c r="L25" t="str">
        <f t="shared" si="6"/>
        <v>/dcat:Dataset/dct:accessRights</v>
      </c>
      <c r="M25" t="str">
        <f t="shared" si="7"/>
        <v>accessRights</v>
      </c>
      <c r="N25" t="str">
        <f t="shared" si="8"/>
        <v>/dcat:Dataset</v>
      </c>
    </row>
    <row r="26" spans="1:14" x14ac:dyDescent="0.25">
      <c r="A26">
        <f t="shared" si="9"/>
        <v>24</v>
      </c>
      <c r="B26" s="11"/>
      <c r="C26" s="9" t="str">
        <f>C25</f>
        <v>dcat:Dataset</v>
      </c>
      <c r="D26" s="9" t="s">
        <v>21</v>
      </c>
      <c r="E26" s="9"/>
      <c r="F26" s="9">
        <v>1</v>
      </c>
      <c r="G26" s="9"/>
      <c r="H26" s="10"/>
      <c r="I26" t="str">
        <f t="shared" si="3"/>
        <v/>
      </c>
      <c r="J26" t="str">
        <f t="shared" si="4"/>
        <v>&lt;field name="datasetConformsTo-24" xpath="/dcat:Dataset/dct:conformsTo" or="conformsTo" in="/dcat:Dataset/*" del="." removable="false"/&gt;&lt;action type="add" if="count(/dcat:Dataset/dct:conformsTo)=0" name="add-datasetConformsTo-24" or="conformsTo" in="/dcat:Dataset"&gt;&lt;template&gt;&lt;snippet&gt;&lt;dct:conformsTo&gt;&lt;/dct:conformsTo&gt;&lt;/snippet&gt;&lt;/template&gt;&lt;/action&gt;</v>
      </c>
      <c r="K26" t="str">
        <f t="shared" si="5"/>
        <v>datasetConformsTo-24</v>
      </c>
      <c r="L26" t="str">
        <f t="shared" si="6"/>
        <v>/dcat:Dataset/dct:conformsTo</v>
      </c>
      <c r="M26" t="str">
        <f t="shared" si="7"/>
        <v>conformsTo</v>
      </c>
      <c r="N26" t="str">
        <f t="shared" si="8"/>
        <v>/dcat:Dataset</v>
      </c>
    </row>
    <row r="27" spans="1:14" x14ac:dyDescent="0.25">
      <c r="A27">
        <f t="shared" si="9"/>
        <v>25</v>
      </c>
      <c r="B27" s="5" t="s">
        <v>65</v>
      </c>
      <c r="C27" s="6" t="s">
        <v>87</v>
      </c>
      <c r="D27" s="6"/>
      <c r="E27" s="6"/>
      <c r="F27" s="6"/>
      <c r="G27" s="6"/>
      <c r="H27" s="7"/>
      <c r="I27" t="str">
        <f t="shared" si="3"/>
        <v/>
      </c>
      <c r="J27" t="str">
        <f t="shared" si="4"/>
        <v>&lt;!-- Dataset - Page - Document --&gt;&lt;section name="foaf:Document"&gt;</v>
      </c>
      <c r="K27" t="e">
        <f t="shared" si="5"/>
        <v>#VALUE!</v>
      </c>
      <c r="L27" t="str">
        <f t="shared" si="6"/>
        <v>Dataset - Page - Document/Open/</v>
      </c>
      <c r="M27" t="e">
        <f t="shared" si="7"/>
        <v>#VALUE!</v>
      </c>
      <c r="N27" t="str">
        <f t="shared" si="8"/>
        <v>Dataset - Page - Document/Open</v>
      </c>
    </row>
    <row r="28" spans="1:14" x14ac:dyDescent="0.25">
      <c r="A28">
        <f t="shared" si="9"/>
        <v>26</v>
      </c>
      <c r="B28" s="11" t="s">
        <v>35</v>
      </c>
      <c r="C28" s="9" t="s">
        <v>79</v>
      </c>
      <c r="D28" s="9" t="s">
        <v>18</v>
      </c>
      <c r="E28" s="9"/>
      <c r="F28" s="9">
        <v>1</v>
      </c>
      <c r="G28" s="9"/>
      <c r="H28" s="10"/>
      <c r="I28" t="str">
        <f t="shared" si="3"/>
        <v/>
      </c>
      <c r="J28" t="str">
        <f t="shared" si="4"/>
        <v>&lt;field name="documentName-26" xpath="/dcat:Dataset/foaf:page/foaf:Document/foaf:name" or="name" in="/dcat:Dataset/foaf:page/foaf:Document/*" del="." removable="false"/&gt;&lt;action type="add" if="count(/dcat:Dataset/foaf:page/foaf:Document/foaf:name)=0" name="add-documentName-26" or="name" in="/dcat:Dataset/foaf:page/foaf:Document"&gt;&lt;template&gt;&lt;snippet&gt;&lt;foaf:name&gt;&lt;/foaf:name&gt;&lt;/snippet&gt;&lt;/template&gt;&lt;/action&gt;</v>
      </c>
      <c r="K28" t="str">
        <f t="shared" si="5"/>
        <v>documentName-26</v>
      </c>
      <c r="L28" t="str">
        <f t="shared" si="6"/>
        <v>/dcat:Dataset/foaf:page/foaf:Document/foaf:name</v>
      </c>
      <c r="M28" t="str">
        <f t="shared" si="7"/>
        <v>name</v>
      </c>
      <c r="N28" t="str">
        <f t="shared" si="8"/>
        <v>/dcat:Dataset/foaf:page/foaf:Document</v>
      </c>
    </row>
    <row r="29" spans="1:14" x14ac:dyDescent="0.25">
      <c r="A29">
        <f>A28+1</f>
        <v>27</v>
      </c>
      <c r="B29" s="5" t="s">
        <v>66</v>
      </c>
      <c r="C29" s="6" t="s">
        <v>86</v>
      </c>
      <c r="D29" s="6"/>
      <c r="E29" s="6"/>
      <c r="F29" s="6"/>
      <c r="G29" s="6"/>
      <c r="H29" s="7"/>
      <c r="I29" t="str">
        <f t="shared" si="3"/>
        <v/>
      </c>
      <c r="J29" t="str">
        <f t="shared" si="4"/>
        <v>&lt;/section&gt;</v>
      </c>
      <c r="K29" t="e">
        <f t="shared" si="5"/>
        <v>#VALUE!</v>
      </c>
      <c r="L29" t="str">
        <f t="shared" si="6"/>
        <v>Dataset  (Part 4)/Close/</v>
      </c>
      <c r="M29" t="e">
        <f t="shared" si="7"/>
        <v>#VALUE!</v>
      </c>
      <c r="N29" t="str">
        <f t="shared" si="8"/>
        <v>Dataset  (Part 4)/Close</v>
      </c>
    </row>
    <row r="30" spans="1:14" x14ac:dyDescent="0.25">
      <c r="A30">
        <f t="shared" si="9"/>
        <v>28</v>
      </c>
      <c r="B30" s="11"/>
      <c r="C30" s="9" t="s">
        <v>71</v>
      </c>
      <c r="D30" s="9" t="s">
        <v>37</v>
      </c>
      <c r="E30" s="9"/>
      <c r="F30" s="9">
        <v>1</v>
      </c>
      <c r="G30" s="9"/>
      <c r="H30" s="10"/>
      <c r="I30" t="str">
        <f t="shared" si="3"/>
        <v/>
      </c>
      <c r="J30" t="str">
        <f t="shared" si="4"/>
        <v>&lt;field name="datasetAccrualPeriodicity-28" xpath="/dcat:Dataset/dct:accrualPeriodicity" or="accrualPeriodicity" in="/dcat:Dataset/*" del="." removable="false"/&gt;&lt;action type="add" if="count(/dcat:Dataset/dct:accrualPeriodicity)=0" name="add-datasetAccrualPeriodicity-28" or="accrualPeriodicity" in="/dcat:Dataset"&gt;&lt;template&gt;&lt;snippet&gt;&lt;dct:accrualPeriodicity&gt;&lt;/dct:accrualPeriodicity&gt;&lt;/snippet&gt;&lt;/template&gt;&lt;/action&gt;</v>
      </c>
      <c r="K30" t="str">
        <f t="shared" si="5"/>
        <v>datasetAccrualPeriodicity-28</v>
      </c>
      <c r="L30" t="str">
        <f t="shared" si="6"/>
        <v>/dcat:Dataset/dct:accrualPeriodicity</v>
      </c>
      <c r="M30" t="str">
        <f t="shared" si="7"/>
        <v>accrualPeriodicity</v>
      </c>
      <c r="N30" t="str">
        <f t="shared" si="8"/>
        <v>/dcat:Dataset</v>
      </c>
    </row>
    <row r="31" spans="1:14" x14ac:dyDescent="0.25">
      <c r="A31">
        <f t="shared" si="9"/>
        <v>29</v>
      </c>
      <c r="B31" s="11"/>
      <c r="C31" s="9" t="str">
        <f>C30</f>
        <v>dcat:Dataset</v>
      </c>
      <c r="D31" s="9" t="s">
        <v>38</v>
      </c>
      <c r="E31" s="9"/>
      <c r="F31" s="9">
        <v>1</v>
      </c>
      <c r="G31" s="9"/>
      <c r="H31" s="10"/>
      <c r="I31" t="str">
        <f t="shared" si="3"/>
        <v/>
      </c>
      <c r="J31" t="str">
        <f t="shared" si="4"/>
        <v>&lt;field name="datasetHasVersion-29" xpath="/dcat:Dataset/dct:hasVersion" or="hasVersion" in="/dcat:Dataset/*" del="." removable="false"/&gt;&lt;action type="add" if="count(/dcat:Dataset/dct:hasVersion)=0" name="add-datasetHasVersion-29" or="hasVersion" in="/dcat:Dataset"&gt;&lt;template&gt;&lt;snippet&gt;&lt;dct:hasVersion&gt;&lt;/dct:hasVersion&gt;&lt;/snippet&gt;&lt;/template&gt;&lt;/action&gt;</v>
      </c>
      <c r="K31" t="str">
        <f t="shared" si="5"/>
        <v>datasetHasVersion-29</v>
      </c>
      <c r="L31" t="str">
        <f t="shared" si="6"/>
        <v>/dcat:Dataset/dct:hasVersion</v>
      </c>
      <c r="M31" t="str">
        <f t="shared" si="7"/>
        <v>hasVersion</v>
      </c>
      <c r="N31" t="str">
        <f t="shared" si="8"/>
        <v>/dcat:Dataset</v>
      </c>
    </row>
    <row r="32" spans="1:14" x14ac:dyDescent="0.25">
      <c r="A32">
        <f t="shared" si="9"/>
        <v>30</v>
      </c>
      <c r="B32" s="11"/>
      <c r="C32" s="9" t="str">
        <f t="shared" ref="C32:C35" si="11">C31</f>
        <v>dcat:Dataset</v>
      </c>
      <c r="D32" s="9" t="s">
        <v>39</v>
      </c>
      <c r="E32" s="9"/>
      <c r="F32" s="9">
        <v>1</v>
      </c>
      <c r="G32" s="9"/>
      <c r="H32" s="10"/>
      <c r="I32" t="str">
        <f t="shared" si="3"/>
        <v/>
      </c>
      <c r="J32" t="str">
        <f t="shared" si="4"/>
        <v>&lt;field name="datasetIdentifier-30" xpath="/dcat:Dataset/dct:identifier" or="identifier" in="/dcat:Dataset/*" del="." removable="false"/&gt;&lt;action type="add" if="count(/dcat:Dataset/dct:identifier)=0" name="add-datasetIdentifier-30" or="identifier" in="/dcat:Dataset"&gt;&lt;template&gt;&lt;snippet&gt;&lt;dct:identifier&gt;&lt;/dct:identifier&gt;&lt;/snippet&gt;&lt;/template&gt;&lt;/action&gt;</v>
      </c>
      <c r="K32" t="str">
        <f t="shared" si="5"/>
        <v>datasetIdentifier-30</v>
      </c>
      <c r="L32" t="str">
        <f t="shared" si="6"/>
        <v>/dcat:Dataset/dct:identifier</v>
      </c>
      <c r="M32" t="str">
        <f t="shared" si="7"/>
        <v>identifier</v>
      </c>
      <c r="N32" t="str">
        <f t="shared" si="8"/>
        <v>/dcat:Dataset</v>
      </c>
    </row>
    <row r="33" spans="1:14" x14ac:dyDescent="0.25">
      <c r="A33">
        <f t="shared" si="9"/>
        <v>31</v>
      </c>
      <c r="B33" s="11"/>
      <c r="C33" s="9" t="str">
        <f t="shared" si="11"/>
        <v>dcat:Dataset</v>
      </c>
      <c r="D33" s="9" t="s">
        <v>40</v>
      </c>
      <c r="E33" s="9"/>
      <c r="F33" s="9">
        <v>1</v>
      </c>
      <c r="G33" s="9"/>
      <c r="H33" s="10"/>
      <c r="I33" t="str">
        <f t="shared" si="3"/>
        <v/>
      </c>
      <c r="J33" t="str">
        <f t="shared" si="4"/>
        <v>&lt;field name="datasetIsVersionOf-31" xpath="/dcat:Dataset/dct:isVersionOf" or="isVersionOf" in="/dcat:Dataset/*" del="." removable="false"/&gt;&lt;action type="add" if="count(/dcat:Dataset/dct:isVersionOf)=0" name="add-datasetIsVersionOf-31" or="isVersionOf" in="/dcat:Dataset"&gt;&lt;template&gt;&lt;snippet&gt;&lt;dct:isVersionOf&gt;&lt;/dct:isVersionOf&gt;&lt;/snippet&gt;&lt;/template&gt;&lt;/action&gt;</v>
      </c>
      <c r="K33" t="str">
        <f t="shared" si="5"/>
        <v>datasetIsVersionOf-31</v>
      </c>
      <c r="L33" t="str">
        <f t="shared" si="6"/>
        <v>/dcat:Dataset/dct:isVersionOf</v>
      </c>
      <c r="M33" t="str">
        <f t="shared" si="7"/>
        <v>isVersionOf</v>
      </c>
      <c r="N33" t="str">
        <f t="shared" si="8"/>
        <v>/dcat:Dataset</v>
      </c>
    </row>
    <row r="34" spans="1:14" x14ac:dyDescent="0.25">
      <c r="A34">
        <f t="shared" si="9"/>
        <v>32</v>
      </c>
      <c r="B34" s="11"/>
      <c r="C34" s="9" t="str">
        <f t="shared" si="11"/>
        <v>dcat:Dataset</v>
      </c>
      <c r="D34" s="9" t="s">
        <v>41</v>
      </c>
      <c r="E34" s="9"/>
      <c r="F34" s="9">
        <v>1</v>
      </c>
      <c r="G34" s="9"/>
      <c r="H34" s="10"/>
      <c r="I34" t="str">
        <f t="shared" si="3"/>
        <v/>
      </c>
      <c r="J34" t="str">
        <f t="shared" si="4"/>
        <v>&lt;field name="datasetLandingPage-32" xpath="/dcat:Dataset/dcat:landingPage" or="landingPage" in="/dcat:Dataset/*" del="." removable="false"/&gt;&lt;action type="add" if="count(/dcat:Dataset/dcat:landingPage)=0" name="add-datasetLandingPage-32" or="landingPage" in="/dcat:Dataset"&gt;&lt;template&gt;&lt;snippet&gt;&lt;dcat:landingPage&gt;&lt;/dcat:landingPage&gt;&lt;/snippet&gt;&lt;/template&gt;&lt;/action&gt;</v>
      </c>
      <c r="K34" t="str">
        <f t="shared" si="5"/>
        <v>datasetLandingPage-32</v>
      </c>
      <c r="L34" t="str">
        <f t="shared" si="6"/>
        <v>/dcat:Dataset/dcat:landingPage</v>
      </c>
      <c r="M34" t="str">
        <f t="shared" si="7"/>
        <v>landingPage</v>
      </c>
      <c r="N34" t="str">
        <f t="shared" si="8"/>
        <v>/dcat:Dataset</v>
      </c>
    </row>
    <row r="35" spans="1:14" x14ac:dyDescent="0.25">
      <c r="A35">
        <f t="shared" si="9"/>
        <v>33</v>
      </c>
      <c r="B35" s="11"/>
      <c r="C35" s="9" t="str">
        <f t="shared" si="11"/>
        <v>dcat:Dataset</v>
      </c>
      <c r="D35" s="9" t="s">
        <v>20</v>
      </c>
      <c r="E35" s="9" t="s">
        <v>24</v>
      </c>
      <c r="F35" s="9"/>
      <c r="G35" s="9"/>
      <c r="H35" s="10"/>
      <c r="I35" t="str">
        <f t="shared" si="3"/>
        <v>&lt;for name="dct:language" use="data-gn-keyword-picker"/&gt;</v>
      </c>
      <c r="J35" t="str">
        <f t="shared" si="4"/>
        <v>&lt;field name="datasetLanguage-33" xpath="/dcat:Dataset/dct:language" or="language" in="/dcat:Dataset/*" del="."/&gt;</v>
      </c>
      <c r="K35" t="str">
        <f t="shared" si="5"/>
        <v>datasetLanguage-33</v>
      </c>
      <c r="L35" t="str">
        <f t="shared" si="6"/>
        <v>/dcat:Dataset/dct:language</v>
      </c>
      <c r="M35" t="str">
        <f t="shared" si="7"/>
        <v>language</v>
      </c>
      <c r="N35" t="str">
        <f t="shared" si="8"/>
        <v>/dcat:Dataset</v>
      </c>
    </row>
    <row r="36" spans="1:14" x14ac:dyDescent="0.25">
      <c r="A36">
        <f t="shared" si="9"/>
        <v>34</v>
      </c>
      <c r="B36" s="5" t="s">
        <v>67</v>
      </c>
      <c r="C36" s="6" t="s">
        <v>87</v>
      </c>
      <c r="D36" s="6"/>
      <c r="E36" s="6"/>
      <c r="F36" s="6"/>
      <c r="G36" s="6"/>
      <c r="H36" s="7"/>
      <c r="I36" t="str">
        <f t="shared" si="3"/>
        <v/>
      </c>
      <c r="J36" t="str">
        <f t="shared" si="4"/>
        <v>&lt;!-- Dataset - Identifier --&gt;&lt;section name="foaf:Agent"&gt;</v>
      </c>
      <c r="K36" t="e">
        <f t="shared" si="5"/>
        <v>#VALUE!</v>
      </c>
      <c r="L36" t="str">
        <f t="shared" si="6"/>
        <v>Dataset - Identifier/Open/</v>
      </c>
      <c r="M36" t="e">
        <f t="shared" si="7"/>
        <v>#VALUE!</v>
      </c>
      <c r="N36" t="str">
        <f t="shared" si="8"/>
        <v>Dataset - Identifier/Open</v>
      </c>
    </row>
    <row r="37" spans="1:14" x14ac:dyDescent="0.25">
      <c r="A37">
        <f t="shared" si="9"/>
        <v>35</v>
      </c>
      <c r="B37" s="11" t="s">
        <v>83</v>
      </c>
      <c r="C37" s="9" t="s">
        <v>82</v>
      </c>
      <c r="D37" s="9" t="s">
        <v>42</v>
      </c>
      <c r="E37" s="9"/>
      <c r="F37" s="9">
        <v>1</v>
      </c>
      <c r="G37" s="9"/>
      <c r="H37" s="10"/>
      <c r="I37" t="str">
        <f t="shared" si="3"/>
        <v/>
      </c>
      <c r="J37" t="str">
        <f t="shared" si="4"/>
        <v>&lt;field name="agentNotation-35" xpath="/dcat:Dataset/adms:identifier/adms:Identifier/foaf:Agent/skos:notation" or="notation" in="/dcat:Dataset/adms:identifier/adms:Identifier/foaf:Agent/*" del="." removable="false"/&gt;&lt;action type="add" if="count(/dcat:Dataset/adms:identifier/adms:Identifier/foaf:Agent/skos:notation)=0" name="add-agentNotation-35" or="notation" in="/dcat:Dataset/adms:identifier/adms:Identifier/foaf:Agent"&gt;&lt;template&gt;&lt;snippet&gt;&lt;skos:notation&gt;&lt;/skos:notation&gt;&lt;/snippet&gt;&lt;/template&gt;&lt;/action&gt;</v>
      </c>
      <c r="K37" t="str">
        <f t="shared" si="5"/>
        <v>agentNotation-35</v>
      </c>
      <c r="L37" t="str">
        <f t="shared" si="6"/>
        <v>/dcat:Dataset/adms:identifier/adms:Identifier/foaf:Agent/skos:notation</v>
      </c>
      <c r="M37" t="str">
        <f t="shared" si="7"/>
        <v>notation</v>
      </c>
      <c r="N37" t="str">
        <f t="shared" si="8"/>
        <v>/dcat:Dataset/adms:identifier/adms:Identifier/foaf:Agent</v>
      </c>
    </row>
    <row r="38" spans="1:14" x14ac:dyDescent="0.25">
      <c r="A38">
        <f t="shared" si="9"/>
        <v>36</v>
      </c>
      <c r="B38" s="5" t="s">
        <v>68</v>
      </c>
      <c r="C38" s="6" t="s">
        <v>86</v>
      </c>
      <c r="D38" s="6"/>
      <c r="E38" s="6"/>
      <c r="F38" s="6"/>
      <c r="G38" s="6"/>
      <c r="H38" s="7"/>
      <c r="I38" t="str">
        <f t="shared" si="3"/>
        <v/>
      </c>
      <c r="J38" t="str">
        <f t="shared" si="4"/>
        <v>&lt;/section&gt;</v>
      </c>
      <c r="K38" t="e">
        <f t="shared" si="5"/>
        <v>#VALUE!</v>
      </c>
      <c r="L38" t="str">
        <f t="shared" si="6"/>
        <v>Dataset - (Part 5)/Close/</v>
      </c>
      <c r="M38" t="e">
        <f t="shared" si="7"/>
        <v>#VALUE!</v>
      </c>
      <c r="N38" t="str">
        <f t="shared" si="8"/>
        <v>Dataset - (Part 5)/Close</v>
      </c>
    </row>
    <row r="39" spans="1:14" x14ac:dyDescent="0.25">
      <c r="A39">
        <f t="shared" si="9"/>
        <v>37</v>
      </c>
      <c r="B39" s="11"/>
      <c r="C39" s="9" t="s">
        <v>71</v>
      </c>
      <c r="D39" s="9" t="s">
        <v>43</v>
      </c>
      <c r="E39" s="9"/>
      <c r="F39" s="9">
        <v>1</v>
      </c>
      <c r="G39" s="9"/>
      <c r="H39" s="10"/>
      <c r="I39" t="str">
        <f t="shared" si="3"/>
        <v/>
      </c>
      <c r="J39" t="str">
        <f t="shared" si="4"/>
        <v>&lt;field name="datasetProvenance-37" xpath="/dcat:Dataset/dct:provenance" or="provenance" in="/dcat:Dataset/*" del="." removable="false"/&gt;&lt;action type="add" if="count(/dcat:Dataset/dct:provenance)=0" name="add-datasetProvenance-37" or="provenance" in="/dcat:Dataset"&gt;&lt;template&gt;&lt;snippet&gt;&lt;dct:provenance&gt;&lt;/dct:provenance&gt;&lt;/snippet&gt;&lt;/template&gt;&lt;/action&gt;</v>
      </c>
      <c r="K39" t="str">
        <f t="shared" si="5"/>
        <v>datasetProvenance-37</v>
      </c>
      <c r="L39" t="str">
        <f t="shared" si="6"/>
        <v>/dcat:Dataset/dct:provenance</v>
      </c>
      <c r="M39" t="str">
        <f t="shared" si="7"/>
        <v>provenance</v>
      </c>
      <c r="N39" t="str">
        <f t="shared" si="8"/>
        <v>/dcat:Dataset</v>
      </c>
    </row>
    <row r="40" spans="1:14" x14ac:dyDescent="0.25">
      <c r="A40">
        <f t="shared" si="9"/>
        <v>38</v>
      </c>
      <c r="B40" s="11"/>
      <c r="C40" s="9" t="str">
        <f>C39</f>
        <v>dcat:Dataset</v>
      </c>
      <c r="D40" s="9" t="s">
        <v>44</v>
      </c>
      <c r="E40" s="9"/>
      <c r="F40" s="9">
        <v>1</v>
      </c>
      <c r="G40" s="9"/>
      <c r="H40" s="10"/>
      <c r="I40" t="str">
        <f t="shared" si="3"/>
        <v/>
      </c>
      <c r="J40" t="str">
        <f t="shared" si="4"/>
        <v>&lt;field name="datasetRelation-38" xpath="/dcat:Dataset/dct:relation" or="relation" in="/dcat:Dataset/*" del="." removable="false"/&gt;&lt;action type="add" if="count(/dcat:Dataset/dct:relation)=0" name="add-datasetRelation-38" or="relation" in="/dcat:Dataset"&gt;&lt;template&gt;&lt;snippet&gt;&lt;dct:relation&gt;&lt;/dct:relation&gt;&lt;/snippet&gt;&lt;/template&gt;&lt;/action&gt;</v>
      </c>
      <c r="K40" t="str">
        <f t="shared" si="5"/>
        <v>datasetRelation-38</v>
      </c>
      <c r="L40" t="str">
        <f t="shared" si="6"/>
        <v>/dcat:Dataset/dct:relation</v>
      </c>
      <c r="M40" t="str">
        <f t="shared" si="7"/>
        <v>relation</v>
      </c>
      <c r="N40" t="str">
        <f t="shared" si="8"/>
        <v>/dcat:Dataset</v>
      </c>
    </row>
    <row r="41" spans="1:14" x14ac:dyDescent="0.25">
      <c r="A41">
        <f t="shared" si="9"/>
        <v>39</v>
      </c>
      <c r="B41" s="11"/>
      <c r="C41" s="9" t="str">
        <f t="shared" ref="C41:C42" si="12">C40</f>
        <v>dcat:Dataset</v>
      </c>
      <c r="D41" s="9" t="s">
        <v>23</v>
      </c>
      <c r="E41" s="9" t="s">
        <v>25</v>
      </c>
      <c r="F41" s="9"/>
      <c r="G41" s="9"/>
      <c r="H41" s="10"/>
      <c r="I41" t="str">
        <f t="shared" si="3"/>
        <v>&lt;for name="dct:issued" use="data-gn-date-picker"/&gt;</v>
      </c>
      <c r="J41" t="str">
        <f t="shared" si="4"/>
        <v>&lt;field name="datasetIssued-39" xpath="/dcat:Dataset/dct:issued" or="issued" in="/dcat:Dataset/*" del="."/&gt;</v>
      </c>
      <c r="K41" t="str">
        <f t="shared" si="5"/>
        <v>datasetIssued-39</v>
      </c>
      <c r="L41" t="str">
        <f t="shared" si="6"/>
        <v>/dcat:Dataset/dct:issued</v>
      </c>
      <c r="M41" t="str">
        <f t="shared" si="7"/>
        <v>issued</v>
      </c>
      <c r="N41" t="str">
        <f t="shared" si="8"/>
        <v>/dcat:Dataset</v>
      </c>
    </row>
    <row r="42" spans="1:14" x14ac:dyDescent="0.25">
      <c r="A42">
        <f t="shared" si="9"/>
        <v>40</v>
      </c>
      <c r="B42" s="11"/>
      <c r="C42" s="9" t="str">
        <f t="shared" si="12"/>
        <v>dcat:Dataset</v>
      </c>
      <c r="D42" s="9" t="s">
        <v>45</v>
      </c>
      <c r="E42" s="9"/>
      <c r="F42" s="9">
        <v>1</v>
      </c>
      <c r="G42" s="9"/>
      <c r="H42" s="10"/>
      <c r="I42" t="str">
        <f t="shared" si="3"/>
        <v/>
      </c>
      <c r="J42" t="str">
        <f t="shared" si="4"/>
        <v>&lt;field name="datasetSource-40" xpath="/dcat:Dataset/dct:source" or="source" in="/dcat:Dataset/*" del="." removable="false"/&gt;&lt;action type="add" if="count(/dcat:Dataset/dct:source)=0" name="add-datasetSource-40" or="source" in="/dcat:Dataset"&gt;&lt;template&gt;&lt;snippet&gt;&lt;dct:source&gt;&lt;/dct:source&gt;&lt;/snippet&gt;&lt;/template&gt;&lt;/action&gt;</v>
      </c>
      <c r="K42" t="str">
        <f t="shared" si="5"/>
        <v>datasetSource-40</v>
      </c>
      <c r="L42" t="str">
        <f t="shared" si="6"/>
        <v>/dcat:Dataset/dct:source</v>
      </c>
      <c r="M42" t="str">
        <f t="shared" si="7"/>
        <v>source</v>
      </c>
      <c r="N42" t="str">
        <f t="shared" si="8"/>
        <v>/dcat:Dataset</v>
      </c>
    </row>
    <row r="43" spans="1:14" x14ac:dyDescent="0.25">
      <c r="A43">
        <f t="shared" si="9"/>
        <v>41</v>
      </c>
      <c r="B43" s="5" t="s">
        <v>69</v>
      </c>
      <c r="C43" s="6" t="s">
        <v>87</v>
      </c>
      <c r="D43" s="6"/>
      <c r="E43" s="6"/>
      <c r="F43" s="6"/>
      <c r="G43" s="6"/>
      <c r="H43" s="7"/>
      <c r="I43" t="str">
        <f t="shared" si="3"/>
        <v/>
      </c>
      <c r="J43" t="str">
        <f t="shared" si="4"/>
        <v>&lt;!-- Dataset - Temporal --&gt;&lt;section name="dct:PeriodOfTime"&gt;</v>
      </c>
      <c r="K43" t="e">
        <f t="shared" si="5"/>
        <v>#VALUE!</v>
      </c>
      <c r="L43" t="str">
        <f t="shared" si="6"/>
        <v>Dataset - Temporal/Open/</v>
      </c>
      <c r="M43" t="e">
        <f t="shared" si="7"/>
        <v>#VALUE!</v>
      </c>
      <c r="N43" t="str">
        <f t="shared" si="8"/>
        <v>Dataset - Temporal/Open</v>
      </c>
    </row>
    <row r="44" spans="1:14" x14ac:dyDescent="0.25">
      <c r="A44">
        <f t="shared" si="9"/>
        <v>42</v>
      </c>
      <c r="B44" s="11" t="s">
        <v>85</v>
      </c>
      <c r="C44" s="9" t="s">
        <v>84</v>
      </c>
      <c r="D44" s="9" t="s">
        <v>46</v>
      </c>
      <c r="E44" s="9" t="s">
        <v>25</v>
      </c>
      <c r="F44" s="9"/>
      <c r="G44" s="9"/>
      <c r="H44" s="10"/>
      <c r="I44" t="str">
        <f t="shared" si="3"/>
        <v>&lt;for name="schema:startDate" use="data-gn-date-picker"/&gt;</v>
      </c>
      <c r="J44" t="str">
        <f t="shared" si="4"/>
        <v>&lt;field name="periodOfTimeStartDate-42" xpath="/dcat:Dataset/dct:temporal/dct:PeriodOfTime/schema:startDate" or="startDate" in="/dcat:Dataset/dct:temporal/dct:PeriodOfTime/*" del="."/&gt;</v>
      </c>
      <c r="K44" t="str">
        <f t="shared" si="5"/>
        <v>periodOfTimeStartDate-42</v>
      </c>
      <c r="L44" t="str">
        <f t="shared" si="6"/>
        <v>/dcat:Dataset/dct:temporal/dct:PeriodOfTime/schema:startDate</v>
      </c>
      <c r="M44" t="str">
        <f t="shared" si="7"/>
        <v>startDate</v>
      </c>
      <c r="N44" t="str">
        <f t="shared" si="8"/>
        <v>/dcat:Dataset/dct:temporal/dct:PeriodOfTime</v>
      </c>
    </row>
    <row r="45" spans="1:14" x14ac:dyDescent="0.25">
      <c r="A45">
        <f t="shared" si="9"/>
        <v>43</v>
      </c>
      <c r="B45" s="11" t="str">
        <f>B44</f>
        <v>/dcat:Dataset/dct:temporal</v>
      </c>
      <c r="C45" s="9" t="str">
        <f>C44</f>
        <v>dct:PeriodOfTime</v>
      </c>
      <c r="D45" s="9" t="s">
        <v>47</v>
      </c>
      <c r="E45" s="9" t="s">
        <v>25</v>
      </c>
      <c r="F45" s="9"/>
      <c r="G45" s="9"/>
      <c r="H45" s="10"/>
      <c r="I45" t="str">
        <f t="shared" si="3"/>
        <v>&lt;for name="schema:endDate" use="data-gn-date-picker"/&gt;</v>
      </c>
      <c r="J45" t="str">
        <f t="shared" si="4"/>
        <v>&lt;field name="periodOfTimeEndDate-43" xpath="/dcat:Dataset/dct:temporal/dct:PeriodOfTime/schema:endDate" or="endDate" in="/dcat:Dataset/dct:temporal/dct:PeriodOfTime/*" del="."/&gt;</v>
      </c>
      <c r="K45" t="str">
        <f t="shared" si="5"/>
        <v>periodOfTimeEndDate-43</v>
      </c>
      <c r="L45" t="str">
        <f t="shared" si="6"/>
        <v>/dcat:Dataset/dct:temporal/dct:PeriodOfTime/schema:endDate</v>
      </c>
      <c r="M45" t="str">
        <f t="shared" si="7"/>
        <v>endDate</v>
      </c>
      <c r="N45" t="str">
        <f t="shared" si="8"/>
        <v>/dcat:Dataset/dct:temporal/dct:PeriodOfTime</v>
      </c>
    </row>
    <row r="46" spans="1:14" x14ac:dyDescent="0.25">
      <c r="A46">
        <f t="shared" si="9"/>
        <v>44</v>
      </c>
      <c r="B46" s="5" t="s">
        <v>70</v>
      </c>
      <c r="C46" s="6" t="s">
        <v>86</v>
      </c>
      <c r="D46" s="6"/>
      <c r="E46" s="6"/>
      <c r="F46" s="6"/>
      <c r="G46" s="6"/>
      <c r="H46" s="7"/>
      <c r="I46" t="str">
        <f t="shared" ref="I46:I50" si="13">IF(LEN(E46)&gt;0,CONCATENATE("&lt;for name=""",D46,""" use=""",E46,"""/&gt;"),"")</f>
        <v/>
      </c>
      <c r="J46" t="str">
        <f t="shared" si="4"/>
        <v>&lt;/section&gt;</v>
      </c>
      <c r="K46" t="e">
        <f t="shared" si="5"/>
        <v>#VALUE!</v>
      </c>
      <c r="L46" t="str">
        <f t="shared" si="6"/>
        <v>Dataset  (Part 5)/Close/</v>
      </c>
      <c r="M46" t="e">
        <f t="shared" si="7"/>
        <v>#VALUE!</v>
      </c>
      <c r="N46" t="str">
        <f t="shared" si="8"/>
        <v>Dataset  (Part 5)/Close</v>
      </c>
    </row>
    <row r="47" spans="1:14" x14ac:dyDescent="0.25">
      <c r="A47">
        <f t="shared" si="9"/>
        <v>45</v>
      </c>
      <c r="B47" s="11"/>
      <c r="C47" s="9" t="s">
        <v>71</v>
      </c>
      <c r="D47" s="9" t="s">
        <v>36</v>
      </c>
      <c r="E47" s="15" t="s">
        <v>24</v>
      </c>
      <c r="F47" s="9"/>
      <c r="G47" s="9"/>
      <c r="H47" s="10"/>
      <c r="I47" t="str">
        <f t="shared" si="13"/>
        <v>&lt;for name="dct:type" use="data-gn-keyword-picker"/&gt;</v>
      </c>
      <c r="J47" t="str">
        <f t="shared" si="4"/>
        <v>&lt;field name="datasetType-45" xpath="/dcat:Dataset/dct:type" or="type" in="/dcat:Dataset/*" del="."/&gt;</v>
      </c>
      <c r="K47" t="str">
        <f t="shared" si="5"/>
        <v>datasetType-45</v>
      </c>
      <c r="L47" t="str">
        <f t="shared" si="6"/>
        <v>/dcat:Dataset/dct:type</v>
      </c>
      <c r="M47" t="str">
        <f t="shared" si="7"/>
        <v>type</v>
      </c>
      <c r="N47" t="str">
        <f t="shared" si="8"/>
        <v>/dcat:Dataset</v>
      </c>
    </row>
    <row r="48" spans="1:14" x14ac:dyDescent="0.25">
      <c r="A48">
        <f t="shared" si="9"/>
        <v>46</v>
      </c>
      <c r="B48" s="11"/>
      <c r="C48" s="9" t="str">
        <f>C47</f>
        <v>dcat:Dataset</v>
      </c>
      <c r="D48" s="16" t="s">
        <v>29</v>
      </c>
      <c r="E48" s="9"/>
      <c r="F48" s="9">
        <v>1</v>
      </c>
      <c r="G48" s="9"/>
      <c r="H48" s="10"/>
      <c r="I48" t="str">
        <f t="shared" si="13"/>
        <v/>
      </c>
      <c r="J48" t="str">
        <f t="shared" si="4"/>
        <v>&lt;field name="datasetModified-46" xpath="/dcat:Dataset/dct:modified" or="modified" in="/dcat:Dataset/*" del="." removable="false"/&gt;&lt;action type="add" if="count(/dcat:Dataset/dct:modified)=0" name="add-datasetModified-46" or="modified" in="/dcat:Dataset"&gt;&lt;template&gt;&lt;snippet&gt;&lt;dct:modified&gt;&lt;/dct:modified&gt;&lt;/snippet&gt;&lt;/template&gt;&lt;/action&gt;</v>
      </c>
      <c r="K48" t="str">
        <f t="shared" si="5"/>
        <v>datasetModified-46</v>
      </c>
      <c r="L48" t="str">
        <f t="shared" si="6"/>
        <v>/dcat:Dataset/dct:modified</v>
      </c>
      <c r="M48" t="str">
        <f t="shared" si="7"/>
        <v>modified</v>
      </c>
      <c r="N48" t="str">
        <f t="shared" si="8"/>
        <v>/dcat:Dataset</v>
      </c>
    </row>
    <row r="49" spans="1:14" x14ac:dyDescent="0.25">
      <c r="A49">
        <f t="shared" si="9"/>
        <v>47</v>
      </c>
      <c r="B49" s="11"/>
      <c r="C49" s="9" t="str">
        <f t="shared" ref="C49:C50" si="14">C48</f>
        <v>dcat:Dataset</v>
      </c>
      <c r="D49" s="16" t="s">
        <v>48</v>
      </c>
      <c r="E49" s="9"/>
      <c r="F49" s="9">
        <v>1</v>
      </c>
      <c r="G49" s="9"/>
      <c r="H49" s="10"/>
      <c r="I49" t="str">
        <f t="shared" si="13"/>
        <v/>
      </c>
      <c r="J49" t="str">
        <f t="shared" si="4"/>
        <v>&lt;field name="datasetVersionInfo-47" xpath="/dcat:Dataset/owl:versionInfo" or="versionInfo" in="/dcat:Dataset/*" del="." removable="false"/&gt;&lt;action type="add" if="count(/dcat:Dataset/owl:versionInfo)=0" name="add-datasetVersionInfo-47" or="versionInfo" in="/dcat:Dataset"&gt;&lt;template&gt;&lt;snippet&gt;&lt;owl:versionInfo&gt;&lt;/owl:versionInfo&gt;&lt;/snippet&gt;&lt;/template&gt;&lt;/action&gt;</v>
      </c>
      <c r="K49" t="str">
        <f t="shared" si="5"/>
        <v>datasetVersionInfo-47</v>
      </c>
      <c r="L49" t="str">
        <f t="shared" si="6"/>
        <v>/dcat:Dataset/owl:versionInfo</v>
      </c>
      <c r="M49" t="str">
        <f t="shared" si="7"/>
        <v>versionInfo</v>
      </c>
      <c r="N49" t="str">
        <f t="shared" si="8"/>
        <v>/dcat:Dataset</v>
      </c>
    </row>
    <row r="50" spans="1:14" ht="15.75" thickBot="1" x14ac:dyDescent="0.3">
      <c r="A50">
        <f t="shared" si="9"/>
        <v>48</v>
      </c>
      <c r="B50" s="12"/>
      <c r="C50" s="13" t="str">
        <f t="shared" si="14"/>
        <v>dcat:Dataset</v>
      </c>
      <c r="D50" s="17" t="s">
        <v>49</v>
      </c>
      <c r="E50" s="13"/>
      <c r="F50" s="13">
        <v>1</v>
      </c>
      <c r="G50" s="13"/>
      <c r="H50" s="14"/>
      <c r="I50" t="str">
        <f t="shared" si="13"/>
        <v/>
      </c>
      <c r="J50" t="str">
        <f t="shared" si="4"/>
        <v>&lt;field name="datasetVersionNotes-48" xpath="/dcat:Dataset/adms:versionNotes" or="versionNotes" in="/dcat:Dataset/*" del="." removable="false"/&gt;&lt;action type="add" if="count(/dcat:Dataset/adms:versionNotes)=0" name="add-datasetVersionNotes-48" or="versionNotes" in="/dcat:Dataset"&gt;&lt;template&gt;&lt;snippet&gt;&lt;adms:versionNotes&gt;&lt;/adms:versionNotes&gt;&lt;/snippet&gt;&lt;/template&gt;&lt;/action&gt;</v>
      </c>
      <c r="K50" t="str">
        <f t="shared" si="5"/>
        <v>datasetVersionNotes-48</v>
      </c>
      <c r="L50" t="str">
        <f t="shared" si="6"/>
        <v>/dcat:Dataset/adms:versionNotes</v>
      </c>
      <c r="M50" t="str">
        <f t="shared" si="7"/>
        <v>versionNotes</v>
      </c>
      <c r="N50" t="str">
        <f t="shared" si="8"/>
        <v>/dcat:Dataset</v>
      </c>
    </row>
    <row r="52" spans="1:14" x14ac:dyDescent="0.25">
      <c r="B52" t="s">
        <v>53</v>
      </c>
    </row>
    <row r="53" spans="1:14" x14ac:dyDescent="0.25">
      <c r="B53" t="s">
        <v>54</v>
      </c>
    </row>
    <row r="54" spans="1:14" x14ac:dyDescent="0.25">
      <c r="B54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C1" workbookViewId="0">
      <selection activeCell="J4" sqref="J4:J23"/>
    </sheetView>
  </sheetViews>
  <sheetFormatPr defaultRowHeight="15" x14ac:dyDescent="0.25"/>
  <cols>
    <col min="2" max="2" width="78.42578125" bestFit="1" customWidth="1"/>
    <col min="3" max="3" width="30.7109375" customWidth="1"/>
    <col min="4" max="8" width="21.28515625" customWidth="1"/>
    <col min="9" max="9" width="36.5703125" bestFit="1" customWidth="1"/>
    <col min="11" max="11" width="25.140625" bestFit="1" customWidth="1"/>
  </cols>
  <sheetData>
    <row r="1" spans="1:14" ht="15.75" thickBot="1" x14ac:dyDescent="0.3">
      <c r="K1" t="s">
        <v>97</v>
      </c>
    </row>
    <row r="2" spans="1:14" ht="15.75" thickBot="1" x14ac:dyDescent="0.3">
      <c r="B2" s="1" t="s">
        <v>0</v>
      </c>
      <c r="C2" s="2" t="s">
        <v>72</v>
      </c>
      <c r="D2" s="2" t="s">
        <v>1</v>
      </c>
      <c r="E2" s="2" t="s">
        <v>11</v>
      </c>
      <c r="F2" s="4" t="s">
        <v>89</v>
      </c>
      <c r="G2" s="4" t="s">
        <v>98</v>
      </c>
      <c r="H2" s="3" t="s">
        <v>31</v>
      </c>
      <c r="K2" s="18" t="s">
        <v>94</v>
      </c>
      <c r="L2" s="18" t="s">
        <v>93</v>
      </c>
      <c r="M2" s="18" t="s">
        <v>95</v>
      </c>
      <c r="N2" s="18" t="s">
        <v>96</v>
      </c>
    </row>
    <row r="3" spans="1:14" x14ac:dyDescent="0.25">
      <c r="A3">
        <v>1</v>
      </c>
      <c r="B3" s="5" t="s">
        <v>59</v>
      </c>
      <c r="C3" s="6"/>
      <c r="D3" s="6"/>
      <c r="E3" s="6"/>
      <c r="F3" s="6"/>
      <c r="G3" s="6"/>
      <c r="H3" s="7"/>
      <c r="I3" t="str">
        <f t="shared" ref="I3:I23" si="0">IF(LEN(E3)&gt;0,CONCATENATE("&lt;for name=""",D3,""" use=""",E3,"""/&gt;"),"")</f>
        <v/>
      </c>
      <c r="J3" t="str">
        <f>CONCATENATE(IF(LEN(D3)&gt;0,CONCATENATE("&lt;field name=""",K3,""" xpath=""",L3,""" or=""",M3,""" in=""",N3,"/*"" del="".""",IF(F3=1,CONCATENATE(" removable=""","false",""""),""),"/&gt;"),CONCATENATE(IF("Open"=C3,CONCATENATE("&lt;!-- ",B3," --&gt;&lt;section name=""",C4,"""&gt;"),""),IF("Close"=C3,"&lt;/section&gt;",""),IF("CloseOpen"=C3,CONCATENATE("&lt;/section&gt;&lt;!-- ",B3," --&gt;&lt;section name=""",C4,"""&gt;"),""))),IF(F3=1,CONCATENATE("&lt;action type=""add"" if=""count(",L3,")=0"" name=""add-",K3,""" or=""",M3,""" in=""",N3,"""&gt;&lt;template&gt;&lt;snippet&gt;&lt;",D3,"&gt;",G3,"&lt;/",D3,"&gt;&lt;/snippet&gt;&lt;/template&gt;&lt;/action&gt;"),""))</f>
        <v/>
      </c>
      <c r="K3" t="e">
        <f>CONCATENATE(LOWER(MID(C3,FIND(":",C3)+1,1)),RIGHT(C3,LEN(C3)-FIND(":",C3)-1),UPPER(MID(D3,FIND(":",D3)+1,1)),RIGHT(D3,LEN(D3)-FIND(":",D3)-1),"-",A3)</f>
        <v>#VALUE!</v>
      </c>
      <c r="L3" t="str">
        <f t="shared" ref="L3" si="1">CONCATENATE(B3,"/",C3,"/",D3)</f>
        <v>Dataset - Distribution (Part 1)//</v>
      </c>
      <c r="M3" t="e">
        <f t="shared" ref="M3" si="2">CONCATENATE(RIGHT(D3,LEN(D3)-FIND(":",D3)))</f>
        <v>#VALUE!</v>
      </c>
      <c r="N3" t="str">
        <f>CONCATENATE(B3,"/",C3)</f>
        <v>Dataset - Distribution (Part 1)/</v>
      </c>
    </row>
    <row r="4" spans="1:14" x14ac:dyDescent="0.25">
      <c r="A4">
        <f t="shared" ref="A4:A23" si="3">A3+1</f>
        <v>2</v>
      </c>
      <c r="B4" s="11" t="s">
        <v>77</v>
      </c>
      <c r="C4" s="9" t="s">
        <v>90</v>
      </c>
      <c r="D4" s="9" t="s">
        <v>13</v>
      </c>
      <c r="E4" s="9"/>
      <c r="F4" s="9">
        <v>1</v>
      </c>
      <c r="G4" s="9"/>
      <c r="H4" s="10"/>
      <c r="I4" t="str">
        <f t="shared" si="0"/>
        <v/>
      </c>
      <c r="J4" t="str">
        <f t="shared" ref="J4:J23" si="4">CONCATENATE(IF(LEN(D4)&gt;0,CONCATENATE("&lt;field name=""",K4,""" xpath=""",L4,""" or=""",M4,""" in=""",N4,"/*"" del="".""",IF(F4=1,CONCATENATE(" removable=""","false",""""),""),"/&gt;"),CONCATENATE(IF("Open"=C4,CONCATENATE("&lt;!-- ",B4," --&gt;&lt;section name=""",C5,"""&gt;"),""),IF("Close"=C4,"&lt;/section&gt;",""),IF("CloseOpen"=C4,CONCATENATE("&lt;/section&gt;&lt;!-- ",B4," --&gt;&lt;section name=""",C5,"""&gt;"),""))),IF(F4=1,CONCATENATE("&lt;action type=""add"" if=""count(",L4,")=0"" name=""add-",K4,""" or=""",M4,""" in=""",N4,"""&gt;&lt;template&gt;&lt;snippet&gt;&lt;",D4,"&gt;",G4,"&lt;/",D4,"&gt;&lt;/snippet&gt;&lt;/template&gt;&lt;/action&gt;"),""))</f>
        <v>&lt;field name="distribution[1]AccessURL-2" xpath="/dcat:Dataset/dcat:distribution/dcat:Distribution[1]/dcat:accessURL" or="accessURL" in="/dcat:Dataset/dcat:distribution/dcat:Distribution[1]/*" del="." removable="false"/&gt;&lt;action type="add" if="count(/dcat:Dataset/dcat:distribution/dcat:Distribution[1]/dcat:accessURL)=0" name="add-distribution[1]AccessURL-2" or="accessURL" in="/dcat:Dataset/dcat:distribution/dcat:Distribution[1]"&gt;&lt;template&gt;&lt;snippet&gt;&lt;dcat:accessURL&gt;&lt;/dcat:accessURL&gt;&lt;/snippet&gt;&lt;/template&gt;&lt;/action&gt;</v>
      </c>
      <c r="K4" t="str">
        <f t="shared" ref="K4:K23" si="5">CONCATENATE(LOWER(MID(C4,FIND(":",C4)+1,1)),RIGHT(C4,LEN(C4)-FIND(":",C4)-1),UPPER(MID(D4,FIND(":",D4)+1,1)),RIGHT(D4,LEN(D4)-FIND(":",D4)-1),"-",A4)</f>
        <v>distribution[1]AccessURL-2</v>
      </c>
      <c r="L4" t="str">
        <f t="shared" ref="L4:L23" si="6">CONCATENATE(B4,"/",C4,"/",D4)</f>
        <v>/dcat:Dataset/dcat:distribution/dcat:Distribution[1]/dcat:accessURL</v>
      </c>
      <c r="M4" t="str">
        <f t="shared" ref="M4:M23" si="7">CONCATENATE(RIGHT(D4,LEN(D4)-FIND(":",D4)))</f>
        <v>accessURL</v>
      </c>
      <c r="N4" t="str">
        <f t="shared" ref="N4:N23" si="8">CONCATENATE(B4,"/",C4)</f>
        <v>/dcat:Dataset/dcat:distribution/dcat:Distribution[1]</v>
      </c>
    </row>
    <row r="5" spans="1:14" x14ac:dyDescent="0.25">
      <c r="A5">
        <f t="shared" si="3"/>
        <v>3</v>
      </c>
      <c r="B5" s="11" t="str">
        <f>B4</f>
        <v>/dcat:Dataset/dcat:distribution</v>
      </c>
      <c r="C5" s="9" t="str">
        <f>C4</f>
        <v>dcat:Distribution[1]</v>
      </c>
      <c r="D5" s="9" t="s">
        <v>14</v>
      </c>
      <c r="E5" s="9" t="s">
        <v>30</v>
      </c>
      <c r="F5" s="9">
        <v>1</v>
      </c>
      <c r="G5" s="9"/>
      <c r="H5" s="10"/>
      <c r="I5" t="str">
        <f t="shared" si="0"/>
        <v>&lt;for name="dct:description" use="textarea"/&gt;</v>
      </c>
      <c r="J5" t="str">
        <f t="shared" si="4"/>
        <v>&lt;field name="distribution[1]Description-3" xpath="/dcat:Dataset/dcat:distribution/dcat:Distribution[1]/dct:description" or="description" in="/dcat:Dataset/dcat:distribution/dcat:Distribution[1]/*" del="." removable="false"/&gt;&lt;action type="add" if="count(/dcat:Dataset/dcat:distribution/dcat:Distribution[1]/dct:description)=0" name="add-distribution[1]Description-3" or="description" in="/dcat:Dataset/dcat:distribution/dcat:Distribution[1]"&gt;&lt;template&gt;&lt;snippet&gt;&lt;dct:description&gt;&lt;/dct:description&gt;&lt;/snippet&gt;&lt;/template&gt;&lt;/action&gt;</v>
      </c>
      <c r="K5" t="str">
        <f t="shared" si="5"/>
        <v>distribution[1]Description-3</v>
      </c>
      <c r="L5" t="str">
        <f t="shared" si="6"/>
        <v>/dcat:Dataset/dcat:distribution/dcat:Distribution[1]/dct:description</v>
      </c>
      <c r="M5" t="str">
        <f t="shared" si="7"/>
        <v>description</v>
      </c>
      <c r="N5" t="str">
        <f t="shared" si="8"/>
        <v>/dcat:Dataset/dcat:distribution/dcat:Distribution[1]</v>
      </c>
    </row>
    <row r="6" spans="1:14" x14ac:dyDescent="0.25">
      <c r="A6">
        <f t="shared" si="3"/>
        <v>4</v>
      </c>
      <c r="B6" s="11" t="str">
        <f t="shared" ref="B6:C8" si="9">B5</f>
        <v>/dcat:Dataset/dcat:distribution</v>
      </c>
      <c r="C6" s="9" t="str">
        <f t="shared" si="9"/>
        <v>dcat:Distribution[1]</v>
      </c>
      <c r="D6" s="9" t="s">
        <v>15</v>
      </c>
      <c r="E6" s="9" t="s">
        <v>24</v>
      </c>
      <c r="F6" s="9"/>
      <c r="G6" s="9"/>
      <c r="H6" s="10"/>
      <c r="I6" t="str">
        <f t="shared" si="0"/>
        <v>&lt;for name="dct:format" use="data-gn-keyword-picker"/&gt;</v>
      </c>
      <c r="J6" t="str">
        <f t="shared" si="4"/>
        <v>&lt;field name="distribution[1]Format-4" xpath="/dcat:Dataset/dcat:distribution/dcat:Distribution[1]/dct:format" or="format" in="/dcat:Dataset/dcat:distribution/dcat:Distribution[1]/*" del="."/&gt;</v>
      </c>
      <c r="K6" t="str">
        <f t="shared" si="5"/>
        <v>distribution[1]Format-4</v>
      </c>
      <c r="L6" t="str">
        <f t="shared" si="6"/>
        <v>/dcat:Dataset/dcat:distribution/dcat:Distribution[1]/dct:format</v>
      </c>
      <c r="M6" t="str">
        <f t="shared" si="7"/>
        <v>format</v>
      </c>
      <c r="N6" t="str">
        <f t="shared" si="8"/>
        <v>/dcat:Dataset/dcat:distribution/dcat:Distribution[1]</v>
      </c>
    </row>
    <row r="7" spans="1:14" x14ac:dyDescent="0.25">
      <c r="A7">
        <f t="shared" si="3"/>
        <v>5</v>
      </c>
      <c r="B7" s="11" t="str">
        <f t="shared" si="9"/>
        <v>/dcat:Dataset/dcat:distribution</v>
      </c>
      <c r="C7" s="9" t="str">
        <f t="shared" si="9"/>
        <v>dcat:Distribution[1]</v>
      </c>
      <c r="D7" s="9" t="s">
        <v>16</v>
      </c>
      <c r="E7" s="9" t="s">
        <v>24</v>
      </c>
      <c r="F7" s="9"/>
      <c r="G7" s="9"/>
      <c r="H7" s="10"/>
      <c r="I7" t="str">
        <f t="shared" si="0"/>
        <v>&lt;for name="dct:license" use="data-gn-keyword-picker"/&gt;</v>
      </c>
      <c r="J7" t="str">
        <f t="shared" si="4"/>
        <v>&lt;field name="distribution[1]License-5" xpath="/dcat:Dataset/dcat:distribution/dcat:Distribution[1]/dct:license" or="license" in="/dcat:Dataset/dcat:distribution/dcat:Distribution[1]/*" del="."/&gt;</v>
      </c>
      <c r="K7" t="str">
        <f t="shared" si="5"/>
        <v>distribution[1]License-5</v>
      </c>
      <c r="L7" t="str">
        <f t="shared" si="6"/>
        <v>/dcat:Dataset/dcat:distribution/dcat:Distribution[1]/dct:license</v>
      </c>
      <c r="M7" t="str">
        <f t="shared" si="7"/>
        <v>license</v>
      </c>
      <c r="N7" t="str">
        <f t="shared" si="8"/>
        <v>/dcat:Dataset/dcat:distribution/dcat:Distribution[1]</v>
      </c>
    </row>
    <row r="8" spans="1:14" x14ac:dyDescent="0.25">
      <c r="A8">
        <f t="shared" si="3"/>
        <v>6</v>
      </c>
      <c r="B8" s="11" t="str">
        <f t="shared" si="9"/>
        <v>/dcat:Dataset/dcat:distribution</v>
      </c>
      <c r="C8" s="9" t="str">
        <f t="shared" si="9"/>
        <v>dcat:Distribution[1]</v>
      </c>
      <c r="D8" s="9" t="s">
        <v>17</v>
      </c>
      <c r="E8" s="9"/>
      <c r="F8" s="9">
        <v>1</v>
      </c>
      <c r="G8" s="9"/>
      <c r="H8" s="10"/>
      <c r="I8" t="str">
        <f t="shared" si="0"/>
        <v/>
      </c>
      <c r="J8" t="str">
        <f t="shared" si="4"/>
        <v>&lt;field name="distribution[1]ByteSize-6" xpath="/dcat:Dataset/dcat:distribution/dcat:Distribution[1]/dcat:byteSize" or="byteSize" in="/dcat:Dataset/dcat:distribution/dcat:Distribution[1]/*" del="." removable="false"/&gt;&lt;action type="add" if="count(/dcat:Dataset/dcat:distribution/dcat:Distribution[1]/dcat:byteSize)=0" name="add-distribution[1]ByteSize-6" or="byteSize" in="/dcat:Dataset/dcat:distribution/dcat:Distribution[1]"&gt;&lt;template&gt;&lt;snippet&gt;&lt;dcat:byteSize&gt;&lt;/dcat:byteSize&gt;&lt;/snippet&gt;&lt;/template&gt;&lt;/action&gt;</v>
      </c>
      <c r="K8" t="str">
        <f t="shared" si="5"/>
        <v>distribution[1]ByteSize-6</v>
      </c>
      <c r="L8" t="str">
        <f t="shared" si="6"/>
        <v>/dcat:Dataset/dcat:distribution/dcat:Distribution[1]/dcat:byteSize</v>
      </c>
      <c r="M8" t="str">
        <f t="shared" si="7"/>
        <v>byteSize</v>
      </c>
      <c r="N8" t="str">
        <f t="shared" si="8"/>
        <v>/dcat:Dataset/dcat:distribution/dcat:Distribution[1]</v>
      </c>
    </row>
    <row r="9" spans="1:14" x14ac:dyDescent="0.25">
      <c r="A9">
        <f t="shared" si="3"/>
        <v>7</v>
      </c>
      <c r="B9" s="5" t="s">
        <v>60</v>
      </c>
      <c r="C9" s="6" t="s">
        <v>87</v>
      </c>
      <c r="D9" s="6"/>
      <c r="E9" s="6"/>
      <c r="F9" s="6"/>
      <c r="G9" s="6"/>
      <c r="H9" s="7"/>
      <c r="I9" t="str">
        <f t="shared" si="0"/>
        <v/>
      </c>
      <c r="J9" t="str">
        <f t="shared" si="4"/>
        <v>&lt;!-- Dataset - Distribution - Checksum --&gt;&lt;section name="spdx:CheckSum"&gt;</v>
      </c>
      <c r="K9" t="e">
        <f t="shared" si="5"/>
        <v>#VALUE!</v>
      </c>
      <c r="L9" t="str">
        <f t="shared" si="6"/>
        <v>Dataset - Distribution - Checksum/Open/</v>
      </c>
      <c r="M9" t="e">
        <f t="shared" si="7"/>
        <v>#VALUE!</v>
      </c>
      <c r="N9" t="str">
        <f t="shared" si="8"/>
        <v>Dataset - Distribution - Checksum/Open</v>
      </c>
    </row>
    <row r="10" spans="1:14" x14ac:dyDescent="0.25">
      <c r="A10">
        <f t="shared" si="3"/>
        <v>8</v>
      </c>
      <c r="B10" s="11" t="s">
        <v>91</v>
      </c>
      <c r="C10" s="9" t="s">
        <v>78</v>
      </c>
      <c r="D10" s="9" t="s">
        <v>50</v>
      </c>
      <c r="E10" s="9"/>
      <c r="F10" s="9">
        <v>1</v>
      </c>
      <c r="G10" s="9"/>
      <c r="H10" s="10"/>
      <c r="I10" t="str">
        <f t="shared" si="0"/>
        <v/>
      </c>
      <c r="J10" t="str">
        <f t="shared" si="4"/>
        <v>&lt;field name="checkSumAlgorithm-8" xpath="/dcat:Dataset/dcat:distribution/dcat:Distribution[1]/spdx:checksum/spdx:CheckSum/spdx:algorithm" or="algorithm" in="/dcat:Dataset/dcat:distribution/dcat:Distribution[1]/spdx:checksum/spdx:CheckSum/*" del="." removable="false"/&gt;&lt;action type="add" if="count(/dcat:Dataset/dcat:distribution/dcat:Distribution[1]/spdx:checksum/spdx:CheckSum/spdx:algorithm)=0" name="add-checkSumAlgorithm-8" or="algorithm" in="/dcat:Dataset/dcat:distribution/dcat:Distribution[1]/spdx:checksum/spdx:CheckSum"&gt;&lt;template&gt;&lt;snippet&gt;&lt;spdx:algorithm&gt;&lt;/spdx:algorithm&gt;&lt;/snippet&gt;&lt;/template&gt;&lt;/action&gt;</v>
      </c>
      <c r="K10" t="str">
        <f t="shared" si="5"/>
        <v>checkSumAlgorithm-8</v>
      </c>
      <c r="L10" t="str">
        <f t="shared" si="6"/>
        <v>/dcat:Dataset/dcat:distribution/dcat:Distribution[1]/spdx:checksum/spdx:CheckSum/spdx:algorithm</v>
      </c>
      <c r="M10" t="str">
        <f t="shared" si="7"/>
        <v>algorithm</v>
      </c>
      <c r="N10" t="str">
        <f t="shared" si="8"/>
        <v>/dcat:Dataset/dcat:distribution/dcat:Distribution[1]/spdx:checksum/spdx:CheckSum</v>
      </c>
    </row>
    <row r="11" spans="1:14" x14ac:dyDescent="0.25">
      <c r="A11">
        <f t="shared" si="3"/>
        <v>9</v>
      </c>
      <c r="B11" s="11" t="str">
        <f>B10</f>
        <v>/dcat:Dataset/dcat:distribution/dcat:Distribution[1]/spdx:checksum</v>
      </c>
      <c r="C11" s="9" t="str">
        <f>C10</f>
        <v>spdx:CheckSum</v>
      </c>
      <c r="D11" s="9" t="s">
        <v>51</v>
      </c>
      <c r="E11" s="9"/>
      <c r="F11" s="9">
        <v>1</v>
      </c>
      <c r="G11" s="9"/>
      <c r="H11" s="10"/>
      <c r="I11" t="str">
        <f t="shared" si="0"/>
        <v/>
      </c>
      <c r="J11" t="str">
        <f t="shared" si="4"/>
        <v>&lt;field name="checkSumChecksumValue-9" xpath="/dcat:Dataset/dcat:distribution/dcat:Distribution[1]/spdx:checksum/spdx:CheckSum/spdx:checksumValue" or="checksumValue" in="/dcat:Dataset/dcat:distribution/dcat:Distribution[1]/spdx:checksum/spdx:CheckSum/*" del="." removable="false"/&gt;&lt;action type="add" if="count(/dcat:Dataset/dcat:distribution/dcat:Distribution[1]/spdx:checksum/spdx:CheckSum/spdx:checksumValue)=0" name="add-checkSumChecksumValue-9" or="checksumValue" in="/dcat:Dataset/dcat:distribution/dcat:Distribution[1]/spdx:checksum/spdx:CheckSum"&gt;&lt;template&gt;&lt;snippet&gt;&lt;spdx:checksumValue&gt;&lt;/spdx:checksumValue&gt;&lt;/snippet&gt;&lt;/template&gt;&lt;/action&gt;</v>
      </c>
      <c r="K11" t="str">
        <f t="shared" si="5"/>
        <v>checkSumChecksumValue-9</v>
      </c>
      <c r="L11" t="str">
        <f t="shared" si="6"/>
        <v>/dcat:Dataset/dcat:distribution/dcat:Distribution[1]/spdx:checksum/spdx:CheckSum/spdx:checksumValue</v>
      </c>
      <c r="M11" t="str">
        <f t="shared" si="7"/>
        <v>checksumValue</v>
      </c>
      <c r="N11" t="str">
        <f t="shared" si="8"/>
        <v>/dcat:Dataset/dcat:distribution/dcat:Distribution[1]/spdx:checksum/spdx:CheckSum</v>
      </c>
    </row>
    <row r="12" spans="1:14" x14ac:dyDescent="0.25">
      <c r="A12">
        <f t="shared" si="3"/>
        <v>10</v>
      </c>
      <c r="B12" s="5" t="s">
        <v>61</v>
      </c>
      <c r="C12" s="6" t="s">
        <v>88</v>
      </c>
      <c r="D12" s="6"/>
      <c r="E12" s="6"/>
      <c r="F12" s="6"/>
      <c r="G12" s="6"/>
      <c r="H12" s="7"/>
      <c r="I12" t="str">
        <f t="shared" si="0"/>
        <v/>
      </c>
      <c r="J12" t="str">
        <f t="shared" si="4"/>
        <v>&lt;/section&gt;&lt;!-- Dataset - Distribution - Page - Document --&gt;&lt;section name="foaf:Document"&gt;</v>
      </c>
      <c r="K12" t="e">
        <f t="shared" si="5"/>
        <v>#VALUE!</v>
      </c>
      <c r="L12" t="str">
        <f t="shared" si="6"/>
        <v>Dataset - Distribution - Page - Document/CloseOpen/</v>
      </c>
      <c r="M12" t="e">
        <f t="shared" si="7"/>
        <v>#VALUE!</v>
      </c>
      <c r="N12" t="str">
        <f t="shared" si="8"/>
        <v>Dataset - Distribution - Page - Document/CloseOpen</v>
      </c>
    </row>
    <row r="13" spans="1:14" x14ac:dyDescent="0.25">
      <c r="A13">
        <f t="shared" si="3"/>
        <v>11</v>
      </c>
      <c r="B13" s="11" t="s">
        <v>92</v>
      </c>
      <c r="C13" s="9" t="s">
        <v>79</v>
      </c>
      <c r="D13" s="9" t="s">
        <v>18</v>
      </c>
      <c r="E13" s="9"/>
      <c r="F13" s="9">
        <v>1</v>
      </c>
      <c r="G13" s="9"/>
      <c r="H13" s="10"/>
      <c r="I13" t="str">
        <f t="shared" si="0"/>
        <v/>
      </c>
      <c r="J13" t="str">
        <f t="shared" si="4"/>
        <v>&lt;field name="documentName-11" xpath="/dcat:Dataset/dcat:distribution/dcat:Distribution[1]/foaf:page/foaf:Document/foaf:name" or="name" in="/dcat:Dataset/dcat:distribution/dcat:Distribution[1]/foaf:page/foaf:Document/*" del="." removable="false"/&gt;&lt;action type="add" if="count(/dcat:Dataset/dcat:distribution/dcat:Distribution[1]/foaf:page/foaf:Document/foaf:name)=0" name="add-documentName-11" or="name" in="/dcat:Dataset/dcat:distribution/dcat:Distribution[1]/foaf:page/foaf:Document"&gt;&lt;template&gt;&lt;snippet&gt;&lt;foaf:name&gt;&lt;/foaf:name&gt;&lt;/snippet&gt;&lt;/template&gt;&lt;/action&gt;</v>
      </c>
      <c r="K13" t="str">
        <f t="shared" si="5"/>
        <v>documentName-11</v>
      </c>
      <c r="L13" t="str">
        <f t="shared" si="6"/>
        <v>/dcat:Dataset/dcat:distribution/dcat:Distribution[1]/foaf:page/foaf:Document/foaf:name</v>
      </c>
      <c r="M13" t="str">
        <f t="shared" si="7"/>
        <v>name</v>
      </c>
      <c r="N13" t="str">
        <f t="shared" si="8"/>
        <v>/dcat:Dataset/dcat:distribution/dcat:Distribution[1]/foaf:page/foaf:Document</v>
      </c>
    </row>
    <row r="14" spans="1:14" x14ac:dyDescent="0.25">
      <c r="A14">
        <f t="shared" si="3"/>
        <v>12</v>
      </c>
      <c r="B14" s="5" t="s">
        <v>62</v>
      </c>
      <c r="C14" s="6" t="s">
        <v>86</v>
      </c>
      <c r="D14" s="6"/>
      <c r="E14" s="6"/>
      <c r="F14" s="6"/>
      <c r="G14" s="6"/>
      <c r="H14" s="7"/>
      <c r="I14" t="str">
        <f t="shared" si="0"/>
        <v/>
      </c>
      <c r="J14" t="str">
        <f t="shared" si="4"/>
        <v>&lt;/section&gt;</v>
      </c>
      <c r="K14" t="e">
        <f t="shared" si="5"/>
        <v>#VALUE!</v>
      </c>
      <c r="L14" t="str">
        <f t="shared" si="6"/>
        <v>Dataset - Distribution (Part 2)/Close/</v>
      </c>
      <c r="M14" t="e">
        <f t="shared" si="7"/>
        <v>#VALUE!</v>
      </c>
      <c r="N14" t="str">
        <f t="shared" si="8"/>
        <v>Dataset - Distribution (Part 2)/Close</v>
      </c>
    </row>
    <row r="15" spans="1:14" x14ac:dyDescent="0.25">
      <c r="A15">
        <f t="shared" si="3"/>
        <v>13</v>
      </c>
      <c r="B15" s="11" t="s">
        <v>77</v>
      </c>
      <c r="C15" s="9" t="s">
        <v>90</v>
      </c>
      <c r="D15" s="9" t="s">
        <v>19</v>
      </c>
      <c r="E15" s="9"/>
      <c r="F15" s="9">
        <v>1</v>
      </c>
      <c r="G15" s="9"/>
      <c r="H15" s="10"/>
      <c r="I15" t="str">
        <f t="shared" si="0"/>
        <v/>
      </c>
      <c r="J15" t="str">
        <f t="shared" si="4"/>
        <v>&lt;field name="distribution[1]DownloadURL-13" xpath="/dcat:Dataset/dcat:distribution/dcat:Distribution[1]/dcat:downloadURL" or="downloadURL" in="/dcat:Dataset/dcat:distribution/dcat:Distribution[1]/*" del="." removable="false"/&gt;&lt;action type="add" if="count(/dcat:Dataset/dcat:distribution/dcat:Distribution[1]/dcat:downloadURL)=0" name="add-distribution[1]DownloadURL-13" or="downloadURL" in="/dcat:Dataset/dcat:distribution/dcat:Distribution[1]"&gt;&lt;template&gt;&lt;snippet&gt;&lt;dcat:downloadURL&gt;&lt;/dcat:downloadURL&gt;&lt;/snippet&gt;&lt;/template&gt;&lt;/action&gt;</v>
      </c>
      <c r="K15" t="str">
        <f t="shared" si="5"/>
        <v>distribution[1]DownloadURL-13</v>
      </c>
      <c r="L15" t="str">
        <f t="shared" si="6"/>
        <v>/dcat:Dataset/dcat:distribution/dcat:Distribution[1]/dcat:downloadURL</v>
      </c>
      <c r="M15" t="str">
        <f t="shared" si="7"/>
        <v>downloadURL</v>
      </c>
      <c r="N15" t="str">
        <f t="shared" si="8"/>
        <v>/dcat:Dataset/dcat:distribution/dcat:Distribution[1]</v>
      </c>
    </row>
    <row r="16" spans="1:14" x14ac:dyDescent="0.25">
      <c r="A16">
        <f t="shared" si="3"/>
        <v>14</v>
      </c>
      <c r="B16" s="11" t="str">
        <f>B15</f>
        <v>/dcat:Dataset/dcat:distribution</v>
      </c>
      <c r="C16" s="9" t="str">
        <f>C15</f>
        <v>dcat:Distribution[1]</v>
      </c>
      <c r="D16" s="9" t="s">
        <v>20</v>
      </c>
      <c r="E16" s="9" t="s">
        <v>24</v>
      </c>
      <c r="F16" s="9"/>
      <c r="G16" s="9"/>
      <c r="H16" s="10"/>
      <c r="I16" t="str">
        <f t="shared" si="0"/>
        <v>&lt;for name="dct:language" use="data-gn-keyword-picker"/&gt;</v>
      </c>
      <c r="J16" t="str">
        <f t="shared" si="4"/>
        <v>&lt;field name="distribution[1]Language-14" xpath="/dcat:Dataset/dcat:distribution/dcat:Distribution[1]/dct:language" or="language" in="/dcat:Dataset/dcat:distribution/dcat:Distribution[1]/*" del="."/&gt;</v>
      </c>
      <c r="K16" t="str">
        <f t="shared" si="5"/>
        <v>distribution[1]Language-14</v>
      </c>
      <c r="L16" t="str">
        <f t="shared" si="6"/>
        <v>/dcat:Dataset/dcat:distribution/dcat:Distribution[1]/dct:language</v>
      </c>
      <c r="M16" t="str">
        <f t="shared" si="7"/>
        <v>language</v>
      </c>
      <c r="N16" t="str">
        <f t="shared" si="8"/>
        <v>/dcat:Dataset/dcat:distribution/dcat:Distribution[1]</v>
      </c>
    </row>
    <row r="17" spans="1:14" x14ac:dyDescent="0.25">
      <c r="A17">
        <f t="shared" si="3"/>
        <v>15</v>
      </c>
      <c r="B17" s="11" t="str">
        <f t="shared" ref="B17:C23" si="10">B16</f>
        <v>/dcat:Dataset/dcat:distribution</v>
      </c>
      <c r="C17" s="9" t="str">
        <f t="shared" si="10"/>
        <v>dcat:Distribution[1]</v>
      </c>
      <c r="D17" s="9" t="s">
        <v>21</v>
      </c>
      <c r="E17" s="9"/>
      <c r="F17" s="9">
        <v>1</v>
      </c>
      <c r="G17" s="9"/>
      <c r="H17" s="10"/>
      <c r="I17" t="str">
        <f t="shared" si="0"/>
        <v/>
      </c>
      <c r="J17" t="str">
        <f t="shared" si="4"/>
        <v>&lt;field name="distribution[1]ConformsTo-15" xpath="/dcat:Dataset/dcat:distribution/dcat:Distribution[1]/dct:conformsTo" or="conformsTo" in="/dcat:Dataset/dcat:distribution/dcat:Distribution[1]/*" del="." removable="false"/&gt;&lt;action type="add" if="count(/dcat:Dataset/dcat:distribution/dcat:Distribution[1]/dct:conformsTo)=0" name="add-distribution[1]ConformsTo-15" or="conformsTo" in="/dcat:Dataset/dcat:distribution/dcat:Distribution[1]"&gt;&lt;template&gt;&lt;snippet&gt;&lt;dct:conformsTo&gt;&lt;/dct:conformsTo&gt;&lt;/snippet&gt;&lt;/template&gt;&lt;/action&gt;</v>
      </c>
      <c r="K17" t="str">
        <f t="shared" si="5"/>
        <v>distribution[1]ConformsTo-15</v>
      </c>
      <c r="L17" t="str">
        <f t="shared" si="6"/>
        <v>/dcat:Dataset/dcat:distribution/dcat:Distribution[1]/dct:conformsTo</v>
      </c>
      <c r="M17" t="str">
        <f t="shared" si="7"/>
        <v>conformsTo</v>
      </c>
      <c r="N17" t="str">
        <f t="shared" si="8"/>
        <v>/dcat:Dataset/dcat:distribution/dcat:Distribution[1]</v>
      </c>
    </row>
    <row r="18" spans="1:14" x14ac:dyDescent="0.25">
      <c r="A18">
        <f t="shared" si="3"/>
        <v>16</v>
      </c>
      <c r="B18" s="11" t="str">
        <f t="shared" si="10"/>
        <v>/dcat:Dataset/dcat:distribution</v>
      </c>
      <c r="C18" s="9" t="str">
        <f t="shared" si="10"/>
        <v>dcat:Distribution[1]</v>
      </c>
      <c r="D18" s="9" t="s">
        <v>22</v>
      </c>
      <c r="E18" s="9"/>
      <c r="F18" s="9">
        <v>1</v>
      </c>
      <c r="G18" s="9"/>
      <c r="H18" s="10" t="s">
        <v>22</v>
      </c>
      <c r="I18" t="str">
        <f t="shared" si="0"/>
        <v/>
      </c>
      <c r="J18" t="str">
        <f t="shared" si="4"/>
        <v>&lt;field name="distribution[1]MediaType-16" xpath="/dcat:Dataset/dcat:distribution/dcat:Distribution[1]/dcat:mediaType" or="mediaType" in="/dcat:Dataset/dcat:distribution/dcat:Distribution[1]/*" del="." removable="false"/&gt;&lt;action type="add" if="count(/dcat:Dataset/dcat:distribution/dcat:Distribution[1]/dcat:mediaType)=0" name="add-distribution[1]MediaType-16" or="mediaType" in="/dcat:Dataset/dcat:distribution/dcat:Distribution[1]"&gt;&lt;template&gt;&lt;snippet&gt;&lt;dcat:mediaType&gt;&lt;/dcat:mediaType&gt;&lt;/snippet&gt;&lt;/template&gt;&lt;/action&gt;</v>
      </c>
      <c r="K18" t="str">
        <f t="shared" si="5"/>
        <v>distribution[1]MediaType-16</v>
      </c>
      <c r="L18" t="str">
        <f t="shared" si="6"/>
        <v>/dcat:Dataset/dcat:distribution/dcat:Distribution[1]/dcat:mediaType</v>
      </c>
      <c r="M18" t="str">
        <f t="shared" si="7"/>
        <v>mediaType</v>
      </c>
      <c r="N18" t="str">
        <f t="shared" si="8"/>
        <v>/dcat:Dataset/dcat:distribution/dcat:Distribution[1]</v>
      </c>
    </row>
    <row r="19" spans="1:14" x14ac:dyDescent="0.25">
      <c r="A19">
        <f t="shared" si="3"/>
        <v>17</v>
      </c>
      <c r="B19" s="11" t="str">
        <f t="shared" si="10"/>
        <v>/dcat:Dataset/dcat:distribution</v>
      </c>
      <c r="C19" s="9" t="str">
        <f t="shared" si="10"/>
        <v>dcat:Distribution[1]</v>
      </c>
      <c r="D19" s="9" t="s">
        <v>23</v>
      </c>
      <c r="E19" s="9" t="s">
        <v>25</v>
      </c>
      <c r="F19" s="9"/>
      <c r="G19" s="9"/>
      <c r="H19" s="10"/>
      <c r="I19" t="str">
        <f t="shared" si="0"/>
        <v>&lt;for name="dct:issued" use="data-gn-date-picker"/&gt;</v>
      </c>
      <c r="J19" t="str">
        <f t="shared" si="4"/>
        <v>&lt;field name="distribution[1]Issued-17" xpath="/dcat:Dataset/dcat:distribution/dcat:Distribution[1]/dct:issued" or="issued" in="/dcat:Dataset/dcat:distribution/dcat:Distribution[1]/*" del="."/&gt;</v>
      </c>
      <c r="K19" t="str">
        <f t="shared" si="5"/>
        <v>distribution[1]Issued-17</v>
      </c>
      <c r="L19" t="str">
        <f t="shared" si="6"/>
        <v>/dcat:Dataset/dcat:distribution/dcat:Distribution[1]/dct:issued</v>
      </c>
      <c r="M19" t="str">
        <f t="shared" si="7"/>
        <v>issued</v>
      </c>
      <c r="N19" t="str">
        <f t="shared" si="8"/>
        <v>/dcat:Dataset/dcat:distribution/dcat:Distribution[1]</v>
      </c>
    </row>
    <row r="20" spans="1:14" x14ac:dyDescent="0.25">
      <c r="A20">
        <f t="shared" si="3"/>
        <v>18</v>
      </c>
      <c r="B20" s="11" t="str">
        <f t="shared" si="10"/>
        <v>/dcat:Dataset/dcat:distribution</v>
      </c>
      <c r="C20" s="9" t="str">
        <f t="shared" si="10"/>
        <v>dcat:Distribution[1]</v>
      </c>
      <c r="D20" s="9" t="s">
        <v>26</v>
      </c>
      <c r="E20" s="9"/>
      <c r="F20" s="9">
        <v>1</v>
      </c>
      <c r="G20" s="9"/>
      <c r="H20" s="10"/>
      <c r="I20" t="str">
        <f t="shared" si="0"/>
        <v/>
      </c>
      <c r="J20" t="str">
        <f t="shared" si="4"/>
        <v>&lt;field name="distribution[1]Rights-18" xpath="/dcat:Dataset/dcat:distribution/dcat:Distribution[1]/dct:rights" or="rights" in="/dcat:Dataset/dcat:distribution/dcat:Distribution[1]/*" del="." removable="false"/&gt;&lt;action type="add" if="count(/dcat:Dataset/dcat:distribution/dcat:Distribution[1]/dct:rights)=0" name="add-distribution[1]Rights-18" or="rights" in="/dcat:Dataset/dcat:distribution/dcat:Distribution[1]"&gt;&lt;template&gt;&lt;snippet&gt;&lt;dct:rights&gt;&lt;/dct:rights&gt;&lt;/snippet&gt;&lt;/template&gt;&lt;/action&gt;</v>
      </c>
      <c r="K20" t="str">
        <f t="shared" si="5"/>
        <v>distribution[1]Rights-18</v>
      </c>
      <c r="L20" t="str">
        <f t="shared" si="6"/>
        <v>/dcat:Dataset/dcat:distribution/dcat:Distribution[1]/dct:rights</v>
      </c>
      <c r="M20" t="str">
        <f t="shared" si="7"/>
        <v>rights</v>
      </c>
      <c r="N20" t="str">
        <f t="shared" si="8"/>
        <v>/dcat:Dataset/dcat:distribution/dcat:Distribution[1]</v>
      </c>
    </row>
    <row r="21" spans="1:14" x14ac:dyDescent="0.25">
      <c r="A21">
        <f t="shared" si="3"/>
        <v>19</v>
      </c>
      <c r="B21" s="11" t="str">
        <f t="shared" si="10"/>
        <v>/dcat:Dataset/dcat:distribution</v>
      </c>
      <c r="C21" s="9" t="str">
        <f t="shared" si="10"/>
        <v>dcat:Distribution[1]</v>
      </c>
      <c r="D21" s="9" t="s">
        <v>27</v>
      </c>
      <c r="E21" s="9"/>
      <c r="F21" s="9">
        <v>1</v>
      </c>
      <c r="G21" s="9"/>
      <c r="H21" s="10"/>
      <c r="I21" t="str">
        <f t="shared" si="0"/>
        <v/>
      </c>
      <c r="J21" t="str">
        <f t="shared" si="4"/>
        <v>&lt;field name="distribution[1]Status-19" xpath="/dcat:Dataset/dcat:distribution/dcat:Distribution[1]/adms:status" or="status" in="/dcat:Dataset/dcat:distribution/dcat:Distribution[1]/*" del="." removable="false"/&gt;&lt;action type="add" if="count(/dcat:Dataset/dcat:distribution/dcat:Distribution[1]/adms:status)=0" name="add-distribution[1]Status-19" or="status" in="/dcat:Dataset/dcat:distribution/dcat:Distribution[1]"&gt;&lt;template&gt;&lt;snippet&gt;&lt;adms:status&gt;&lt;/adms:status&gt;&lt;/snippet&gt;&lt;/template&gt;&lt;/action&gt;</v>
      </c>
      <c r="K21" t="str">
        <f t="shared" si="5"/>
        <v>distribution[1]Status-19</v>
      </c>
      <c r="L21" t="str">
        <f t="shared" si="6"/>
        <v>/dcat:Dataset/dcat:distribution/dcat:Distribution[1]/adms:status</v>
      </c>
      <c r="M21" t="str">
        <f t="shared" si="7"/>
        <v>status</v>
      </c>
      <c r="N21" t="str">
        <f t="shared" si="8"/>
        <v>/dcat:Dataset/dcat:distribution/dcat:Distribution[1]</v>
      </c>
    </row>
    <row r="22" spans="1:14" x14ac:dyDescent="0.25">
      <c r="A22">
        <f t="shared" si="3"/>
        <v>20</v>
      </c>
      <c r="B22" s="11" t="str">
        <f t="shared" si="10"/>
        <v>/dcat:Dataset/dcat:distribution</v>
      </c>
      <c r="C22" s="9" t="str">
        <f t="shared" si="10"/>
        <v>dcat:Distribution[1]</v>
      </c>
      <c r="D22" s="9" t="s">
        <v>28</v>
      </c>
      <c r="E22" s="9"/>
      <c r="F22" s="9">
        <v>1</v>
      </c>
      <c r="G22" s="9"/>
      <c r="H22" s="10"/>
      <c r="I22" t="str">
        <f t="shared" si="0"/>
        <v/>
      </c>
      <c r="J22" t="str">
        <f t="shared" si="4"/>
        <v>&lt;field name="distribution[1]Title-20" xpath="/dcat:Dataset/dcat:distribution/dcat:Distribution[1]/dct:title" or="title" in="/dcat:Dataset/dcat:distribution/dcat:Distribution[1]/*" del="." removable="false"/&gt;&lt;action type="add" if="count(/dcat:Dataset/dcat:distribution/dcat:Distribution[1]/dct:title)=0" name="add-distribution[1]Title-20" or="title" in="/dcat:Dataset/dcat:distribution/dcat:Distribution[1]"&gt;&lt;template&gt;&lt;snippet&gt;&lt;dct:title&gt;&lt;/dct:title&gt;&lt;/snippet&gt;&lt;/template&gt;&lt;/action&gt;</v>
      </c>
      <c r="K22" t="str">
        <f t="shared" si="5"/>
        <v>distribution[1]Title-20</v>
      </c>
      <c r="L22" t="str">
        <f t="shared" si="6"/>
        <v>/dcat:Dataset/dcat:distribution/dcat:Distribution[1]/dct:title</v>
      </c>
      <c r="M22" t="str">
        <f t="shared" si="7"/>
        <v>title</v>
      </c>
      <c r="N22" t="str">
        <f t="shared" si="8"/>
        <v>/dcat:Dataset/dcat:distribution/dcat:Distribution[1]</v>
      </c>
    </row>
    <row r="23" spans="1:14" ht="15.75" thickBot="1" x14ac:dyDescent="0.3">
      <c r="A23">
        <f t="shared" si="3"/>
        <v>21</v>
      </c>
      <c r="B23" s="12" t="str">
        <f t="shared" si="10"/>
        <v>/dcat:Dataset/dcat:distribution</v>
      </c>
      <c r="C23" s="13" t="str">
        <f t="shared" si="10"/>
        <v>dcat:Distribution[1]</v>
      </c>
      <c r="D23" s="13" t="s">
        <v>29</v>
      </c>
      <c r="E23" s="13" t="s">
        <v>25</v>
      </c>
      <c r="F23" s="13"/>
      <c r="G23" s="13"/>
      <c r="H23" s="14"/>
      <c r="I23" t="str">
        <f t="shared" si="0"/>
        <v>&lt;for name="dct:modified" use="data-gn-date-picker"/&gt;</v>
      </c>
      <c r="J23" t="str">
        <f t="shared" si="4"/>
        <v>&lt;field name="distribution[1]Modified-21" xpath="/dcat:Dataset/dcat:distribution/dcat:Distribution[1]/dct:modified" or="modified" in="/dcat:Dataset/dcat:distribution/dcat:Distribution[1]/*" del="."/&gt;</v>
      </c>
      <c r="K23" t="str">
        <f t="shared" si="5"/>
        <v>distribution[1]Modified-21</v>
      </c>
      <c r="L23" t="str">
        <f t="shared" si="6"/>
        <v>/dcat:Dataset/dcat:distribution/dcat:Distribution[1]/dct:modified</v>
      </c>
      <c r="M23" t="str">
        <f t="shared" si="7"/>
        <v>modified</v>
      </c>
      <c r="N23" t="str">
        <f t="shared" si="8"/>
        <v>/dcat:Dataset/dcat:distribution/dcat:Distribution[1]</v>
      </c>
    </row>
    <row r="25" spans="1:14" x14ac:dyDescent="0.25">
      <c r="B25" t="s">
        <v>53</v>
      </c>
    </row>
    <row r="26" spans="1:14" x14ac:dyDescent="0.25">
      <c r="B26" t="s">
        <v>54</v>
      </c>
    </row>
    <row r="27" spans="1:14" x14ac:dyDescent="0.25">
      <c r="B27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Distribution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Gustaaf Van de Boel</dc:creator>
  <cp:lastModifiedBy>Gustaaf Van de Boel</cp:lastModifiedBy>
  <dcterms:created xsi:type="dcterms:W3CDTF">2017-01-19T13:23:31Z</dcterms:created>
  <dcterms:modified xsi:type="dcterms:W3CDTF">2017-01-24T17:04:20Z</dcterms:modified>
</cp:coreProperties>
</file>