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8" windowHeight="13380"/>
  </bookViews>
  <sheets>
    <sheet name="Sheet1" sheetId="1" r:id="rId1"/>
    <sheet name="3D打印机备料" sheetId="2" r:id="rId2"/>
  </sheets>
  <definedNames>
    <definedName name="_xlnm.Print_Area" localSheetId="0">Sheet1!$A$1:$G$48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<sst xmlns="http://schemas.openxmlformats.org/spreadsheetml/2006/main" count="185" uniqueCount="115">
  <si>
    <t>BOM代码</t>
  </si>
  <si>
    <t>代码</t>
  </si>
  <si>
    <t>物料名称</t>
  </si>
  <si>
    <t>规格型号</t>
  </si>
  <si>
    <t>备料</t>
  </si>
  <si>
    <t>Star Arm 102-HD</t>
  </si>
  <si>
    <t>序号</t>
  </si>
  <si>
    <t>数量</t>
  </si>
  <si>
    <t>备注</t>
  </si>
  <si>
    <t>3D打印件（star102底座下)</t>
  </si>
  <si>
    <t>PLA 象牙白色 层数2 密度15</t>
  </si>
  <si>
    <t>3D打印件（star102底座上)</t>
  </si>
  <si>
    <t>PLA 象牙白色 密度不均匀，具体参考3MF文件</t>
  </si>
  <si>
    <t>3D打印件（star102_link1)</t>
  </si>
  <si>
    <t>PLA 象牙白色 层数5 密度50</t>
  </si>
  <si>
    <t>01.03.03000134</t>
  </si>
  <si>
    <t>3D打印件（star102_link2)</t>
  </si>
  <si>
    <t>PLA 象牙白色 层数2 密度10</t>
  </si>
  <si>
    <t>01.03.03000135</t>
  </si>
  <si>
    <t>3D打印件（star102_link3)</t>
  </si>
  <si>
    <t>PLA 象牙白色+PLA 黑色 层数密度不均匀</t>
  </si>
  <si>
    <t>01.03.03000136</t>
  </si>
  <si>
    <t>3D打印件（star102_link4)</t>
  </si>
  <si>
    <t>PLA 象牙白色  层数2 密度15</t>
  </si>
  <si>
    <t>01.03.03000137</t>
  </si>
  <si>
    <t>3D打印件（star102_link5)</t>
  </si>
  <si>
    <t>01.03.03000138</t>
  </si>
  <si>
    <t>3D打印件（star102_link6手柄)</t>
  </si>
  <si>
    <t>PLA 象牙白色 层数5 密度15</t>
  </si>
  <si>
    <t>01.03.03000139</t>
  </si>
  <si>
    <t>3D打印件（star102_手柄)</t>
  </si>
  <si>
    <t>01.03.03000140</t>
  </si>
  <si>
    <t>3D打印件（star102_指环左)</t>
  </si>
  <si>
    <t>01.03.03000141</t>
  </si>
  <si>
    <t>3D打印件（star102_指环右)</t>
  </si>
  <si>
    <t>3D打印件（按钮盖子)</t>
  </si>
  <si>
    <t>3D打印件（按钮底座)</t>
  </si>
  <si>
    <t>03.01.00000107</t>
  </si>
  <si>
    <t>PCBA</t>
  </si>
  <si>
    <t>UC-01 XT30接口</t>
  </si>
  <si>
    <t>UK-01带座子</t>
  </si>
  <si>
    <t>问小莫要图纸</t>
  </si>
  <si>
    <t>滚针轴承</t>
  </si>
  <si>
    <t>AXK2035+2AS</t>
  </si>
  <si>
    <t>01.01.17000102</t>
  </si>
  <si>
    <t>线材</t>
  </si>
  <si>
    <t>PH-3Y 双头反向60芯 0.08 黑色硅胶排线L=120 mm  黑色编织线</t>
  </si>
  <si>
    <t>01.01.17000101</t>
  </si>
  <si>
    <t>PH-3Y 双头反向60芯 0.08 黑色硅胶排线L=200 mm  黑色编织线</t>
  </si>
  <si>
    <t>01.06.01000167</t>
  </si>
  <si>
    <t>螺丝</t>
  </si>
  <si>
    <t>HSCS M3*10 12.9级内六角圆柱头螺钉</t>
  </si>
  <si>
    <t>01.06.01000183</t>
  </si>
  <si>
    <t>M3*22黑色内六角</t>
  </si>
  <si>
    <t>01.06.01000081</t>
  </si>
  <si>
    <t>M3*10加硬包黑十字槽螺杆</t>
  </si>
  <si>
    <t>01.06.01000060</t>
  </si>
  <si>
    <t>PB2.0*5 自攻十字槽加硬包黑沉头螺杆</t>
  </si>
  <si>
    <t>01.06.01000079</t>
  </si>
  <si>
    <t>M2*4.5 预点胶十字槽螺杆黑色沉头</t>
  </si>
  <si>
    <t>M2*10 黑色内六角</t>
  </si>
  <si>
    <t>01.06.01000184</t>
  </si>
  <si>
    <t>M2*8 黑色内六角</t>
  </si>
  <si>
    <t>01.06.01000185</t>
  </si>
  <si>
    <t>M3*12自攻十字槽螺杆</t>
  </si>
  <si>
    <t>01.06.01000086</t>
  </si>
  <si>
    <t>螺母</t>
  </si>
  <si>
    <t>M3防松螺母 黑色</t>
  </si>
  <si>
    <t>01.06.01000182</t>
  </si>
  <si>
    <t>垫片</t>
  </si>
  <si>
    <t>M3不锈钢</t>
  </si>
  <si>
    <t>舵机</t>
  </si>
  <si>
    <t>RP8-U45H-M，固件版本V225</t>
  </si>
  <si>
    <t>RP8-U45H-M，半成品， 换单轴后盖，固件版本V225</t>
  </si>
  <si>
    <t>RP8-U45H-M，半成品，D轴，换单轴后盖，固件版本V225</t>
  </si>
  <si>
    <t>01.04.01000026</t>
  </si>
  <si>
    <t>白盒</t>
  </si>
  <si>
    <t>160*125*60mm 小白盒</t>
  </si>
  <si>
    <t>密封袋</t>
  </si>
  <si>
    <t>120mmx80mm，用来装螺丝胶，上面贴一张标签纸，写：
Threadlocker 1pcs
螺丝胶</t>
  </si>
  <si>
    <t>01.06.04000011</t>
  </si>
  <si>
    <t>木工夹</t>
  </si>
  <si>
    <t>4寸F夹</t>
  </si>
  <si>
    <t>UC-01 （不配任何电源线）</t>
  </si>
  <si>
    <t>备用电源线</t>
  </si>
  <si>
    <t>DC圆头，0.75平方5.5x2.1母头,0.15米</t>
  </si>
  <si>
    <t>01.05.01000018</t>
  </si>
  <si>
    <t>数据线</t>
  </si>
  <si>
    <t>USB转type c数据线 1m 黑色 1A</t>
  </si>
  <si>
    <t>7号螺丝套装</t>
  </si>
  <si>
    <t>M2*8 黑色内六角  8pcs</t>
  </si>
  <si>
    <t>8号螺丝套装</t>
  </si>
  <si>
    <t>9号螺丝套装</t>
  </si>
  <si>
    <t>01.06.02000101</t>
  </si>
  <si>
    <t>螺丝胶</t>
  </si>
  <si>
    <t>紫色222低强度</t>
  </si>
  <si>
    <t>01.06.04000012</t>
  </si>
  <si>
    <t>鼠标垫</t>
  </si>
  <si>
    <t>420*300mm 多色款 二维码</t>
  </si>
  <si>
    <t>01.04.04000013</t>
  </si>
  <si>
    <t>包装箱</t>
  </si>
  <si>
    <t>扣底盒400克牛卡+A9A9+大/小白盒400克单铜 外盒尺寸：310*135*235mm</t>
  </si>
  <si>
    <t>01.04.01000029</t>
  </si>
  <si>
    <t>包装棉</t>
  </si>
  <si>
    <t>Star Arm 102-LD  307*135*55</t>
  </si>
  <si>
    <t>01.04.01000030</t>
  </si>
  <si>
    <t>垫片棉</t>
  </si>
  <si>
    <t>Star Arm 102-LD  307*135*10</t>
  </si>
  <si>
    <t>Star Arm 102-LD底托</t>
  </si>
  <si>
    <t>包装袋</t>
  </si>
  <si>
    <t>卡片</t>
  </si>
  <si>
    <t>标签</t>
  </si>
  <si>
    <t>01.03.03000131</t>
  </si>
  <si>
    <t>01.03.03000132</t>
  </si>
  <si>
    <t>01.03.03000133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</si>
</sst>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yyyy&quot;年&quot;m&quot;月&quot;d&quot;日&quot;;@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8"/>
      <name val="微软雅黑"/>
      <charset val="134"/>
    </font>
    <font>
      <u/>
      <sz val="11"/>
      <color rgb="FF800080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微软雅黑"/>
      <charset val="134"/>
    </font>
    <font>
      <b/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left" vertical="center" wrapText="1" shrinkToFit="1"/>
    </xf>
    <xf numFmtId="49" fontId="1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>
      <alignment vertical="center"/>
    </xf>
    <xf numFmtId="0" fontId="5" fillId="0" borderId="1" xfId="6" applyFont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 wrapText="1"/>
    </xf>
    <xf numFmtId="0" fontId="8" fillId="0" borderId="1" xfId="6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超链接 2" xfId="50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microsoft.com/office/2022/10/relationships/richValueRel" Target="richData/richValueRel.xml"/><Relationship Id="rId7" Type="http://schemas.microsoft.com/office/2017/06/relationships/rdRichValue" Target="richData/rdrichvalue.xml"/><Relationship Id="rId6" Type="http://schemas.microsoft.com/office/2017/06/relationships/rdRichValueStructure" Target="richData/rdrichvaluestructur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richData/_rels/richValueRel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54"/>
  <sheetViews>
    <sheetView tabSelected="1" zoomScale="115" zoomScaleNormal="115" topLeftCell="C15" workbookViewId="0">
      <selection activeCell="D18" sqref="D18"/>
    </sheetView>
  </sheetViews>
  <sheetFormatPr defaultColWidth="9" defaultRowHeight="15.6" outlineLevelCol="6"/>
  <cols>
    <col min="1" max="1" width="9" style="1"/>
    <col min="2" max="2" width="20.1666666666667" style="2" customWidth="1"/>
    <col min="3" max="3" width="32.5833333333333" style="2" customWidth="1"/>
    <col min="4" max="4" width="63.4166666666667" style="2" customWidth="1"/>
    <col min="5" max="6" width="15.75" style="1" customWidth="1"/>
    <col min="7" max="7" width="40.5833333333333" style="2" customWidth="1"/>
    <col min="8" max="16384" width="9" style="2"/>
  </cols>
  <sheetData>
    <row r="1" ht="30" customHeight="1" spans="1:7">
      <c r="A1" s="5"/>
      <c r="B1" s="4" t="s">
        <v>0</v>
      </c>
      <c r="C1" s="4" t="s">
        <v>1</v>
      </c>
      <c r="D1" s="4" t="s">
        <v>2</v>
      </c>
      <c r="E1" s="3" t="s">
        <v>3</v>
      </c>
      <c r="F1" s="3" t="s">
        <v>4</v>
      </c>
      <c r="G1" s="4"/>
    </row>
    <row r="2" ht="30" customHeight="1" spans="1:7">
      <c r="A2" s="5"/>
      <c r="B2" s="4"/>
      <c r="C2" s="9"/>
      <c r="D2" s="9" t="s">
        <v>5</v>
      </c>
      <c r="E2" s="3"/>
      <c r="F2" s="10"/>
      <c r="G2" s="11"/>
    </row>
    <row r="3" ht="30" customHeight="1" spans="1:7">
      <c r="A3" s="3" t="s">
        <v>6</v>
      </c>
      <c r="B3" s="4" t="s">
        <v>1</v>
      </c>
      <c r="C3" s="4" t="s">
        <v>2</v>
      </c>
      <c r="D3" s="4" t="s">
        <v>3</v>
      </c>
      <c r="E3" s="3" t="s">
        <v>7</v>
      </c>
      <c r="F3" s="3" t="s">
        <v>4</v>
      </c>
      <c r="G3" s="4" t="s">
        <v>8</v>
      </c>
    </row>
    <row r="4" ht="164" customHeight="1" spans="1:7">
      <c r="A4" s="5">
        <v>1</v>
      </c>
      <c r="B4" s="6"/>
      <c r="C4" s="6" t="s">
        <v>9</v>
      </c>
      <c r="D4" s="6" t="s">
        <v>10</v>
      </c>
      <c r="E4" s="5">
        <v>1</v>
      </c>
      <c r="F4" s="5">
        <f>$F$2*E4</f>
        <v>0</v>
      </c>
      <c r="G4" s="1" vm="1" t="e">
        <v>#VALUE!</v>
      </c>
    </row>
    <row r="5" ht="164.5" customHeight="1" spans="1:7">
      <c r="A5" s="5">
        <v>2</v>
      </c>
      <c r="B5" s="6"/>
      <c r="C5" s="6" t="s">
        <v>11</v>
      </c>
      <c r="D5" s="12" t="s">
        <v>12</v>
      </c>
      <c r="E5" s="5">
        <v>1</v>
      </c>
      <c r="F5" s="5">
        <f t="shared" ref="F5:F38" si="0">$F$2*E5</f>
        <v>0</v>
      </c>
      <c r="G5" s="5" vm="2" t="e">
        <v>#VALUE!</v>
      </c>
    </row>
    <row r="6" ht="164.5" customHeight="1" spans="1:7">
      <c r="A6" s="5">
        <v>3</v>
      </c>
      <c r="B6" s="6"/>
      <c r="C6" s="6" t="s">
        <v>13</v>
      </c>
      <c r="D6" s="6" t="s">
        <v>14</v>
      </c>
      <c r="E6" s="5">
        <v>1</v>
      </c>
      <c r="F6" s="5">
        <f t="shared" si="0"/>
        <v>0</v>
      </c>
      <c r="G6" s="5" vm="3" t="e">
        <v>#VALUE!</v>
      </c>
    </row>
    <row r="7" ht="164.5" customHeight="1" spans="1:7">
      <c r="A7" s="5">
        <v>4</v>
      </c>
      <c r="B7" s="6" t="s">
        <v>15</v>
      </c>
      <c r="C7" s="6" t="s">
        <v>16</v>
      </c>
      <c r="D7" s="6" t="s">
        <v>17</v>
      </c>
      <c r="E7" s="5">
        <v>1</v>
      </c>
      <c r="F7" s="5">
        <f t="shared" si="0"/>
        <v>0</v>
      </c>
      <c r="G7" s="5" vm="4" t="e">
        <v>#VALUE!</v>
      </c>
    </row>
    <row r="8" ht="164.5" customHeight="1" spans="1:7">
      <c r="A8" s="5">
        <v>5</v>
      </c>
      <c r="B8" s="6" t="s">
        <v>18</v>
      </c>
      <c r="C8" s="6" t="s">
        <v>19</v>
      </c>
      <c r="D8" s="6" t="s">
        <v>20</v>
      </c>
      <c r="E8" s="5">
        <v>1</v>
      </c>
      <c r="F8" s="5">
        <f t="shared" si="0"/>
        <v>0</v>
      </c>
      <c r="G8" s="5" vm="5" t="e">
        <v>#VALUE!</v>
      </c>
    </row>
    <row r="9" ht="164.5" customHeight="1" spans="1:7">
      <c r="A9" s="5">
        <v>6</v>
      </c>
      <c r="B9" s="6" t="s">
        <v>21</v>
      </c>
      <c r="C9" s="6" t="s">
        <v>22</v>
      </c>
      <c r="D9" s="6" t="s">
        <v>23</v>
      </c>
      <c r="E9" s="5">
        <v>1</v>
      </c>
      <c r="F9" s="5">
        <f t="shared" si="0"/>
        <v>0</v>
      </c>
      <c r="G9" s="5" vm="6" t="e">
        <v>#VALUE!</v>
      </c>
    </row>
    <row r="10" ht="164.5" customHeight="1" spans="1:7">
      <c r="A10" s="5">
        <v>7</v>
      </c>
      <c r="B10" s="6" t="s">
        <v>24</v>
      </c>
      <c r="C10" s="6" t="s">
        <v>25</v>
      </c>
      <c r="D10" s="6" t="s">
        <v>10</v>
      </c>
      <c r="E10" s="5">
        <v>1</v>
      </c>
      <c r="F10" s="5">
        <f t="shared" si="0"/>
        <v>0</v>
      </c>
      <c r="G10" s="5" vm="7" t="e">
        <v>#VALUE!</v>
      </c>
    </row>
    <row r="11" ht="164.5" customHeight="1" spans="1:7">
      <c r="A11" s="5">
        <v>8</v>
      </c>
      <c r="B11" s="6" t="s">
        <v>26</v>
      </c>
      <c r="C11" s="6" t="s">
        <v>27</v>
      </c>
      <c r="D11" s="6" t="s">
        <v>28</v>
      </c>
      <c r="E11" s="5">
        <v>1</v>
      </c>
      <c r="F11" s="5">
        <f t="shared" si="0"/>
        <v>0</v>
      </c>
      <c r="G11" s="5" vm="8" t="e">
        <v>#VALUE!</v>
      </c>
    </row>
    <row r="12" ht="164.5" customHeight="1" spans="1:7">
      <c r="A12" s="5">
        <v>9</v>
      </c>
      <c r="B12" s="6" t="s">
        <v>29</v>
      </c>
      <c r="C12" s="6" t="s">
        <v>30</v>
      </c>
      <c r="D12" s="6" t="s">
        <v>10</v>
      </c>
      <c r="E12" s="5">
        <v>1</v>
      </c>
      <c r="F12" s="5">
        <f t="shared" si="0"/>
        <v>0</v>
      </c>
      <c r="G12" s="5" vm="9" t="e">
        <v>#VALUE!</v>
      </c>
    </row>
    <row r="13" ht="164.5" customHeight="1" spans="1:7">
      <c r="A13" s="5">
        <v>10</v>
      </c>
      <c r="B13" s="6" t="s">
        <v>31</v>
      </c>
      <c r="C13" s="6" t="s">
        <v>32</v>
      </c>
      <c r="D13" s="6" t="s">
        <v>10</v>
      </c>
      <c r="E13" s="5">
        <v>1</v>
      </c>
      <c r="F13" s="5">
        <f t="shared" si="0"/>
        <v>0</v>
      </c>
      <c r="G13" s="5" vm="10" t="e">
        <v>#VALUE!</v>
      </c>
    </row>
    <row r="14" ht="164.5" customHeight="1" spans="1:7">
      <c r="A14" s="5">
        <v>11</v>
      </c>
      <c r="B14" s="6" t="s">
        <v>33</v>
      </c>
      <c r="C14" s="6" t="s">
        <v>34</v>
      </c>
      <c r="D14" s="6" t="s">
        <v>10</v>
      </c>
      <c r="E14" s="5">
        <v>1</v>
      </c>
      <c r="F14" s="5">
        <f t="shared" si="0"/>
        <v>0</v>
      </c>
      <c r="G14" s="5" vm="11" t="e">
        <v>#VALUE!</v>
      </c>
    </row>
    <row r="15" ht="164.5" customHeight="1" spans="1:7">
      <c r="A15" s="5">
        <v>12</v>
      </c>
      <c r="B15" s="6"/>
      <c r="C15" s="6" t="s">
        <v>35</v>
      </c>
      <c r="D15" s="6" t="s">
        <v>10</v>
      </c>
      <c r="E15" s="5">
        <v>1</v>
      </c>
      <c r="F15" s="5">
        <f t="shared" ref="F15" si="1">$F$2*E15</f>
        <v>0</v>
      </c>
      <c r="G15" s="5" vm="12" t="e">
        <v>#VALUE!</v>
      </c>
    </row>
    <row r="16" ht="164.5" customHeight="1" spans="1:7">
      <c r="A16" s="5">
        <v>13</v>
      </c>
      <c r="B16" s="6"/>
      <c r="C16" s="6" t="s">
        <v>36</v>
      </c>
      <c r="D16" s="6" t="s">
        <v>10</v>
      </c>
      <c r="E16" s="5">
        <v>1</v>
      </c>
      <c r="F16" s="5">
        <f t="shared" ref="F16" si="2">$F$2*E16</f>
        <v>0</v>
      </c>
      <c r="G16" s="5" vm="13" t="e">
        <v>#VALUE!</v>
      </c>
    </row>
    <row r="17" ht="26" customHeight="1" spans="1:7">
      <c r="A17" s="5">
        <v>14</v>
      </c>
      <c r="B17" s="6" t="s">
        <v>37</v>
      </c>
      <c r="C17" s="6" t="s">
        <v>38</v>
      </c>
      <c r="D17" s="6" t="s">
        <v>39</v>
      </c>
      <c r="E17" s="5">
        <v>1</v>
      </c>
      <c r="F17" s="5">
        <f t="shared" si="0"/>
        <v>0</v>
      </c>
      <c r="G17" s="7"/>
    </row>
    <row r="18" ht="26" customHeight="1" spans="1:7">
      <c r="A18" s="13"/>
      <c r="B18" s="14"/>
      <c r="C18" s="14" t="s">
        <v>38</v>
      </c>
      <c r="D18" s="14" t="s">
        <v>40</v>
      </c>
      <c r="E18" s="13">
        <v>1</v>
      </c>
      <c r="F18" s="13">
        <f t="shared" ref="F18" si="3">$F$2*E18</f>
        <v>0</v>
      </c>
      <c r="G18" s="15" t="s">
        <v>41</v>
      </c>
    </row>
    <row r="19" ht="26" customHeight="1" spans="1:7">
      <c r="A19" s="5">
        <v>15</v>
      </c>
      <c r="B19" s="6"/>
      <c r="C19" s="6" t="s">
        <v>42</v>
      </c>
      <c r="D19" s="16" t="s">
        <v>43</v>
      </c>
      <c r="E19" s="8">
        <v>1</v>
      </c>
      <c r="F19" s="5">
        <f t="shared" si="0"/>
        <v>0</v>
      </c>
      <c r="G19" s="7"/>
    </row>
    <row r="20" ht="28" customHeight="1" spans="1:7">
      <c r="A20" s="5">
        <v>16</v>
      </c>
      <c r="B20" s="6" t="s">
        <v>44</v>
      </c>
      <c r="C20" s="6" t="s">
        <v>45</v>
      </c>
      <c r="D20" s="6" t="s">
        <v>46</v>
      </c>
      <c r="E20" s="5">
        <v>6</v>
      </c>
      <c r="F20" s="5">
        <f t="shared" si="0"/>
        <v>0</v>
      </c>
      <c r="G20" s="7"/>
    </row>
    <row r="21" ht="26" customHeight="1" spans="1:7">
      <c r="A21" s="5">
        <v>17</v>
      </c>
      <c r="B21" s="6" t="s">
        <v>47</v>
      </c>
      <c r="C21" s="6" t="s">
        <v>45</v>
      </c>
      <c r="D21" s="6" t="s">
        <v>48</v>
      </c>
      <c r="E21" s="5">
        <v>2</v>
      </c>
      <c r="F21" s="5">
        <f t="shared" si="0"/>
        <v>0</v>
      </c>
      <c r="G21" s="7"/>
    </row>
    <row r="22" ht="26" customHeight="1" spans="1:7">
      <c r="A22" s="5">
        <v>18</v>
      </c>
      <c r="B22" s="6" t="s">
        <v>49</v>
      </c>
      <c r="C22" s="6" t="s">
        <v>50</v>
      </c>
      <c r="D22" s="6" t="s">
        <v>51</v>
      </c>
      <c r="E22" s="5">
        <v>1</v>
      </c>
      <c r="F22" s="5">
        <f t="shared" si="0"/>
        <v>0</v>
      </c>
      <c r="G22" s="7"/>
    </row>
    <row r="23" ht="26" customHeight="1" spans="1:7">
      <c r="A23" s="5">
        <v>19</v>
      </c>
      <c r="B23" s="6" t="s">
        <v>52</v>
      </c>
      <c r="C23" s="6" t="s">
        <v>50</v>
      </c>
      <c r="D23" s="6" t="s">
        <v>53</v>
      </c>
      <c r="E23" s="5">
        <v>4</v>
      </c>
      <c r="F23" s="5">
        <f t="shared" si="0"/>
        <v>0</v>
      </c>
      <c r="G23" s="17"/>
    </row>
    <row r="24" ht="26" customHeight="1" spans="1:7">
      <c r="A24" s="5">
        <v>20</v>
      </c>
      <c r="B24" s="6" t="s">
        <v>54</v>
      </c>
      <c r="C24" s="6" t="s">
        <v>50</v>
      </c>
      <c r="D24" s="18" t="s">
        <v>55</v>
      </c>
      <c r="E24" s="5">
        <v>1</v>
      </c>
      <c r="F24" s="5">
        <f t="shared" si="0"/>
        <v>0</v>
      </c>
      <c r="G24" s="7"/>
    </row>
    <row r="25" ht="26" customHeight="1" spans="1:7">
      <c r="A25" s="5">
        <v>21</v>
      </c>
      <c r="B25" s="6" t="s">
        <v>56</v>
      </c>
      <c r="C25" s="6" t="s">
        <v>50</v>
      </c>
      <c r="D25" s="6" t="s">
        <v>57</v>
      </c>
      <c r="E25" s="5">
        <v>46</v>
      </c>
      <c r="F25" s="5">
        <f t="shared" si="0"/>
        <v>0</v>
      </c>
      <c r="G25" s="7"/>
    </row>
    <row r="26" ht="26" customHeight="1" spans="1:7">
      <c r="A26" s="5">
        <v>22</v>
      </c>
      <c r="B26" s="6" t="s">
        <v>58</v>
      </c>
      <c r="C26" s="6" t="s">
        <v>50</v>
      </c>
      <c r="D26" s="6" t="s">
        <v>59</v>
      </c>
      <c r="E26" s="5">
        <v>35</v>
      </c>
      <c r="F26" s="5">
        <f t="shared" si="0"/>
        <v>0</v>
      </c>
      <c r="G26" s="7"/>
    </row>
    <row r="27" ht="26" customHeight="1" spans="1:7">
      <c r="A27" s="5">
        <v>23</v>
      </c>
      <c r="B27" s="6"/>
      <c r="C27" s="6" t="s">
        <v>50</v>
      </c>
      <c r="D27" s="6" t="s">
        <v>60</v>
      </c>
      <c r="E27" s="5">
        <v>8</v>
      </c>
      <c r="F27" s="5">
        <f t="shared" si="0"/>
        <v>0</v>
      </c>
      <c r="G27" s="7"/>
    </row>
    <row r="28" ht="26" customHeight="1" spans="1:7">
      <c r="A28" s="5">
        <v>24</v>
      </c>
      <c r="B28" s="6" t="s">
        <v>61</v>
      </c>
      <c r="C28" s="6" t="s">
        <v>50</v>
      </c>
      <c r="D28" s="6" t="s">
        <v>62</v>
      </c>
      <c r="E28" s="5">
        <v>8</v>
      </c>
      <c r="F28" s="5">
        <f t="shared" si="0"/>
        <v>0</v>
      </c>
      <c r="G28" s="7"/>
    </row>
    <row r="29" ht="26" customHeight="1" spans="1:7">
      <c r="A29" s="5">
        <v>25</v>
      </c>
      <c r="B29" s="6" t="s">
        <v>63</v>
      </c>
      <c r="C29" s="6" t="s">
        <v>50</v>
      </c>
      <c r="D29" s="18" t="s">
        <v>64</v>
      </c>
      <c r="E29" s="5">
        <v>2</v>
      </c>
      <c r="F29" s="5">
        <f t="shared" si="0"/>
        <v>0</v>
      </c>
      <c r="G29" s="7"/>
    </row>
    <row r="30" ht="26" customHeight="1" spans="1:7">
      <c r="A30" s="5">
        <v>26</v>
      </c>
      <c r="B30" s="6" t="s">
        <v>65</v>
      </c>
      <c r="C30" s="6" t="s">
        <v>66</v>
      </c>
      <c r="D30" s="6" t="s">
        <v>67</v>
      </c>
      <c r="E30" s="5">
        <v>5</v>
      </c>
      <c r="F30" s="5">
        <f t="shared" si="0"/>
        <v>0</v>
      </c>
      <c r="G30" s="7"/>
    </row>
    <row r="31" ht="26" customHeight="1" spans="1:7">
      <c r="A31" s="5">
        <v>27</v>
      </c>
      <c r="B31" s="6" t="s">
        <v>68</v>
      </c>
      <c r="C31" s="6" t="s">
        <v>69</v>
      </c>
      <c r="D31" s="6" t="s">
        <v>70</v>
      </c>
      <c r="E31" s="5">
        <v>1</v>
      </c>
      <c r="F31" s="5">
        <f t="shared" si="0"/>
        <v>0</v>
      </c>
      <c r="G31" s="7"/>
    </row>
    <row r="32" ht="26" customHeight="1" spans="1:7">
      <c r="A32" s="5">
        <v>28</v>
      </c>
      <c r="B32" s="6"/>
      <c r="C32" s="6" t="s">
        <v>71</v>
      </c>
      <c r="D32" s="14" t="s">
        <v>72</v>
      </c>
      <c r="E32" s="5">
        <v>4</v>
      </c>
      <c r="F32" s="5">
        <f t="shared" si="0"/>
        <v>0</v>
      </c>
      <c r="G32" s="7"/>
    </row>
    <row r="33" ht="26" customHeight="1" spans="1:7">
      <c r="A33" s="5">
        <v>29</v>
      </c>
      <c r="B33" s="6"/>
      <c r="C33" s="6" t="s">
        <v>71</v>
      </c>
      <c r="D33" s="14" t="s">
        <v>73</v>
      </c>
      <c r="E33" s="5">
        <v>2</v>
      </c>
      <c r="F33" s="5">
        <f t="shared" si="0"/>
        <v>0</v>
      </c>
      <c r="G33" s="7"/>
    </row>
    <row r="34" ht="26" customHeight="1" spans="1:7">
      <c r="A34" s="5">
        <v>30</v>
      </c>
      <c r="B34" s="6"/>
      <c r="C34" s="6" t="s">
        <v>71</v>
      </c>
      <c r="D34" s="14" t="s">
        <v>74</v>
      </c>
      <c r="E34" s="5">
        <v>1</v>
      </c>
      <c r="F34" s="5">
        <f t="shared" si="0"/>
        <v>0</v>
      </c>
      <c r="G34" s="7"/>
    </row>
    <row r="35" ht="26" customHeight="1" spans="1:7">
      <c r="B35" s="19"/>
      <c r="C35" s="19"/>
      <c r="D35" s="20"/>
      <c r="F35" s="5"/>
    </row>
    <row r="36" ht="26" customHeight="1" spans="1:7">
      <c r="A36" s="5">
        <v>31</v>
      </c>
      <c r="B36" s="21" t="s">
        <v>75</v>
      </c>
      <c r="C36" s="21" t="s">
        <v>76</v>
      </c>
      <c r="D36" s="21" t="s">
        <v>77</v>
      </c>
      <c r="E36" s="22">
        <v>1</v>
      </c>
      <c r="F36" s="5">
        <f t="shared" si="0"/>
        <v>0</v>
      </c>
      <c r="G36" s="6"/>
    </row>
    <row r="37" ht="31" customHeight="1" spans="1:7">
      <c r="A37" s="5">
        <v>32</v>
      </c>
      <c r="B37" s="23"/>
      <c r="C37" s="6" t="s">
        <v>78</v>
      </c>
      <c r="D37" s="6" t="s">
        <v>79</v>
      </c>
      <c r="E37" s="5">
        <v>1</v>
      </c>
      <c r="F37" s="5">
        <f t="shared" si="0"/>
        <v>0</v>
      </c>
      <c r="G37" s="7"/>
    </row>
    <row r="38" ht="31" customHeight="1" spans="1:7">
      <c r="A38" s="5">
        <v>33</v>
      </c>
      <c r="B38" s="24" t="s">
        <v>80</v>
      </c>
      <c r="C38" s="24" t="s">
        <v>81</v>
      </c>
      <c r="D38" s="24" t="s">
        <v>82</v>
      </c>
      <c r="E38" s="22">
        <v>2</v>
      </c>
      <c r="F38" s="5">
        <f t="shared" si="0"/>
        <v>0</v>
      </c>
      <c r="G38" s="7"/>
    </row>
    <row r="39" ht="28" customHeight="1" spans="1:7">
      <c r="A39" s="5">
        <v>34</v>
      </c>
      <c r="B39" s="24" t="s">
        <v>37</v>
      </c>
      <c r="C39" s="24" t="s">
        <v>38</v>
      </c>
      <c r="D39" s="6" t="s">
        <v>83</v>
      </c>
      <c r="E39" s="22">
        <v>1</v>
      </c>
      <c r="F39" s="5">
        <f t="shared" ref="F39:F48" si="4">E39*$F$2</f>
        <v>0</v>
      </c>
      <c r="G39" s="17"/>
    </row>
    <row r="40" ht="28" customHeight="1" spans="1:7">
      <c r="A40" s="5">
        <v>35</v>
      </c>
      <c r="B40" s="24"/>
      <c r="C40" s="24" t="s">
        <v>84</v>
      </c>
      <c r="D40" s="24" t="s">
        <v>85</v>
      </c>
      <c r="E40" s="22">
        <v>1</v>
      </c>
      <c r="F40" s="5">
        <f t="shared" si="4"/>
        <v>0</v>
      </c>
      <c r="G40" s="7"/>
    </row>
    <row r="41" ht="28" customHeight="1" spans="1:7">
      <c r="A41" s="5">
        <v>36</v>
      </c>
      <c r="B41" s="24" t="s">
        <v>47</v>
      </c>
      <c r="C41" s="24" t="s">
        <v>45</v>
      </c>
      <c r="D41" s="24" t="s">
        <v>48</v>
      </c>
      <c r="E41" s="22">
        <v>1</v>
      </c>
      <c r="F41" s="5">
        <f t="shared" si="4"/>
        <v>0</v>
      </c>
      <c r="G41" s="25"/>
    </row>
    <row r="42" ht="28" customHeight="1" spans="1:7">
      <c r="A42" s="5">
        <v>37</v>
      </c>
      <c r="B42" s="24" t="s">
        <v>86</v>
      </c>
      <c r="C42" s="26" t="s">
        <v>87</v>
      </c>
      <c r="D42" s="26" t="s">
        <v>88</v>
      </c>
      <c r="E42" s="22">
        <v>1</v>
      </c>
      <c r="F42" s="5">
        <f t="shared" si="4"/>
        <v>0</v>
      </c>
      <c r="G42" s="7"/>
    </row>
    <row r="43" ht="28" customHeight="1" spans="1:7">
      <c r="A43" s="5">
        <v>38</v>
      </c>
      <c r="B43" s="24" t="s">
        <v>61</v>
      </c>
      <c r="C43" s="24" t="s">
        <v>89</v>
      </c>
      <c r="D43" s="24" t="s">
        <v>90</v>
      </c>
      <c r="E43" s="22">
        <v>8</v>
      </c>
      <c r="F43" s="5">
        <f t="shared" si="4"/>
        <v>0</v>
      </c>
      <c r="G43" s="7"/>
    </row>
    <row r="44" ht="28" customHeight="1" spans="1:7">
      <c r="A44" s="5">
        <v>39</v>
      </c>
      <c r="B44" s="6" t="s">
        <v>58</v>
      </c>
      <c r="C44" s="6" t="s">
        <v>91</v>
      </c>
      <c r="D44" s="6" t="s">
        <v>59</v>
      </c>
      <c r="E44" s="5">
        <v>16</v>
      </c>
      <c r="F44" s="5">
        <f t="shared" si="4"/>
        <v>0</v>
      </c>
      <c r="G44" s="7"/>
    </row>
    <row r="45" ht="28" customHeight="1" spans="1:7">
      <c r="A45" s="5">
        <v>40</v>
      </c>
      <c r="B45" s="6" t="s">
        <v>56</v>
      </c>
      <c r="C45" s="6" t="s">
        <v>92</v>
      </c>
      <c r="D45" s="6" t="s">
        <v>57</v>
      </c>
      <c r="E45" s="5">
        <v>16</v>
      </c>
      <c r="F45" s="5">
        <f t="shared" si="4"/>
        <v>0</v>
      </c>
      <c r="G45" s="7"/>
    </row>
    <row r="46" ht="28" customHeight="1" spans="1:7">
      <c r="A46" s="5">
        <v>41</v>
      </c>
      <c r="B46" s="24" t="s">
        <v>93</v>
      </c>
      <c r="C46" s="24" t="s">
        <v>94</v>
      </c>
      <c r="D46" s="24" t="s">
        <v>95</v>
      </c>
      <c r="E46" s="22">
        <v>1</v>
      </c>
      <c r="F46" s="5">
        <f t="shared" si="4"/>
        <v>0</v>
      </c>
      <c r="G46" s="7"/>
    </row>
    <row r="47" ht="28" customHeight="1" spans="1:7">
      <c r="A47" s="5">
        <v>42</v>
      </c>
      <c r="B47" s="24" t="s">
        <v>96</v>
      </c>
      <c r="C47" s="24" t="s">
        <v>97</v>
      </c>
      <c r="D47" s="24" t="s">
        <v>98</v>
      </c>
      <c r="E47" s="22">
        <v>1</v>
      </c>
      <c r="F47" s="5">
        <f t="shared" si="4"/>
        <v>0</v>
      </c>
      <c r="G47" s="6"/>
    </row>
    <row r="48" ht="29" customHeight="1" spans="1:7">
      <c r="A48" s="5">
        <v>43</v>
      </c>
      <c r="B48" s="24" t="s">
        <v>99</v>
      </c>
      <c r="C48" s="24" t="s">
        <v>100</v>
      </c>
      <c r="D48" s="24" t="s">
        <v>101</v>
      </c>
      <c r="E48" s="22">
        <v>1</v>
      </c>
      <c r="F48" s="5">
        <f t="shared" si="4"/>
        <v>0</v>
      </c>
      <c r="G48" s="6"/>
    </row>
    <row r="49" spans="1:5">
      <c r="A49" s="5">
        <v>44</v>
      </c>
      <c r="B49" s="24" t="s">
        <v>102</v>
      </c>
      <c r="C49" s="24" t="s">
        <v>103</v>
      </c>
      <c r="D49" s="24" t="s">
        <v>104</v>
      </c>
      <c r="E49" s="22">
        <v>1</v>
      </c>
    </row>
    <row r="50" spans="1:5">
      <c r="A50" s="5">
        <v>45</v>
      </c>
      <c r="B50" s="21" t="s">
        <v>105</v>
      </c>
      <c r="C50" s="21" t="s">
        <v>106</v>
      </c>
      <c r="D50" s="21" t="s">
        <v>107</v>
      </c>
      <c r="E50" s="22">
        <v>1</v>
      </c>
    </row>
    <row r="51" spans="1:5">
      <c r="A51" s="5">
        <v>46</v>
      </c>
      <c r="B51" s="21"/>
      <c r="C51" s="21" t="s">
        <v>108</v>
      </c>
      <c r="D51" s="21" t="s">
        <v>23</v>
      </c>
      <c r="E51" s="22">
        <v>1</v>
      </c>
    </row>
    <row r="52" spans="1:5">
      <c r="A52" s="5">
        <v>47</v>
      </c>
      <c r="B52" s="21"/>
      <c r="C52" s="21" t="s">
        <v>109</v>
      </c>
      <c r="D52" s="21"/>
      <c r="E52" s="22">
        <v>1</v>
      </c>
    </row>
    <row r="53" ht="16.2" spans="1:5">
      <c r="A53" s="5">
        <v>48</v>
      </c>
      <c r="B53" s="27"/>
      <c r="C53" s="27" t="s">
        <v>110</v>
      </c>
      <c r="D53" s="27"/>
      <c r="E53" s="28">
        <v>1</v>
      </c>
    </row>
    <row r="54" ht="16.2" spans="1:5">
      <c r="A54" s="5">
        <v>49</v>
      </c>
      <c r="B54" s="27"/>
      <c r="C54" s="27" t="s">
        <v>111</v>
      </c>
      <c r="D54" s="29" t="s">
        <v>5</v>
      </c>
      <c r="E54" s="28">
        <v>1</v>
      </c>
    </row>
  </sheetData>
  <pageMargins left="0.236111111111111" right="0.236111111111111" top="0.66875" bottom="0.236111111111111" header="0.472222222222222" footer="0.3"/>
  <pageSetup paperSize="9" scale="5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2"/>
  <sheetViews>
    <sheetView zoomScale="80" zoomScaleNormal="80" workbookViewId="0">
      <selection activeCell="D18" sqref="D18"/>
    </sheetView>
  </sheetViews>
  <sheetFormatPr defaultColWidth="9" defaultRowHeight="15.6" outlineLevelCol="6"/>
  <cols>
    <col min="1" max="1" width="9" style="1"/>
    <col min="2" max="2" width="20.1666666666667" style="2" customWidth="1"/>
    <col min="3" max="3" width="32.5833333333333" style="2" customWidth="1"/>
    <col min="4" max="4" width="63.4166666666667" style="2" customWidth="1"/>
    <col min="5" max="6" width="15.75" style="1" customWidth="1"/>
    <col min="7" max="7" width="13.6666666666667" style="2" customWidth="1"/>
    <col min="8" max="16384" width="9" style="2"/>
  </cols>
  <sheetData>
    <row r="1" ht="42" customHeight="1" spans="1:7">
      <c r="A1" s="3" t="s">
        <v>6</v>
      </c>
      <c r="B1" s="4" t="s">
        <v>1</v>
      </c>
      <c r="C1" s="4" t="s">
        <v>2</v>
      </c>
      <c r="D1" s="4" t="s">
        <v>3</v>
      </c>
      <c r="E1" s="3" t="s">
        <v>7</v>
      </c>
      <c r="F1" s="3" t="s">
        <v>4</v>
      </c>
      <c r="G1" s="4" t="s">
        <v>8</v>
      </c>
    </row>
    <row r="2" ht="42" customHeight="1" spans="1:7">
      <c r="A2" s="5">
        <v>1</v>
      </c>
      <c r="B2" s="6" t="s">
        <v>112</v>
      </c>
      <c r="C2" s="6" t="s">
        <v>9</v>
      </c>
      <c r="D2" s="6" t="s">
        <v>10</v>
      </c>
      <c r="E2" s="5">
        <v>1</v>
      </c>
      <c r="F2" s="5">
        <f>15*E2</f>
        <v>15</v>
      </c>
      <c r="G2" s="7"/>
    </row>
    <row r="3" ht="42" customHeight="1" spans="1:7">
      <c r="A3" s="5">
        <v>2</v>
      </c>
      <c r="B3" s="6" t="s">
        <v>113</v>
      </c>
      <c r="C3" s="6" t="s">
        <v>11</v>
      </c>
      <c r="D3" s="6" t="s">
        <v>10</v>
      </c>
      <c r="E3" s="5">
        <v>1</v>
      </c>
      <c r="F3" s="5">
        <f t="shared" ref="F3:F12" si="0">15*E3</f>
        <v>15</v>
      </c>
      <c r="G3" s="7"/>
    </row>
    <row r="4" ht="42" customHeight="1" spans="1:7">
      <c r="A4" s="5">
        <v>3</v>
      </c>
      <c r="B4" s="6" t="s">
        <v>114</v>
      </c>
      <c r="C4" s="6" t="s">
        <v>13</v>
      </c>
      <c r="D4" s="6" t="s">
        <v>14</v>
      </c>
      <c r="E4" s="5">
        <v>1</v>
      </c>
      <c r="F4" s="5">
        <f t="shared" si="0"/>
        <v>15</v>
      </c>
      <c r="G4" s="7"/>
    </row>
    <row r="5" ht="42" customHeight="1" spans="1:7">
      <c r="A5" s="5">
        <v>4</v>
      </c>
      <c r="B5" s="6" t="s">
        <v>15</v>
      </c>
      <c r="C5" s="6" t="s">
        <v>16</v>
      </c>
      <c r="D5" s="6" t="s">
        <v>17</v>
      </c>
      <c r="E5" s="5">
        <v>1</v>
      </c>
      <c r="F5" s="5">
        <f t="shared" si="0"/>
        <v>15</v>
      </c>
      <c r="G5" s="7"/>
    </row>
    <row r="6" ht="42" customHeight="1" spans="1:7">
      <c r="A6" s="5">
        <v>5</v>
      </c>
      <c r="B6" s="6" t="s">
        <v>18</v>
      </c>
      <c r="C6" s="6" t="s">
        <v>19</v>
      </c>
      <c r="D6" s="6" t="s">
        <v>20</v>
      </c>
      <c r="E6" s="5">
        <v>1</v>
      </c>
      <c r="F6" s="5">
        <f t="shared" si="0"/>
        <v>15</v>
      </c>
      <c r="G6" s="7"/>
    </row>
    <row r="7" ht="42" customHeight="1" spans="1:7">
      <c r="A7" s="5">
        <v>6</v>
      </c>
      <c r="B7" s="6" t="s">
        <v>21</v>
      </c>
      <c r="C7" s="6" t="s">
        <v>22</v>
      </c>
      <c r="D7" s="6" t="s">
        <v>23</v>
      </c>
      <c r="E7" s="5">
        <v>1</v>
      </c>
      <c r="F7" s="5">
        <f t="shared" si="0"/>
        <v>15</v>
      </c>
      <c r="G7" s="7"/>
    </row>
    <row r="8" ht="42" customHeight="1" spans="1:7">
      <c r="A8" s="5">
        <v>7</v>
      </c>
      <c r="B8" s="6" t="s">
        <v>24</v>
      </c>
      <c r="C8" s="6" t="s">
        <v>25</v>
      </c>
      <c r="D8" s="6" t="s">
        <v>10</v>
      </c>
      <c r="E8" s="5">
        <v>1</v>
      </c>
      <c r="F8" s="5">
        <f t="shared" si="0"/>
        <v>15</v>
      </c>
      <c r="G8" s="7"/>
    </row>
    <row r="9" ht="42" customHeight="1" spans="1:7">
      <c r="A9" s="5">
        <v>8</v>
      </c>
      <c r="B9" s="6" t="s">
        <v>26</v>
      </c>
      <c r="C9" s="6" t="s">
        <v>27</v>
      </c>
      <c r="D9" s="6" t="s">
        <v>28</v>
      </c>
      <c r="E9" s="8">
        <v>1</v>
      </c>
      <c r="F9" s="5">
        <f t="shared" si="0"/>
        <v>15</v>
      </c>
      <c r="G9" s="7"/>
    </row>
    <row r="10" ht="42" customHeight="1" spans="1:7">
      <c r="A10" s="5">
        <v>9</v>
      </c>
      <c r="B10" s="6" t="s">
        <v>29</v>
      </c>
      <c r="C10" s="6" t="s">
        <v>30</v>
      </c>
      <c r="D10" s="6" t="s">
        <v>10</v>
      </c>
      <c r="E10" s="5">
        <v>1</v>
      </c>
      <c r="F10" s="5">
        <f t="shared" si="0"/>
        <v>15</v>
      </c>
      <c r="G10" s="7"/>
    </row>
    <row r="11" ht="42" customHeight="1" spans="1:7">
      <c r="A11" s="5">
        <v>10</v>
      </c>
      <c r="B11" s="6" t="s">
        <v>31</v>
      </c>
      <c r="C11" s="6" t="s">
        <v>32</v>
      </c>
      <c r="D11" s="6" t="s">
        <v>10</v>
      </c>
      <c r="E11" s="5">
        <v>1</v>
      </c>
      <c r="F11" s="5">
        <f t="shared" si="0"/>
        <v>15</v>
      </c>
      <c r="G11" s="7"/>
    </row>
    <row r="12" ht="42" customHeight="1" spans="1:7">
      <c r="A12" s="5">
        <v>11</v>
      </c>
      <c r="B12" s="6" t="s">
        <v>33</v>
      </c>
      <c r="C12" s="6" t="s">
        <v>34</v>
      </c>
      <c r="D12" s="6" t="s">
        <v>10</v>
      </c>
      <c r="E12" s="5">
        <v>1</v>
      </c>
      <c r="F12" s="5">
        <f t="shared" si="0"/>
        <v>15</v>
      </c>
      <c r="G12" s="7"/>
    </row>
  </sheetData>
  <pageMargins left="0.236111111111111" right="0.236111111111111" top="0.66875" bottom="0.236111111111111" header="0.472222222222222" footer="0.3"/>
  <pageSetup paperSize="9" scale="8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3D打印机备料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杨先生</dc:creator>
  <cp:lastModifiedBy>dRug</cp:lastModifiedBy>
  <dcterms:created xsi:type="dcterms:W3CDTF">2025-08-05T01:35:00Z</dcterms:created>
  <dcterms:modified xsi:type="dcterms:W3CDTF">2026-07-21T08:05:44Z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AA41686EA8AA4C20B355A5FA829B81BC_13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