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Projets\Geoportal\web\apps\GISupportintro\data\"/>
    </mc:Choice>
  </mc:AlternateContent>
  <bookViews>
    <workbookView showHorizontalScroll="0" showVerticalScroll="0" showSheetTabs="0" xWindow="0" yWindow="0" windowWidth="24000" windowHeight="9735"/>
  </bookViews>
  <sheets>
    <sheet name="products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4" i="1"/>
  <c r="P13" i="1" l="1"/>
  <c r="P9" i="1" l="1"/>
  <c r="P10" i="1"/>
  <c r="P11" i="1"/>
  <c r="P12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<sst xmlns="http://schemas.openxmlformats.org/spreadsheetml/2006/main" count="265" uniqueCount="140">
  <si>
    <t>name</t>
  </si>
  <si>
    <t>code</t>
  </si>
  <si>
    <t>thumbnail</t>
  </si>
  <si>
    <t>link</t>
  </si>
  <si>
    <t>description</t>
  </si>
  <si>
    <t>paper-maps</t>
  </si>
  <si>
    <t>Paper maps</t>
  </si>
  <si>
    <t>ICRC</t>
  </si>
  <si>
    <t>Internal</t>
  </si>
  <si>
    <t>confidentiality_code</t>
  </si>
  <si>
    <t>confidentiality_name</t>
  </si>
  <si>
    <t>I</t>
  </si>
  <si>
    <t>web</t>
  </si>
  <si>
    <t>Web</t>
  </si>
  <si>
    <t>img/geoportal.png</t>
  </si>
  <si>
    <t>P</t>
  </si>
  <si>
    <t>Public</t>
  </si>
  <si>
    <t>img/30ans.png</t>
  </si>
  <si>
    <t>Wathab</t>
  </si>
  <si>
    <t>id_num</t>
  </si>
  <si>
    <t>id_str</t>
  </si>
  <si>
    <t>p_1</t>
  </si>
  <si>
    <t>p_2</t>
  </si>
  <si>
    <t>p_3</t>
  </si>
  <si>
    <t>p_4</t>
  </si>
  <si>
    <t>icrc_unit_code</t>
  </si>
  <si>
    <t>icrc_unit_name</t>
  </si>
  <si>
    <t>geoportal</t>
  </si>
  <si>
    <t>Geoportal</t>
  </si>
  <si>
    <t>wathab-detention</t>
  </si>
  <si>
    <t>Wathab Detention Portal</t>
  </si>
  <si>
    <t>icrc</t>
  </si>
  <si>
    <t>wathab</t>
  </si>
  <si>
    <t>https://gis.test.icrc.org/geoportal/flex/FlexBaselineDetention/arxMapFlex.aspx</t>
  </si>
  <si>
    <t>img/wathabDetention.png</t>
  </si>
  <si>
    <t>p_5</t>
  </si>
  <si>
    <t>30 years of safe water</t>
  </si>
  <si>
    <t>wathab-30-years</t>
  </si>
  <si>
    <t>http://www.icrcproject.org/app/safewater-30years/</t>
  </si>
  <si>
    <t>https://icrc.maps.arcgis.com/apps/MapTour/index.html?appid=2a2c55adf30d4e8e9549a0358f9ee4dd&amp;webmap=cf02fde1be4f4fbda85fbb705f936872</t>
  </si>
  <si>
    <t>img/somaliaStoryMap.png</t>
  </si>
  <si>
    <t>Somalia</t>
  </si>
  <si>
    <t>Somalia: Picking up the pieces after twin natural disasters</t>
  </si>
  <si>
    <t>somalia</t>
  </si>
  <si>
    <t>ICRC Annual Report 2013</t>
  </si>
  <si>
    <t>ICRC Annual Report 2012</t>
  </si>
  <si>
    <t>ar-2012</t>
  </si>
  <si>
    <t>img/AnnualReport12.png</t>
  </si>
  <si>
    <t>http://www.icrcproject.org/app/2012-annual-report-map/</t>
  </si>
  <si>
    <t>http://www.icrcproject.org/app/2013-annual-report-map/</t>
  </si>
  <si>
    <t>http://www.icrcproject.org/app/2014-annual-report-map/</t>
  </si>
  <si>
    <t>img/AnnualReport13.png</t>
  </si>
  <si>
    <t>ar-2013</t>
  </si>
  <si>
    <t>ar-2014</t>
  </si>
  <si>
    <t>ICRC Annual Report 2014</t>
  </si>
  <si>
    <t>img/wpa_mapview.png</t>
  </si>
  <si>
    <t>publication_date</t>
  </si>
  <si>
    <t>gaza-crisis-2014</t>
  </si>
  <si>
    <t>https://gis.ext.icrc.org/geoportal/apps/gazacrisismapportal/</t>
  </si>
  <si>
    <t>https://gis.ext.icrc.org/geoportal/apps/hagupit/</t>
  </si>
  <si>
    <t>hagupit-2014</t>
  </si>
  <si>
    <t>p_6</t>
  </si>
  <si>
    <t>p_7</t>
  </si>
  <si>
    <t>p_8</t>
  </si>
  <si>
    <t>p_9</t>
  </si>
  <si>
    <t>p_10</t>
  </si>
  <si>
    <t>p_11</t>
  </si>
  <si>
    <t>p_12</t>
  </si>
  <si>
    <t>Hagupit Typhoon</t>
  </si>
  <si>
    <t>Gaza Crisis 2014</t>
  </si>
  <si>
    <t>https://gis.ext.icrc.org/geoportal/js/ecosecactivities/</t>
  </si>
  <si>
    <t>EcoSec: Who is benefiting?</t>
  </si>
  <si>
    <t>Ecosec Activities</t>
  </si>
  <si>
    <t>ecosec-activities</t>
  </si>
  <si>
    <t>p_13</t>
  </si>
  <si>
    <t>ecosec</t>
  </si>
  <si>
    <t>Ecosec</t>
  </si>
  <si>
    <t>Response after Hagupit typhoon in 2014, Philippines, containing web map and list of paper maps</t>
  </si>
  <si>
    <t>Response during Gaza Crisis in summer 2014, containing web map and list of paper maps</t>
  </si>
  <si>
    <t>Web map with the official figures of the ICRC Annual Report 2014</t>
  </si>
  <si>
    <t>Web map with the official figures of the ICRC Annual Report 2012</t>
  </si>
  <si>
    <t>Web map with the official figures of the ICRC Annual Report 2013</t>
  </si>
  <si>
    <t>Website prepared to honour the 30th anniversary of Wathab Unit</t>
  </si>
  <si>
    <t>Wathab detention collector tool</t>
  </si>
  <si>
    <t>Paper maps prepared by GIS officers around the world and HQ team</t>
  </si>
  <si>
    <t>Meeting room of all ICRC geoinformation</t>
  </si>
  <si>
    <t>platform_code</t>
  </si>
  <si>
    <t>platform_name</t>
  </si>
  <si>
    <t>https://icrc.maps.arcgis.com/apps/MapTour/index.html?appid=4a172fe39fe849b285b03ec4cd8bc639&amp;webmap=b4bc1ed88f6a4a5c8559aef910a3c207</t>
  </si>
  <si>
    <t>https://gis.ext.icrc.org/geoportal/js/UA_Shatsia/</t>
  </si>
  <si>
    <t>bitly</t>
  </si>
  <si>
    <t>p_14</t>
  </si>
  <si>
    <t>ss-wathab-2014</t>
  </si>
  <si>
    <t>South Sudan Wathab Projects 2014</t>
  </si>
  <si>
    <t>img/southsudan_wathab_2014.png</t>
  </si>
  <si>
    <t>img/shatsia_PPC.png</t>
  </si>
  <si>
    <t>Protection</t>
  </si>
  <si>
    <t>prot</t>
  </si>
  <si>
    <t>Shatsia PPC analysis</t>
  </si>
  <si>
    <t>shatsia-PPC</t>
  </si>
  <si>
    <t>product_type_code</t>
  </si>
  <si>
    <t>product_type_name</t>
  </si>
  <si>
    <t>highlight</t>
  </si>
  <si>
    <t>general</t>
  </si>
  <si>
    <t>General</t>
  </si>
  <si>
    <t>yes</t>
  </si>
  <si>
    <t>lab</t>
  </si>
  <si>
    <t>Lab</t>
  </si>
  <si>
    <t>com</t>
  </si>
  <si>
    <t>Communication</t>
  </si>
  <si>
    <t>no</t>
  </si>
  <si>
    <t>crisis</t>
  </si>
  <si>
    <t>Crisis response</t>
  </si>
  <si>
    <t>img/gaza2014.png</t>
  </si>
  <si>
    <t>img/hagupit.png</t>
  </si>
  <si>
    <t>img/ecosec.png</t>
  </si>
  <si>
    <t>Summary of 2014 Wathab activities by state</t>
  </si>
  <si>
    <t>Shatsia city's satellite imagery comparison (29 Sept 2014 - 18 Feb)</t>
  </si>
  <si>
    <t>http://bit.ly/1csj6cg</t>
  </si>
  <si>
    <t>http://bit.ly/1F4ktrx</t>
  </si>
  <si>
    <t>http://bit.ly/1ATD4Tj</t>
  </si>
  <si>
    <t>http://bit.ly/1EzIjbm</t>
  </si>
  <si>
    <t>http://arcg.is/1E8Nulf</t>
  </si>
  <si>
    <t>show</t>
  </si>
  <si>
    <t>https://gis.ext.icrc.org/geoportal/site/</t>
  </si>
  <si>
    <t>https://gis.ext.icrc.org/geoportal/apps/wathab/mapview/</t>
  </si>
  <si>
    <t>Wathab Prohject Dashboard to browse and visualize key project indicators</t>
  </si>
  <si>
    <t>WPA Dashboard</t>
  </si>
  <si>
    <t>wpa-dashboard</t>
  </si>
  <si>
    <t>http://gvacmswb02p.gva.icrc.priv:15000/resourcecentre/page/search?global_merged.sa=0&amp;rss_feed.context=start%253D0%2526q%253D%252528%252520%252520%252529%252520AND%252520NOT%252520is_reporting%25253A1%2526nresults%253D10%2526applicationId%253Ddefault%2526lang%253Den%2526logic%253DIntranetDB&amp;rss_feed.r=%2BTop%2Fsource%2Fmaps&amp;q=&amp;global_merged.context=start%253D0%2526q%253D%252528%252520%252520%252529%252520AND%252520NOT%252520is_reporting%25253A1%2526nresults%253D10%2526applicationId%253Ddefault%2526lang%253Den%2526logic%253DIntranetDB&amp;rss_feed.page=1&amp;global_merged.page=1&amp;global_merged.s=lastmodifieddate&amp;global_merged.r=%2BTop%2Fsource%2Fmaps</t>
  </si>
  <si>
    <t>img/EHG1500065_NP_TH_ICRC_Presence_A4L__040515.png</t>
  </si>
  <si>
    <t>Movement components</t>
  </si>
  <si>
    <t>product-container-movement-components</t>
  </si>
  <si>
    <t>https://gis.ext.icrc.org/geoportal/apps/MOUV/MovementComponents/</t>
  </si>
  <si>
    <t>img/thumb_movement_components.PNG</t>
  </si>
  <si>
    <t>p_15</t>
  </si>
  <si>
    <t>mov_components</t>
  </si>
  <si>
    <t>Movement Components</t>
  </si>
  <si>
    <t>MOUV</t>
  </si>
  <si>
    <t>mouv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</si>
</sst>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0" borderId="0" xfId="0" applyFont="1" applyFill="1"/>
    <xf numFmtId="0" fontId="1" fillId="0" borderId="0" xfId="0" applyFont="1" applyFill="1"/>
    <xf numFmtId="14" fontId="1" fillId="0" borderId="0" xfId="0" applyNumberFormat="1" applyFont="1"/>
    <xf numFmtId="14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pane ySplit="1" topLeftCell="A2" activePane="bottomLeft" state="frozen"/>
      <selection pane="bottomLeft" activeCell="K22" sqref="K22"/>
    </sheetView>
  </sheetViews>
  <sheetFormatPr defaultColWidth="15" defaultRowHeight="12.75" x14ac:dyDescent="0.2"/>
  <cols>
    <col min="1" max="1" width="8.140625" style="6" customWidth="1"/>
    <col min="2" max="2" width="15" style="1"/>
    <col min="3" max="3" width="20.85546875" style="1" bestFit="1" customWidth="1"/>
    <col min="4" max="5" width="15" style="1" customWidth="1"/>
    <col min="6" max="6" width="12.28515625" style="1" customWidth="1"/>
    <col min="7" max="8" width="11.42578125" style="1" customWidth="1"/>
    <col min="9" max="9" width="14.7109375" style="1" customWidth="1"/>
    <col min="10" max="12" width="15.28515625" style="1"/>
    <col min="13" max="13" width="16.7109375" style="1" customWidth="1"/>
    <col min="14" max="14" width="18.5703125" style="1" customWidth="1"/>
    <col min="15" max="15" width="48.85546875" style="1" customWidth="1"/>
    <col min="16" max="16" width="42.85546875" style="4" customWidth="1"/>
    <col min="17" max="17" width="17.85546875" style="1" customWidth="1"/>
    <col min="18" max="18" width="22.28515625" style="1" customWidth="1"/>
    <col min="19" max="19" width="23.28515625" style="1" customWidth="1"/>
    <col min="20" max="16384" width="15" style="1"/>
  </cols>
  <sheetData>
    <row r="1" spans="1:19" s="2" customFormat="1" x14ac:dyDescent="0.2">
      <c r="A1" s="5" t="s">
        <v>19</v>
      </c>
      <c r="B1" s="2" t="s">
        <v>1</v>
      </c>
      <c r="C1" s="2" t="s">
        <v>0</v>
      </c>
      <c r="D1" s="2" t="s">
        <v>56</v>
      </c>
      <c r="E1" s="2" t="s">
        <v>123</v>
      </c>
      <c r="F1" s="2" t="s">
        <v>86</v>
      </c>
      <c r="G1" s="2" t="s">
        <v>87</v>
      </c>
      <c r="H1" s="2" t="s">
        <v>25</v>
      </c>
      <c r="I1" s="2" t="s">
        <v>26</v>
      </c>
      <c r="J1" s="1" t="s">
        <v>100</v>
      </c>
      <c r="K1" s="1" t="s">
        <v>101</v>
      </c>
      <c r="L1" s="1" t="s">
        <v>102</v>
      </c>
      <c r="M1" s="2" t="s">
        <v>9</v>
      </c>
      <c r="N1" s="2" t="s">
        <v>10</v>
      </c>
      <c r="O1" s="2" t="s">
        <v>4</v>
      </c>
      <c r="P1" s="3" t="s">
        <v>20</v>
      </c>
      <c r="Q1" s="2" t="s">
        <v>3</v>
      </c>
      <c r="R1" s="2" t="s">
        <v>2</v>
      </c>
      <c r="S1" s="2" t="s">
        <v>90</v>
      </c>
    </row>
    <row r="2" spans="1:19" x14ac:dyDescent="0.2">
      <c r="A2" s="6" t="s">
        <v>21</v>
      </c>
      <c r="B2" s="1" t="s">
        <v>5</v>
      </c>
      <c r="C2" s="1" t="s">
        <v>6</v>
      </c>
      <c r="E2" s="1" t="s">
        <v>105</v>
      </c>
      <c r="F2" s="1" t="s">
        <v>5</v>
      </c>
      <c r="G2" s="1" t="s">
        <v>6</v>
      </c>
      <c r="H2" s="1" t="s">
        <v>31</v>
      </c>
      <c r="I2" s="1" t="s">
        <v>7</v>
      </c>
      <c r="J2" s="1" t="s">
        <v>103</v>
      </c>
      <c r="K2" s="1" t="s">
        <v>104</v>
      </c>
      <c r="L2" s="1" t="s">
        <v>105</v>
      </c>
      <c r="M2" s="1" t="s">
        <v>11</v>
      </c>
      <c r="N2" s="1" t="s">
        <v>8</v>
      </c>
      <c r="O2" s="1" t="s">
        <v>84</v>
      </c>
      <c r="P2" s="4" t="str">
        <f t="shared" ref="P2:P8" si="0">IF(B2&lt;&gt;"",CONCATENATE("product-container-",B2),"")</f>
        <v>product-container-paper-maps</v>
      </c>
      <c r="Q2" s="1" t="s">
        <v>129</v>
      </c>
      <c r="R2" s="1" t="s">
        <v>130</v>
      </c>
    </row>
    <row r="3" spans="1:19" x14ac:dyDescent="0.2">
      <c r="A3" s="6" t="s">
        <v>22</v>
      </c>
      <c r="B3" s="1" t="s">
        <v>27</v>
      </c>
      <c r="C3" s="1" t="s">
        <v>28</v>
      </c>
      <c r="E3" s="1" t="s">
        <v>105</v>
      </c>
      <c r="F3" s="1" t="s">
        <v>12</v>
      </c>
      <c r="G3" s="1" t="s">
        <v>13</v>
      </c>
      <c r="H3" s="1" t="s">
        <v>31</v>
      </c>
      <c r="I3" s="1" t="s">
        <v>7</v>
      </c>
      <c r="J3" s="1" t="s">
        <v>103</v>
      </c>
      <c r="K3" s="1" t="s">
        <v>104</v>
      </c>
      <c r="L3" s="1" t="s">
        <v>105</v>
      </c>
      <c r="M3" s="1" t="s">
        <v>11</v>
      </c>
      <c r="N3" s="1" t="s">
        <v>8</v>
      </c>
      <c r="O3" s="1" t="s">
        <v>85</v>
      </c>
      <c r="P3" s="4" t="str">
        <f t="shared" si="0"/>
        <v>product-container-geoportal</v>
      </c>
      <c r="Q3" s="1" t="s">
        <v>124</v>
      </c>
      <c r="R3" s="1" t="s">
        <v>14</v>
      </c>
    </row>
    <row r="4" spans="1:19" x14ac:dyDescent="0.2">
      <c r="A4" s="6" t="s">
        <v>23</v>
      </c>
      <c r="B4" s="1" t="s">
        <v>29</v>
      </c>
      <c r="C4" s="1" t="s">
        <v>30</v>
      </c>
      <c r="E4" s="1" t="s">
        <v>105</v>
      </c>
      <c r="F4" s="1" t="s">
        <v>12</v>
      </c>
      <c r="G4" s="1" t="s">
        <v>13</v>
      </c>
      <c r="H4" s="1" t="s">
        <v>32</v>
      </c>
      <c r="I4" s="1" t="s">
        <v>18</v>
      </c>
      <c r="J4" s="1" t="s">
        <v>106</v>
      </c>
      <c r="K4" s="1" t="s">
        <v>107</v>
      </c>
      <c r="L4" s="1" t="s">
        <v>110</v>
      </c>
      <c r="M4" s="1" t="s">
        <v>11</v>
      </c>
      <c r="N4" s="1" t="s">
        <v>8</v>
      </c>
      <c r="O4" s="1" t="s">
        <v>83</v>
      </c>
      <c r="P4" s="4" t="str">
        <f t="shared" si="0"/>
        <v>product-container-wathab-detention</v>
      </c>
      <c r="Q4" s="1" t="s">
        <v>33</v>
      </c>
      <c r="R4" s="1" t="s">
        <v>34</v>
      </c>
    </row>
    <row r="5" spans="1:19" x14ac:dyDescent="0.2">
      <c r="A5" s="6" t="s">
        <v>24</v>
      </c>
      <c r="B5" s="1" t="s">
        <v>37</v>
      </c>
      <c r="C5" s="1" t="s">
        <v>36</v>
      </c>
      <c r="D5" s="7">
        <v>41275</v>
      </c>
      <c r="E5" s="1" t="s">
        <v>105</v>
      </c>
      <c r="F5" s="1" t="s">
        <v>12</v>
      </c>
      <c r="G5" s="1" t="s">
        <v>13</v>
      </c>
      <c r="H5" s="1" t="s">
        <v>32</v>
      </c>
      <c r="I5" s="1" t="s">
        <v>18</v>
      </c>
      <c r="J5" s="1" t="s">
        <v>108</v>
      </c>
      <c r="K5" s="1" t="s">
        <v>109</v>
      </c>
      <c r="L5" s="1" t="s">
        <v>110</v>
      </c>
      <c r="M5" s="1" t="s">
        <v>15</v>
      </c>
      <c r="N5" s="1" t="s">
        <v>16</v>
      </c>
      <c r="O5" s="1" t="s">
        <v>82</v>
      </c>
      <c r="P5" s="4" t="str">
        <f t="shared" si="0"/>
        <v>product-container-wathab-30-years</v>
      </c>
      <c r="Q5" s="1" t="s">
        <v>38</v>
      </c>
      <c r="R5" s="1" t="s">
        <v>17</v>
      </c>
      <c r="S5" s="1" t="s">
        <v>118</v>
      </c>
    </row>
    <row r="6" spans="1:19" x14ac:dyDescent="0.2">
      <c r="A6" s="6" t="s">
        <v>35</v>
      </c>
      <c r="B6" s="1" t="s">
        <v>43</v>
      </c>
      <c r="C6" s="1" t="s">
        <v>41</v>
      </c>
      <c r="E6" s="1" t="s">
        <v>110</v>
      </c>
      <c r="F6" s="1" t="s">
        <v>12</v>
      </c>
      <c r="G6" s="1" t="s">
        <v>13</v>
      </c>
      <c r="H6" s="1" t="s">
        <v>31</v>
      </c>
      <c r="I6" s="1" t="s">
        <v>7</v>
      </c>
      <c r="J6" s="1" t="s">
        <v>106</v>
      </c>
      <c r="K6" s="1" t="s">
        <v>107</v>
      </c>
      <c r="L6" s="1" t="s">
        <v>110</v>
      </c>
      <c r="M6" s="1" t="s">
        <v>15</v>
      </c>
      <c r="N6" s="1" t="s">
        <v>16</v>
      </c>
      <c r="O6" s="1" t="s">
        <v>42</v>
      </c>
      <c r="P6" s="4" t="str">
        <f t="shared" si="0"/>
        <v>product-container-somalia</v>
      </c>
      <c r="Q6" s="1" t="s">
        <v>39</v>
      </c>
      <c r="R6" s="1" t="s">
        <v>40</v>
      </c>
    </row>
    <row r="7" spans="1:19" x14ac:dyDescent="0.2">
      <c r="A7" s="6" t="s">
        <v>61</v>
      </c>
      <c r="B7" s="1" t="s">
        <v>46</v>
      </c>
      <c r="C7" s="1" t="s">
        <v>45</v>
      </c>
      <c r="D7" s="8">
        <v>41395</v>
      </c>
      <c r="E7" s="1" t="s">
        <v>105</v>
      </c>
      <c r="F7" s="1" t="s">
        <v>12</v>
      </c>
      <c r="G7" s="1" t="s">
        <v>13</v>
      </c>
      <c r="H7" s="1" t="s">
        <v>31</v>
      </c>
      <c r="I7" s="1" t="s">
        <v>7</v>
      </c>
      <c r="J7" s="1" t="s">
        <v>108</v>
      </c>
      <c r="K7" s="1" t="s">
        <v>109</v>
      </c>
      <c r="L7" s="1" t="s">
        <v>110</v>
      </c>
      <c r="M7" s="1" t="s">
        <v>15</v>
      </c>
      <c r="N7" s="1" t="s">
        <v>16</v>
      </c>
      <c r="O7" s="1" t="s">
        <v>80</v>
      </c>
      <c r="P7" s="4" t="str">
        <f t="shared" si="0"/>
        <v>product-container-ar-2012</v>
      </c>
      <c r="Q7" s="1" t="s">
        <v>48</v>
      </c>
      <c r="R7" s="1" t="s">
        <v>47</v>
      </c>
      <c r="S7" s="1" t="s">
        <v>119</v>
      </c>
    </row>
    <row r="8" spans="1:19" x14ac:dyDescent="0.2">
      <c r="A8" s="6" t="s">
        <v>62</v>
      </c>
      <c r="B8" s="1" t="s">
        <v>52</v>
      </c>
      <c r="C8" s="1" t="s">
        <v>44</v>
      </c>
      <c r="D8" s="8">
        <v>41760</v>
      </c>
      <c r="E8" s="1" t="s">
        <v>105</v>
      </c>
      <c r="F8" s="1" t="s">
        <v>12</v>
      </c>
      <c r="G8" s="1" t="s">
        <v>13</v>
      </c>
      <c r="H8" s="1" t="s">
        <v>31</v>
      </c>
      <c r="I8" s="1" t="s">
        <v>7</v>
      </c>
      <c r="J8" s="1" t="s">
        <v>108</v>
      </c>
      <c r="K8" s="1" t="s">
        <v>109</v>
      </c>
      <c r="L8" s="1" t="s">
        <v>110</v>
      </c>
      <c r="M8" s="1" t="s">
        <v>15</v>
      </c>
      <c r="N8" s="1" t="s">
        <v>16</v>
      </c>
      <c r="O8" s="1" t="s">
        <v>81</v>
      </c>
      <c r="P8" s="4" t="str">
        <f t="shared" si="0"/>
        <v>product-container-ar-2013</v>
      </c>
      <c r="Q8" s="1" t="s">
        <v>49</v>
      </c>
      <c r="R8" s="1" t="s">
        <v>51</v>
      </c>
      <c r="S8" s="1" t="s">
        <v>120</v>
      </c>
    </row>
    <row r="9" spans="1:19" x14ac:dyDescent="0.2">
      <c r="A9" s="6" t="s">
        <v>63</v>
      </c>
      <c r="B9" s="1" t="s">
        <v>53</v>
      </c>
      <c r="C9" s="1" t="s">
        <v>54</v>
      </c>
      <c r="D9" s="8">
        <v>42125</v>
      </c>
      <c r="E9" s="1" t="s">
        <v>105</v>
      </c>
      <c r="F9" s="1" t="s">
        <v>12</v>
      </c>
      <c r="G9" s="1" t="s">
        <v>13</v>
      </c>
      <c r="H9" s="1" t="s">
        <v>31</v>
      </c>
      <c r="I9" s="1" t="s">
        <v>7</v>
      </c>
      <c r="J9" s="1" t="s">
        <v>108</v>
      </c>
      <c r="K9" s="1" t="s">
        <v>109</v>
      </c>
      <c r="L9" s="1" t="s">
        <v>105</v>
      </c>
      <c r="M9" s="1" t="s">
        <v>15</v>
      </c>
      <c r="N9" s="1" t="s">
        <v>16</v>
      </c>
      <c r="O9" s="1" t="s">
        <v>79</v>
      </c>
      <c r="P9" s="4" t="str">
        <f t="shared" ref="P9:P15" si="1">IF(B9&lt;&gt;"",CONCATENATE("product-container-",B9),"")</f>
        <v>product-container-ar-2014</v>
      </c>
      <c r="Q9" s="1" t="s">
        <v>50</v>
      </c>
      <c r="R9" s="1" t="s">
        <v>51</v>
      </c>
      <c r="S9" s="1" t="s">
        <v>121</v>
      </c>
    </row>
    <row r="10" spans="1:19" x14ac:dyDescent="0.2">
      <c r="A10" s="6" t="s">
        <v>64</v>
      </c>
      <c r="B10" s="1" t="s">
        <v>57</v>
      </c>
      <c r="C10" s="1" t="s">
        <v>69</v>
      </c>
      <c r="D10" s="8">
        <v>41852</v>
      </c>
      <c r="E10" s="1" t="s">
        <v>105</v>
      </c>
      <c r="F10" s="1" t="s">
        <v>12</v>
      </c>
      <c r="G10" s="1" t="s">
        <v>13</v>
      </c>
      <c r="H10" s="1" t="s">
        <v>31</v>
      </c>
      <c r="I10" s="1" t="s">
        <v>7</v>
      </c>
      <c r="J10" s="1" t="s">
        <v>111</v>
      </c>
      <c r="K10" s="1" t="s">
        <v>112</v>
      </c>
      <c r="L10" s="1" t="s">
        <v>110</v>
      </c>
      <c r="M10" s="1" t="s">
        <v>11</v>
      </c>
      <c r="N10" s="1" t="s">
        <v>8</v>
      </c>
      <c r="O10" s="1" t="s">
        <v>78</v>
      </c>
      <c r="P10" s="4" t="str">
        <f t="shared" si="1"/>
        <v>product-container-gaza-crisis-2014</v>
      </c>
      <c r="Q10" s="1" t="s">
        <v>58</v>
      </c>
      <c r="R10" s="1" t="s">
        <v>113</v>
      </c>
    </row>
    <row r="11" spans="1:19" x14ac:dyDescent="0.2">
      <c r="A11" s="6" t="s">
        <v>65</v>
      </c>
      <c r="B11" s="1" t="s">
        <v>60</v>
      </c>
      <c r="C11" s="1" t="s">
        <v>68</v>
      </c>
      <c r="D11" s="8">
        <v>41974</v>
      </c>
      <c r="E11" s="1" t="s">
        <v>105</v>
      </c>
      <c r="F11" s="1" t="s">
        <v>12</v>
      </c>
      <c r="G11" s="1" t="s">
        <v>13</v>
      </c>
      <c r="H11" s="1" t="s">
        <v>31</v>
      </c>
      <c r="I11" s="1" t="s">
        <v>7</v>
      </c>
      <c r="J11" s="1" t="s">
        <v>111</v>
      </c>
      <c r="K11" s="1" t="s">
        <v>112</v>
      </c>
      <c r="L11" s="1" t="s">
        <v>110</v>
      </c>
      <c r="M11" s="1" t="s">
        <v>11</v>
      </c>
      <c r="N11" s="1" t="s">
        <v>8</v>
      </c>
      <c r="O11" s="1" t="s">
        <v>77</v>
      </c>
      <c r="P11" s="4" t="str">
        <f t="shared" si="1"/>
        <v>product-container-hagupit-2014</v>
      </c>
      <c r="Q11" s="1" t="s">
        <v>59</v>
      </c>
      <c r="R11" s="1" t="s">
        <v>114</v>
      </c>
    </row>
    <row r="12" spans="1:19" x14ac:dyDescent="0.2">
      <c r="A12" s="6" t="s">
        <v>66</v>
      </c>
      <c r="B12" s="1" t="s">
        <v>128</v>
      </c>
      <c r="C12" s="1" t="s">
        <v>127</v>
      </c>
      <c r="D12" s="7">
        <v>42095</v>
      </c>
      <c r="E12" s="1" t="s">
        <v>105</v>
      </c>
      <c r="F12" s="1" t="s">
        <v>12</v>
      </c>
      <c r="G12" s="1" t="s">
        <v>13</v>
      </c>
      <c r="H12" s="1" t="s">
        <v>32</v>
      </c>
      <c r="I12" s="1" t="s">
        <v>18</v>
      </c>
      <c r="J12" s="1" t="s">
        <v>106</v>
      </c>
      <c r="K12" s="1" t="s">
        <v>107</v>
      </c>
      <c r="L12" s="1" t="s">
        <v>110</v>
      </c>
      <c r="M12" s="1" t="s">
        <v>11</v>
      </c>
      <c r="N12" s="1" t="s">
        <v>8</v>
      </c>
      <c r="O12" s="1" t="s">
        <v>126</v>
      </c>
      <c r="P12" s="4" t="str">
        <f t="shared" si="1"/>
        <v>product-container-wpa-dashboard</v>
      </c>
      <c r="Q12" s="1" t="s">
        <v>125</v>
      </c>
      <c r="R12" s="1" t="s">
        <v>55</v>
      </c>
    </row>
    <row r="13" spans="1:19" x14ac:dyDescent="0.2">
      <c r="A13" s="6" t="s">
        <v>67</v>
      </c>
      <c r="B13" s="1" t="s">
        <v>73</v>
      </c>
      <c r="C13" s="1" t="s">
        <v>72</v>
      </c>
      <c r="D13" s="7">
        <v>41730</v>
      </c>
      <c r="E13" s="1" t="s">
        <v>105</v>
      </c>
      <c r="F13" s="1" t="s">
        <v>12</v>
      </c>
      <c r="G13" s="1" t="s">
        <v>13</v>
      </c>
      <c r="H13" s="1" t="s">
        <v>75</v>
      </c>
      <c r="I13" s="1" t="s">
        <v>76</v>
      </c>
      <c r="J13" s="1" t="s">
        <v>108</v>
      </c>
      <c r="K13" s="1" t="s">
        <v>109</v>
      </c>
      <c r="L13" s="1" t="s">
        <v>110</v>
      </c>
      <c r="M13" s="1" t="s">
        <v>11</v>
      </c>
      <c r="N13" s="1" t="s">
        <v>8</v>
      </c>
      <c r="O13" s="1" t="s">
        <v>71</v>
      </c>
      <c r="P13" s="4" t="str">
        <f t="shared" si="1"/>
        <v>product-container-ecosec-activities</v>
      </c>
      <c r="Q13" s="1" t="s">
        <v>70</v>
      </c>
      <c r="R13" s="1" t="s">
        <v>115</v>
      </c>
    </row>
    <row r="14" spans="1:19" x14ac:dyDescent="0.2">
      <c r="A14" s="6" t="s">
        <v>74</v>
      </c>
      <c r="B14" s="1" t="s">
        <v>92</v>
      </c>
      <c r="C14" s="1" t="s">
        <v>93</v>
      </c>
      <c r="D14" s="7">
        <v>42004</v>
      </c>
      <c r="E14" s="1" t="s">
        <v>105</v>
      </c>
      <c r="F14" s="1" t="s">
        <v>12</v>
      </c>
      <c r="G14" s="1" t="s">
        <v>13</v>
      </c>
      <c r="H14" s="1" t="s">
        <v>32</v>
      </c>
      <c r="I14" s="1" t="s">
        <v>18</v>
      </c>
      <c r="J14" s="1" t="s">
        <v>108</v>
      </c>
      <c r="K14" s="1" t="s">
        <v>109</v>
      </c>
      <c r="L14" s="1" t="s">
        <v>105</v>
      </c>
      <c r="M14" s="1" t="s">
        <v>15</v>
      </c>
      <c r="N14" s="1" t="s">
        <v>16</v>
      </c>
      <c r="O14" s="1" t="s">
        <v>116</v>
      </c>
      <c r="P14" s="4" t="str">
        <f t="shared" si="1"/>
        <v>product-container-ss-wathab-2014</v>
      </c>
      <c r="Q14" s="1" t="s">
        <v>88</v>
      </c>
      <c r="R14" s="1" t="s">
        <v>94</v>
      </c>
      <c r="S14" s="1" t="s">
        <v>122</v>
      </c>
    </row>
    <row r="15" spans="1:19" x14ac:dyDescent="0.2">
      <c r="A15" s="6" t="s">
        <v>91</v>
      </c>
      <c r="B15" s="1" t="s">
        <v>99</v>
      </c>
      <c r="C15" s="1" t="s">
        <v>98</v>
      </c>
      <c r="D15" s="7">
        <v>42064</v>
      </c>
      <c r="E15" s="1" t="s">
        <v>105</v>
      </c>
      <c r="F15" s="1" t="s">
        <v>12</v>
      </c>
      <c r="G15" s="1" t="s">
        <v>13</v>
      </c>
      <c r="H15" s="1" t="s">
        <v>97</v>
      </c>
      <c r="I15" s="1" t="s">
        <v>96</v>
      </c>
      <c r="J15" s="1" t="s">
        <v>111</v>
      </c>
      <c r="K15" s="1" t="s">
        <v>112</v>
      </c>
      <c r="L15" s="1" t="s">
        <v>110</v>
      </c>
      <c r="M15" s="1" t="s">
        <v>11</v>
      </c>
      <c r="N15" s="1" t="s">
        <v>8</v>
      </c>
      <c r="O15" s="1" t="s">
        <v>117</v>
      </c>
      <c r="P15" s="4" t="str">
        <f t="shared" si="1"/>
        <v>product-container-shatsia-PPC</v>
      </c>
      <c r="Q15" s="1" t="s">
        <v>89</v>
      </c>
      <c r="R15" s="1" t="s">
        <v>95</v>
      </c>
    </row>
    <row r="16" spans="1:19" x14ac:dyDescent="0.2">
      <c r="A16" s="6" t="s">
        <v>135</v>
      </c>
      <c r="B16" s="1" t="s">
        <v>136</v>
      </c>
      <c r="C16" s="1" t="s">
        <v>137</v>
      </c>
      <c r="D16" s="7">
        <v>42197</v>
      </c>
      <c r="E16" s="1" t="s">
        <v>105</v>
      </c>
      <c r="F16" s="1" t="s">
        <v>12</v>
      </c>
      <c r="G16" s="1" t="s">
        <v>12</v>
      </c>
      <c r="H16" s="1" t="s">
        <v>139</v>
      </c>
      <c r="I16" s="1" t="s">
        <v>138</v>
      </c>
      <c r="J16" s="1" t="s">
        <v>106</v>
      </c>
      <c r="K16" s="1" t="s">
        <v>107</v>
      </c>
      <c r="L16" s="1" t="s">
        <v>110</v>
      </c>
      <c r="M16" s="1" t="s">
        <v>11</v>
      </c>
      <c r="N16" s="1" t="s">
        <v>8</v>
      </c>
      <c r="O16" s="1" t="s">
        <v>131</v>
      </c>
      <c r="P16" s="4" t="s">
        <v>132</v>
      </c>
      <c r="Q16" s="1" t="s">
        <v>133</v>
      </c>
      <c r="R16" s="1" t="s">
        <v>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>ICRC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Gonzales</dc:creator>
  <cp:lastModifiedBy>Pablo Ibanez De Elejalde</cp:lastModifiedBy>
  <dcterms:created xsi:type="dcterms:W3CDTF">2015-05-04T17:32:32Z</dcterms:created>
  <dcterms:modified xsi:type="dcterms:W3CDTF">2015-11-25T16:52:19Z</dcterms:modified>
</cp:coreProperties>
</file>