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zhengwei/1024/github/java-algorithms/logic/src/main/java/math/fibonacci/"/>
    </mc:Choice>
  </mc:AlternateContent>
  <xr:revisionPtr revIDLastSave="0" documentId="13_ncr:1_{DEAE86A0-AC34-9240-8045-19C082E70DA7}" xr6:coauthVersionLast="47" xr6:coauthVersionMax="47" xr10:uidLastSave="{00000000-0000-0000-0000-000000000000}"/>
  <bookViews>
    <workbookView xWindow="0" yWindow="500" windowWidth="33600" windowHeight="18800" xr2:uid="{53219DE8-BC78-884D-A939-E6981B402503}"/>
  </bookViews>
  <sheets>
    <sheet name="斐波那契" sheetId="8" r:id="rId1"/>
    <sheet name="斐波那契(1L &lt;&lt; 32)" sheetId="2" r:id="rId2"/>
    <sheet name="扰动函数（幂数值扩增）" sheetId="3" r:id="rId3"/>
    <sheet name="扰动函数（随意扩增）" sheetId="5" r:id="rId4"/>
    <sheet name="无扰动函数" sheetId="6" r:id="rId5"/>
    <sheet name="整数求模（幂数值扩增）" sheetId="4" r:id="rId6"/>
    <sheet name="整数求模（随意扩容）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5" i="7" l="1"/>
  <c r="C42" i="2"/>
  <c r="AJ46" i="4"/>
  <c r="AJ46" i="6"/>
  <c r="AJ46" i="3"/>
  <c r="AJ47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I46" i="2" s="1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I45" i="2" s="1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I44" i="2" s="1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I43" i="2" s="1"/>
  <c r="B43" i="2"/>
  <c r="AH43" i="2" s="1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42" i="2"/>
  <c r="AI42" i="2" s="1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I41" i="2" s="1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I40" i="2" s="1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I39" i="2" s="1"/>
  <c r="B39" i="2"/>
  <c r="AH39" i="2" s="1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5" i="4" s="1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4" i="4" s="1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3" i="4" s="1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2" i="4" s="1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1" i="4" s="1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40" i="4" s="1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9" i="4" s="1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8" i="4" s="1"/>
  <c r="AI45" i="6"/>
  <c r="AH45" i="6"/>
  <c r="AI44" i="6"/>
  <c r="AH44" i="6"/>
  <c r="AI43" i="6"/>
  <c r="AH43" i="6"/>
  <c r="AI42" i="6"/>
  <c r="AH42" i="6"/>
  <c r="AI41" i="6"/>
  <c r="AH41" i="6"/>
  <c r="AI40" i="6"/>
  <c r="AH40" i="6"/>
  <c r="AI39" i="6"/>
  <c r="AH39" i="6"/>
  <c r="AI38" i="6"/>
  <c r="AI46" i="6" s="1"/>
  <c r="AH38" i="6"/>
  <c r="AH46" i="6" s="1"/>
  <c r="AI46" i="3"/>
  <c r="AI45" i="3"/>
  <c r="AI39" i="3"/>
  <c r="AI40" i="3"/>
  <c r="AI41" i="3"/>
  <c r="AI42" i="3"/>
  <c r="AI43" i="3"/>
  <c r="AI44" i="3"/>
  <c r="AI38" i="3"/>
  <c r="AH38" i="3"/>
  <c r="AH46" i="3" s="1"/>
  <c r="AH39" i="3"/>
  <c r="AH40" i="3"/>
  <c r="AH41" i="3"/>
  <c r="AH42" i="3"/>
  <c r="AH43" i="3"/>
  <c r="AH44" i="3"/>
  <c r="AH45" i="3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38" i="3"/>
  <c r="B39" i="3"/>
  <c r="C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B40" i="3"/>
  <c r="B41" i="3"/>
  <c r="B42" i="3"/>
  <c r="B43" i="3"/>
  <c r="B44" i="3"/>
  <c r="B45" i="3"/>
  <c r="C39" i="3"/>
  <c r="C40" i="3"/>
  <c r="C41" i="3"/>
  <c r="C42" i="3"/>
  <c r="C43" i="3"/>
  <c r="C44" i="3"/>
  <c r="C45" i="3"/>
  <c r="AI47" i="2" l="1"/>
  <c r="AH40" i="2"/>
  <c r="AH47" i="2" s="1"/>
  <c r="AH44" i="2"/>
  <c r="AH41" i="2"/>
  <c r="AH45" i="2"/>
  <c r="AH42" i="2"/>
  <c r="AH46" i="2"/>
  <c r="AI46" i="4"/>
  <c r="AH43" i="4"/>
  <c r="AH40" i="4"/>
  <c r="AH44" i="4"/>
  <c r="AH41" i="4"/>
  <c r="AH45" i="4"/>
  <c r="AH38" i="4"/>
  <c r="AH42" i="4"/>
  <c r="AH46" i="4" l="1"/>
</calcChain>
</file>

<file path=xl/sharedStrings.xml><?xml version="1.0" encoding="utf-8"?>
<sst xmlns="http://schemas.openxmlformats.org/spreadsheetml/2006/main" count="916" uniqueCount="52">
  <si>
    <t>1表</t>
    <phoneticPr fontId="1" type="noConversion"/>
  </si>
  <si>
    <t>2表</t>
    <phoneticPr fontId="1" type="noConversion"/>
  </si>
  <si>
    <t>3表</t>
  </si>
  <si>
    <t>4表</t>
  </si>
  <si>
    <t>5表</t>
  </si>
  <si>
    <t>6表</t>
  </si>
  <si>
    <t>7表</t>
  </si>
  <si>
    <t>8表</t>
  </si>
  <si>
    <t>9表</t>
  </si>
  <si>
    <t>10表</t>
  </si>
  <si>
    <t>11表</t>
  </si>
  <si>
    <t>12表</t>
  </si>
  <si>
    <t>13表</t>
  </si>
  <si>
    <t>14表</t>
  </si>
  <si>
    <t>15表</t>
  </si>
  <si>
    <t>16表</t>
  </si>
  <si>
    <t>17表</t>
  </si>
  <si>
    <t>18表</t>
  </si>
  <si>
    <t>19表</t>
  </si>
  <si>
    <t>20表</t>
  </si>
  <si>
    <t>21表</t>
  </si>
  <si>
    <t>22表</t>
  </si>
  <si>
    <t>23表</t>
  </si>
  <si>
    <t>24表</t>
  </si>
  <si>
    <t>25表</t>
  </si>
  <si>
    <t>26表</t>
  </si>
  <si>
    <t>27表</t>
  </si>
  <si>
    <t>28表</t>
  </si>
  <si>
    <t>29表</t>
  </si>
  <si>
    <t>30表</t>
  </si>
  <si>
    <t>31表</t>
  </si>
  <si>
    <t>32表</t>
  </si>
  <si>
    <t>1库</t>
    <phoneticPr fontId="1" type="noConversion"/>
  </si>
  <si>
    <t>2库</t>
    <phoneticPr fontId="1" type="noConversion"/>
  </si>
  <si>
    <t>3库</t>
  </si>
  <si>
    <t>4库</t>
  </si>
  <si>
    <t>5库</t>
  </si>
  <si>
    <t>6库</t>
  </si>
  <si>
    <t>7库</t>
  </si>
  <si>
    <t>8库</t>
  </si>
  <si>
    <t>9库</t>
  </si>
  <si>
    <t>10库</t>
  </si>
  <si>
    <t>11库</t>
  </si>
  <si>
    <t>12库</t>
  </si>
  <si>
    <t>13库</t>
  </si>
  <si>
    <t>14库</t>
  </si>
  <si>
    <t>15库</t>
  </si>
  <si>
    <t>16库</t>
  </si>
  <si>
    <t>db = 8 tb = 32 int idx = (size - 1) &amp; (word.hashCode() ^ (word.hashCode() &gt;&gt;&gt; 16));</t>
    <phoneticPr fontId="1" type="noConversion"/>
  </si>
  <si>
    <t>db = 9 tb = 32 int idx = (size - 1) &amp; (word.hashCode() ^ (word.hashCode() &gt;&gt;&gt; 16));</t>
    <phoneticPr fontId="1" type="noConversion"/>
  </si>
  <si>
    <t>&gt;0.549</t>
    <phoneticPr fontId="1" type="noConversion"/>
  </si>
  <si>
    <t>&lt;0.490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</si>
</sst>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C00000"/>
      <name val="等线"/>
      <family val="4"/>
      <charset val="134"/>
      <scheme val="minor"/>
    </font>
    <font>
      <b/>
      <sz val="12"/>
      <color rgb="FF00B05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DCBB-A2AD-2041-8189-86BB600A9580}">
  <dimension ref="A1:AG38"/>
  <sheetViews>
    <sheetView tabSelected="1" zoomScaleNormal="100" workbookViewId="0">
      <selection activeCell="K39" sqref="K39"/>
    </sheetView>
  </sheetViews>
  <sheetFormatPr baseColWidth="10" defaultRowHeight="16"/>
  <cols>
    <col min="1" max="1" width="6.1640625" bestFit="1" customWidth="1"/>
    <col min="2" max="10" width="5.1640625" bestFit="1" customWidth="1"/>
    <col min="11" max="33" width="6.1640625" bestFit="1" customWidth="1"/>
  </cols>
  <sheetData>
    <row r="1" spans="1:3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 spans="1:33">
      <c r="A2" s="3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>
      <c r="A3" s="3" t="s">
        <v>33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3" t="s">
        <v>34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s="3" t="s">
        <v>35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>
      <c r="A6" s="3" t="s">
        <v>36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>
      <c r="A7" s="3" t="s">
        <v>37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>
      <c r="A8" s="3" t="s">
        <v>38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>
      <c r="A9" s="3" t="s">
        <v>39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>
      <c r="A10" s="3" t="s">
        <v>40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>
      <c r="A11" s="3" t="s">
        <v>41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>
      <c r="A12" s="3" t="s">
        <v>42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>
      <c r="A13" s="3" t="s">
        <v>43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>
      <c r="A14" s="3" t="s">
        <v>44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>
      <c r="A15" s="3" t="s">
        <v>45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>
      <c r="A16" s="3" t="s">
        <v>46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>
      <c r="A17" s="3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9" spans="1:33">
      <c r="A19" s="1"/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  <c r="N19" s="2" t="s">
        <v>12</v>
      </c>
      <c r="O19" s="2" t="s">
        <v>13</v>
      </c>
      <c r="P19" s="2" t="s">
        <v>14</v>
      </c>
      <c r="Q19" s="2" t="s">
        <v>15</v>
      </c>
      <c r="R19" s="2" t="s">
        <v>16</v>
      </c>
      <c r="S19" s="2" t="s">
        <v>17</v>
      </c>
      <c r="T19" s="2" t="s">
        <v>18</v>
      </c>
      <c r="U19" s="2" t="s">
        <v>19</v>
      </c>
      <c r="V19" s="2" t="s">
        <v>20</v>
      </c>
      <c r="W19" s="2" t="s">
        <v>21</v>
      </c>
      <c r="X19" s="2" t="s">
        <v>22</v>
      </c>
      <c r="Y19" s="2" t="s">
        <v>23</v>
      </c>
      <c r="Z19" s="2" t="s">
        <v>24</v>
      </c>
      <c r="AA19" s="2" t="s">
        <v>25</v>
      </c>
      <c r="AB19" s="2" t="s">
        <v>26</v>
      </c>
      <c r="AC19" s="2" t="s">
        <v>27</v>
      </c>
      <c r="AD19" s="2" t="s">
        <v>28</v>
      </c>
      <c r="AE19" s="2" t="s">
        <v>29</v>
      </c>
      <c r="AF19" s="2" t="s">
        <v>30</v>
      </c>
      <c r="AG19" s="2" t="s">
        <v>31</v>
      </c>
    </row>
    <row r="20" spans="1:33">
      <c r="A20" s="3" t="s">
        <v>32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>
      <c r="A21" s="3" t="s">
        <v>33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>
      <c r="A22" s="3" t="s">
        <v>34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>
      <c r="A23" s="3" t="s">
        <v>35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>
      <c r="A24" s="3" t="s">
        <v>36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>
      <c r="A25" s="3" t="s">
        <v>37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>
      <c r="A26" s="3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>
      <c r="A27" s="3" t="s">
        <v>39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>
      <c r="A28" s="3" t="s">
        <v>40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>
      <c r="A29" s="3" t="s">
        <v>41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>
      <c r="A30" s="3" t="s">
        <v>42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>
      <c r="A31" s="3" t="s">
        <v>43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>
      <c r="A32" s="3" t="s">
        <v>44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>
      <c r="A33" s="3" t="s">
        <v>45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>
      <c r="A34" s="3" t="s">
        <v>46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>
      <c r="A35" s="3" t="s">
        <v>47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8" spans="1:33">
      <c r="M38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C4E1-1CC6-E64E-9624-06C0A3E256E2}">
  <dimension ref="A2:AJ54"/>
  <sheetViews>
    <sheetView workbookViewId="0">
      <selection activeCell="U50" sqref="U50"/>
    </sheetView>
  </sheetViews>
  <sheetFormatPr baseColWidth="10" defaultRowHeight="16"/>
  <cols>
    <col min="1" max="1" width="6.1640625" bestFit="1" customWidth="1"/>
    <col min="2" max="2" width="6.33203125" customWidth="1"/>
    <col min="3" max="3" width="6.1640625" customWidth="1"/>
    <col min="4" max="4" width="6.6640625" customWidth="1"/>
    <col min="5" max="5" width="5.83203125" customWidth="1"/>
    <col min="6" max="6" width="5.5" customWidth="1"/>
    <col min="7" max="10" width="5.1640625" bestFit="1" customWidth="1"/>
    <col min="11" max="33" width="6.1640625" bestFit="1" customWidth="1"/>
    <col min="34" max="35" width="8.5" bestFit="1" customWidth="1"/>
  </cols>
  <sheetData>
    <row r="2" spans="1:3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</row>
    <row r="3" spans="1:33">
      <c r="A3" s="3" t="s">
        <v>32</v>
      </c>
      <c r="B3" s="4">
        <v>413</v>
      </c>
      <c r="C3" s="4">
        <v>414</v>
      </c>
      <c r="D3" s="4">
        <v>406</v>
      </c>
      <c r="E3" s="4">
        <v>438</v>
      </c>
      <c r="F3" s="4">
        <v>402</v>
      </c>
      <c r="G3" s="4">
        <v>402</v>
      </c>
      <c r="H3" s="4">
        <v>382</v>
      </c>
      <c r="I3" s="4">
        <v>385</v>
      </c>
      <c r="J3" s="4">
        <v>455</v>
      </c>
      <c r="K3" s="4">
        <v>427</v>
      </c>
      <c r="L3" s="4">
        <v>406</v>
      </c>
      <c r="M3" s="4">
        <v>378</v>
      </c>
      <c r="N3" s="4">
        <v>412</v>
      </c>
      <c r="O3" s="4">
        <v>432</v>
      </c>
      <c r="P3" s="4">
        <v>413</v>
      </c>
      <c r="Q3" s="4">
        <v>418</v>
      </c>
      <c r="R3" s="4">
        <v>382</v>
      </c>
      <c r="S3" s="4">
        <v>437</v>
      </c>
      <c r="T3" s="4">
        <v>444</v>
      </c>
      <c r="U3" s="4">
        <v>394</v>
      </c>
      <c r="V3" s="4">
        <v>434</v>
      </c>
      <c r="W3" s="4">
        <v>375</v>
      </c>
      <c r="X3" s="4">
        <v>396</v>
      </c>
      <c r="Y3" s="4">
        <v>431</v>
      </c>
      <c r="Z3" s="4">
        <v>441</v>
      </c>
      <c r="AA3" s="4">
        <v>420</v>
      </c>
      <c r="AB3" s="4">
        <v>404</v>
      </c>
      <c r="AC3" s="4">
        <v>423</v>
      </c>
      <c r="AD3" s="4">
        <v>399</v>
      </c>
      <c r="AE3" s="4">
        <v>416</v>
      </c>
      <c r="AF3" s="4">
        <v>412</v>
      </c>
      <c r="AG3" s="4">
        <v>382</v>
      </c>
    </row>
    <row r="4" spans="1:33">
      <c r="A4" s="3" t="s">
        <v>33</v>
      </c>
      <c r="B4" s="4">
        <v>397</v>
      </c>
      <c r="C4" s="4">
        <v>380</v>
      </c>
      <c r="D4" s="4">
        <v>412</v>
      </c>
      <c r="E4" s="4">
        <v>449</v>
      </c>
      <c r="F4" s="4">
        <v>434</v>
      </c>
      <c r="G4" s="4">
        <v>390</v>
      </c>
      <c r="H4" s="4">
        <v>403</v>
      </c>
      <c r="I4" s="4">
        <v>383</v>
      </c>
      <c r="J4" s="4">
        <v>396</v>
      </c>
      <c r="K4" s="4">
        <v>388</v>
      </c>
      <c r="L4" s="4">
        <v>422</v>
      </c>
      <c r="M4" s="4">
        <v>389</v>
      </c>
      <c r="N4" s="4">
        <v>408</v>
      </c>
      <c r="O4" s="4">
        <v>410</v>
      </c>
      <c r="P4" s="4">
        <v>431</v>
      </c>
      <c r="Q4" s="4">
        <v>411</v>
      </c>
      <c r="R4" s="4">
        <v>374</v>
      </c>
      <c r="S4" s="4">
        <v>416</v>
      </c>
      <c r="T4" s="4">
        <v>387</v>
      </c>
      <c r="U4" s="4">
        <v>397</v>
      </c>
      <c r="V4" s="4">
        <v>405</v>
      </c>
      <c r="W4" s="4">
        <v>415</v>
      </c>
      <c r="X4" s="4">
        <v>389</v>
      </c>
      <c r="Y4" s="4">
        <v>392</v>
      </c>
      <c r="Z4" s="4">
        <v>390</v>
      </c>
      <c r="AA4" s="4">
        <v>394</v>
      </c>
      <c r="AB4" s="4">
        <v>397</v>
      </c>
      <c r="AC4" s="4">
        <v>417</v>
      </c>
      <c r="AD4" s="4">
        <v>399</v>
      </c>
      <c r="AE4" s="4">
        <v>401</v>
      </c>
      <c r="AF4" s="4">
        <v>415</v>
      </c>
      <c r="AG4" s="4">
        <v>417</v>
      </c>
    </row>
    <row r="5" spans="1:33">
      <c r="A5" s="3" t="s">
        <v>34</v>
      </c>
      <c r="B5" s="4">
        <v>365</v>
      </c>
      <c r="C5" s="4">
        <v>400</v>
      </c>
      <c r="D5" s="4">
        <v>394</v>
      </c>
      <c r="E5" s="4">
        <v>411</v>
      </c>
      <c r="F5" s="4">
        <v>397</v>
      </c>
      <c r="G5" s="4">
        <v>367</v>
      </c>
      <c r="H5" s="4">
        <v>421</v>
      </c>
      <c r="I5" s="4">
        <v>417</v>
      </c>
      <c r="J5" s="4">
        <v>434</v>
      </c>
      <c r="K5" s="4">
        <v>381</v>
      </c>
      <c r="L5" s="4">
        <v>400</v>
      </c>
      <c r="M5" s="4">
        <v>404</v>
      </c>
      <c r="N5" s="4">
        <v>422</v>
      </c>
      <c r="O5" s="4">
        <v>379</v>
      </c>
      <c r="P5" s="4">
        <v>411</v>
      </c>
      <c r="Q5" s="4">
        <v>405</v>
      </c>
      <c r="R5" s="4">
        <v>382</v>
      </c>
      <c r="S5" s="4">
        <v>408</v>
      </c>
      <c r="T5" s="4">
        <v>404</v>
      </c>
      <c r="U5" s="4">
        <v>400</v>
      </c>
      <c r="V5" s="4">
        <v>409</v>
      </c>
      <c r="W5" s="4">
        <v>428</v>
      </c>
      <c r="X5" s="4">
        <v>432</v>
      </c>
      <c r="Y5" s="4">
        <v>412</v>
      </c>
      <c r="Z5" s="4">
        <v>402</v>
      </c>
      <c r="AA5" s="4">
        <v>429</v>
      </c>
      <c r="AB5" s="4">
        <v>392</v>
      </c>
      <c r="AC5" s="4">
        <v>410</v>
      </c>
      <c r="AD5" s="4">
        <v>392</v>
      </c>
      <c r="AE5" s="4">
        <v>435</v>
      </c>
      <c r="AF5" s="4">
        <v>391</v>
      </c>
      <c r="AG5" s="4">
        <v>424</v>
      </c>
    </row>
    <row r="6" spans="1:33">
      <c r="A6" s="3" t="s">
        <v>35</v>
      </c>
      <c r="B6" s="4">
        <v>400</v>
      </c>
      <c r="C6" s="4">
        <v>405</v>
      </c>
      <c r="D6" s="4">
        <v>393</v>
      </c>
      <c r="E6" s="4">
        <v>401</v>
      </c>
      <c r="F6" s="4">
        <v>381</v>
      </c>
      <c r="G6" s="4">
        <v>391</v>
      </c>
      <c r="H6" s="4">
        <v>397</v>
      </c>
      <c r="I6" s="4">
        <v>417</v>
      </c>
      <c r="J6" s="4">
        <v>403</v>
      </c>
      <c r="K6" s="4">
        <v>463</v>
      </c>
      <c r="L6" s="4">
        <v>427</v>
      </c>
      <c r="M6" s="4">
        <v>403</v>
      </c>
      <c r="N6" s="4">
        <v>383</v>
      </c>
      <c r="O6" s="4">
        <v>398</v>
      </c>
      <c r="P6" s="4">
        <v>394</v>
      </c>
      <c r="Q6" s="4">
        <v>395</v>
      </c>
      <c r="R6" s="4">
        <v>401</v>
      </c>
      <c r="S6" s="4">
        <v>417</v>
      </c>
      <c r="T6" s="4">
        <v>383</v>
      </c>
      <c r="U6" s="4">
        <v>401</v>
      </c>
      <c r="V6" s="4">
        <v>421</v>
      </c>
      <c r="W6" s="4">
        <v>408</v>
      </c>
      <c r="X6" s="4">
        <v>409</v>
      </c>
      <c r="Y6" s="4">
        <v>392</v>
      </c>
      <c r="Z6" s="4">
        <v>421</v>
      </c>
      <c r="AA6" s="4">
        <v>344</v>
      </c>
      <c r="AB6" s="4">
        <v>368</v>
      </c>
      <c r="AC6" s="4">
        <v>406</v>
      </c>
      <c r="AD6" s="4">
        <v>399</v>
      </c>
      <c r="AE6" s="4">
        <v>418</v>
      </c>
      <c r="AF6" s="4">
        <v>381</v>
      </c>
      <c r="AG6" s="4">
        <v>402</v>
      </c>
    </row>
    <row r="7" spans="1:33">
      <c r="A7" s="3" t="s">
        <v>36</v>
      </c>
      <c r="B7" s="4">
        <v>406</v>
      </c>
      <c r="C7" s="4">
        <v>425</v>
      </c>
      <c r="D7" s="4">
        <v>383</v>
      </c>
      <c r="E7" s="4">
        <v>396</v>
      </c>
      <c r="F7" s="4">
        <v>438</v>
      </c>
      <c r="G7" s="4">
        <v>429</v>
      </c>
      <c r="H7" s="4">
        <v>400</v>
      </c>
      <c r="I7" s="4">
        <v>410</v>
      </c>
      <c r="J7" s="4">
        <v>405</v>
      </c>
      <c r="K7" s="4">
        <v>381</v>
      </c>
      <c r="L7" s="4">
        <v>415</v>
      </c>
      <c r="M7" s="4">
        <v>436</v>
      </c>
      <c r="N7" s="4">
        <v>413</v>
      </c>
      <c r="O7" s="4">
        <v>408</v>
      </c>
      <c r="P7" s="4">
        <v>408</v>
      </c>
      <c r="Q7" s="4">
        <v>422</v>
      </c>
      <c r="R7" s="4">
        <v>421</v>
      </c>
      <c r="S7" s="4">
        <v>396</v>
      </c>
      <c r="T7" s="4">
        <v>415</v>
      </c>
      <c r="U7" s="4">
        <v>426</v>
      </c>
      <c r="V7" s="4">
        <v>406</v>
      </c>
      <c r="W7" s="4">
        <v>396</v>
      </c>
      <c r="X7" s="4">
        <v>422</v>
      </c>
      <c r="Y7" s="4">
        <v>408</v>
      </c>
      <c r="Z7" s="4">
        <v>402</v>
      </c>
      <c r="AA7" s="4">
        <v>379</v>
      </c>
      <c r="AB7" s="4">
        <v>393</v>
      </c>
      <c r="AC7" s="4">
        <v>416</v>
      </c>
      <c r="AD7" s="4">
        <v>418</v>
      </c>
      <c r="AE7" s="4">
        <v>398</v>
      </c>
      <c r="AF7" s="4">
        <v>405</v>
      </c>
      <c r="AG7" s="4">
        <v>448</v>
      </c>
    </row>
    <row r="8" spans="1:33">
      <c r="A8" s="3" t="s">
        <v>37</v>
      </c>
      <c r="B8" s="4">
        <v>379</v>
      </c>
      <c r="C8" s="4">
        <v>418</v>
      </c>
      <c r="D8" s="4">
        <v>403</v>
      </c>
      <c r="E8" s="4">
        <v>418</v>
      </c>
      <c r="F8" s="4">
        <v>408</v>
      </c>
      <c r="G8" s="4">
        <v>419</v>
      </c>
      <c r="H8" s="4">
        <v>406</v>
      </c>
      <c r="I8" s="4">
        <v>411</v>
      </c>
      <c r="J8" s="4">
        <v>397</v>
      </c>
      <c r="K8" s="4">
        <v>374</v>
      </c>
      <c r="L8" s="4">
        <v>404</v>
      </c>
      <c r="M8" s="4">
        <v>378</v>
      </c>
      <c r="N8" s="4">
        <v>357</v>
      </c>
      <c r="O8" s="4">
        <v>408</v>
      </c>
      <c r="P8" s="4">
        <v>391</v>
      </c>
      <c r="Q8" s="4">
        <v>378</v>
      </c>
      <c r="R8" s="4">
        <v>411</v>
      </c>
      <c r="S8" s="4">
        <v>416</v>
      </c>
      <c r="T8" s="4">
        <v>386</v>
      </c>
      <c r="U8" s="4">
        <v>398</v>
      </c>
      <c r="V8" s="4">
        <v>413</v>
      </c>
      <c r="W8" s="4">
        <v>408</v>
      </c>
      <c r="X8" s="4">
        <v>391</v>
      </c>
      <c r="Y8" s="4">
        <v>420</v>
      </c>
      <c r="Z8" s="4">
        <v>413</v>
      </c>
      <c r="AA8" s="4">
        <v>460</v>
      </c>
      <c r="AB8" s="4">
        <v>413</v>
      </c>
      <c r="AC8" s="4">
        <v>395</v>
      </c>
      <c r="AD8" s="4">
        <v>433</v>
      </c>
      <c r="AE8" s="4">
        <v>429</v>
      </c>
      <c r="AF8" s="4">
        <v>408</v>
      </c>
      <c r="AG8" s="4">
        <v>391</v>
      </c>
    </row>
    <row r="9" spans="1:33">
      <c r="A9" s="3" t="s">
        <v>38</v>
      </c>
      <c r="B9" s="4">
        <v>413</v>
      </c>
      <c r="C9" s="4">
        <v>387</v>
      </c>
      <c r="D9" s="4">
        <v>408</v>
      </c>
      <c r="E9" s="4">
        <v>367</v>
      </c>
      <c r="F9" s="4">
        <v>360</v>
      </c>
      <c r="G9" s="4">
        <v>391</v>
      </c>
      <c r="H9" s="4">
        <v>420</v>
      </c>
      <c r="I9" s="4">
        <v>390</v>
      </c>
      <c r="J9" s="4">
        <v>405</v>
      </c>
      <c r="K9" s="4">
        <v>406</v>
      </c>
      <c r="L9" s="4">
        <v>420</v>
      </c>
      <c r="M9" s="4">
        <v>437</v>
      </c>
      <c r="N9" s="4">
        <v>405</v>
      </c>
      <c r="O9" s="4">
        <v>383</v>
      </c>
      <c r="P9" s="4">
        <v>428</v>
      </c>
      <c r="Q9" s="4">
        <v>408</v>
      </c>
      <c r="R9" s="4">
        <v>410</v>
      </c>
      <c r="S9" s="4">
        <v>386</v>
      </c>
      <c r="T9" s="4">
        <v>394</v>
      </c>
      <c r="U9" s="4">
        <v>421</v>
      </c>
      <c r="V9" s="4">
        <v>396</v>
      </c>
      <c r="W9" s="4">
        <v>388</v>
      </c>
      <c r="X9" s="4">
        <v>390</v>
      </c>
      <c r="Y9" s="4">
        <v>406</v>
      </c>
      <c r="Z9" s="4">
        <v>411</v>
      </c>
      <c r="AA9" s="4">
        <v>385</v>
      </c>
      <c r="AB9" s="4">
        <v>427</v>
      </c>
      <c r="AC9" s="4">
        <v>435</v>
      </c>
      <c r="AD9" s="4">
        <v>409</v>
      </c>
      <c r="AE9" s="4">
        <v>446</v>
      </c>
      <c r="AF9" s="4">
        <v>420</v>
      </c>
      <c r="AG9" s="4">
        <v>367</v>
      </c>
    </row>
    <row r="10" spans="1:33">
      <c r="A10" s="3" t="s">
        <v>39</v>
      </c>
      <c r="B10" s="4">
        <v>418</v>
      </c>
      <c r="C10" s="4">
        <v>391</v>
      </c>
      <c r="D10" s="4">
        <v>405</v>
      </c>
      <c r="E10" s="4">
        <v>396</v>
      </c>
      <c r="F10" s="4">
        <v>402</v>
      </c>
      <c r="G10" s="4">
        <v>393</v>
      </c>
      <c r="H10" s="4">
        <v>435</v>
      </c>
      <c r="I10" s="4">
        <v>355</v>
      </c>
      <c r="J10" s="4">
        <v>393</v>
      </c>
      <c r="K10" s="4">
        <v>398</v>
      </c>
      <c r="L10" s="4">
        <v>429</v>
      </c>
      <c r="M10" s="4">
        <v>424</v>
      </c>
      <c r="N10" s="4">
        <v>437</v>
      </c>
      <c r="O10" s="4">
        <v>384</v>
      </c>
      <c r="P10" s="4">
        <v>429</v>
      </c>
      <c r="Q10" s="4">
        <v>379</v>
      </c>
      <c r="R10" s="4">
        <v>414</v>
      </c>
      <c r="S10" s="4">
        <v>419</v>
      </c>
      <c r="T10" s="4">
        <v>401</v>
      </c>
      <c r="U10" s="4">
        <v>407</v>
      </c>
      <c r="V10" s="4">
        <v>415</v>
      </c>
      <c r="W10" s="4">
        <v>412</v>
      </c>
      <c r="X10" s="4">
        <v>419</v>
      </c>
      <c r="Y10" s="4">
        <v>429</v>
      </c>
      <c r="Z10" s="4">
        <v>422</v>
      </c>
      <c r="AA10" s="4">
        <v>408</v>
      </c>
      <c r="AB10" s="4">
        <v>439</v>
      </c>
      <c r="AC10" s="4">
        <v>421</v>
      </c>
      <c r="AD10" s="4">
        <v>423</v>
      </c>
      <c r="AE10" s="4">
        <v>427</v>
      </c>
      <c r="AF10" s="4">
        <v>386</v>
      </c>
      <c r="AG10" s="4">
        <v>428</v>
      </c>
    </row>
    <row r="11" spans="1:33" hidden="1">
      <c r="A11" s="3" t="s">
        <v>40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idden="1">
      <c r="A12" s="3" t="s">
        <v>41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idden="1">
      <c r="A13" s="3" t="s">
        <v>42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idden="1">
      <c r="A14" s="3" t="s">
        <v>43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idden="1">
      <c r="A15" s="3" t="s">
        <v>44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idden="1">
      <c r="A16" s="3" t="s">
        <v>45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idden="1">
      <c r="A17" s="3" t="s">
        <v>46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idden="1">
      <c r="A18" s="3" t="s">
        <v>47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20" spans="1:33">
      <c r="A20" s="1"/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  <c r="K20" s="2" t="s">
        <v>9</v>
      </c>
      <c r="L20" s="2" t="s">
        <v>10</v>
      </c>
      <c r="M20" s="2" t="s">
        <v>11</v>
      </c>
      <c r="N20" s="2" t="s">
        <v>12</v>
      </c>
      <c r="O20" s="2" t="s">
        <v>13</v>
      </c>
      <c r="P20" s="2" t="s">
        <v>14</v>
      </c>
      <c r="Q20" s="2" t="s">
        <v>15</v>
      </c>
      <c r="R20" s="2" t="s">
        <v>16</v>
      </c>
      <c r="S20" s="2" t="s">
        <v>17</v>
      </c>
      <c r="T20" s="2" t="s">
        <v>18</v>
      </c>
      <c r="U20" s="2" t="s">
        <v>19</v>
      </c>
      <c r="V20" s="2" t="s">
        <v>20</v>
      </c>
      <c r="W20" s="2" t="s">
        <v>21</v>
      </c>
      <c r="X20" s="2" t="s">
        <v>22</v>
      </c>
      <c r="Y20" s="2" t="s">
        <v>23</v>
      </c>
      <c r="Z20" s="2" t="s">
        <v>24</v>
      </c>
      <c r="AA20" s="2" t="s">
        <v>25</v>
      </c>
      <c r="AB20" s="2" t="s">
        <v>26</v>
      </c>
      <c r="AC20" s="2" t="s">
        <v>27</v>
      </c>
      <c r="AD20" s="2" t="s">
        <v>28</v>
      </c>
      <c r="AE20" s="2" t="s">
        <v>29</v>
      </c>
      <c r="AF20" s="2" t="s">
        <v>30</v>
      </c>
      <c r="AG20" s="2" t="s">
        <v>31</v>
      </c>
    </row>
    <row r="21" spans="1:33">
      <c r="A21" s="3" t="s">
        <v>32</v>
      </c>
      <c r="B21" s="4">
        <v>210</v>
      </c>
      <c r="C21" s="4">
        <v>194</v>
      </c>
      <c r="D21" s="4">
        <v>204</v>
      </c>
      <c r="E21" s="4">
        <v>231</v>
      </c>
      <c r="F21" s="4">
        <v>190</v>
      </c>
      <c r="G21" s="4">
        <v>193</v>
      </c>
      <c r="H21" s="4">
        <v>190</v>
      </c>
      <c r="I21" s="4">
        <v>214</v>
      </c>
      <c r="J21" s="4">
        <v>224</v>
      </c>
      <c r="K21" s="4">
        <v>215</v>
      </c>
      <c r="L21" s="4">
        <v>201</v>
      </c>
      <c r="M21" s="4">
        <v>176</v>
      </c>
      <c r="N21" s="4">
        <v>226</v>
      </c>
      <c r="O21" s="4">
        <v>230</v>
      </c>
      <c r="P21" s="4">
        <v>200</v>
      </c>
      <c r="Q21" s="4">
        <v>217</v>
      </c>
      <c r="R21" s="4">
        <v>183</v>
      </c>
      <c r="S21" s="4">
        <v>216</v>
      </c>
      <c r="T21" s="4">
        <v>217</v>
      </c>
      <c r="U21" s="4">
        <v>201</v>
      </c>
      <c r="V21" s="4">
        <v>235</v>
      </c>
      <c r="W21" s="4">
        <v>192</v>
      </c>
      <c r="X21" s="4">
        <v>183</v>
      </c>
      <c r="Y21" s="4">
        <v>226</v>
      </c>
      <c r="Z21" s="4">
        <v>211</v>
      </c>
      <c r="AA21" s="4">
        <v>217</v>
      </c>
      <c r="AB21" s="4">
        <v>197</v>
      </c>
      <c r="AC21" s="4">
        <v>218</v>
      </c>
      <c r="AD21" s="4">
        <v>200</v>
      </c>
      <c r="AE21" s="4">
        <v>197</v>
      </c>
      <c r="AF21" s="4">
        <v>211</v>
      </c>
      <c r="AG21" s="4">
        <v>175</v>
      </c>
    </row>
    <row r="22" spans="1:33">
      <c r="A22" s="3" t="s">
        <v>33</v>
      </c>
      <c r="B22" s="4">
        <v>194</v>
      </c>
      <c r="C22" s="4">
        <v>190</v>
      </c>
      <c r="D22" s="4">
        <v>202</v>
      </c>
      <c r="E22" s="4">
        <v>232</v>
      </c>
      <c r="F22" s="4">
        <v>236</v>
      </c>
      <c r="G22" s="4">
        <v>181</v>
      </c>
      <c r="H22" s="4">
        <v>196</v>
      </c>
      <c r="I22" s="4">
        <v>187</v>
      </c>
      <c r="J22" s="4">
        <v>185</v>
      </c>
      <c r="K22" s="4">
        <v>190</v>
      </c>
      <c r="L22" s="4">
        <v>208</v>
      </c>
      <c r="M22" s="4">
        <v>200</v>
      </c>
      <c r="N22" s="4">
        <v>190</v>
      </c>
      <c r="O22" s="4">
        <v>203</v>
      </c>
      <c r="P22" s="4">
        <v>212</v>
      </c>
      <c r="Q22" s="4">
        <v>202</v>
      </c>
      <c r="R22" s="4">
        <v>199</v>
      </c>
      <c r="S22" s="4">
        <v>191</v>
      </c>
      <c r="T22" s="4">
        <v>214</v>
      </c>
      <c r="U22" s="4">
        <v>203</v>
      </c>
      <c r="V22" s="4">
        <v>194</v>
      </c>
      <c r="W22" s="4">
        <v>211</v>
      </c>
      <c r="X22" s="4">
        <v>191</v>
      </c>
      <c r="Y22" s="4">
        <v>203</v>
      </c>
      <c r="Z22" s="4">
        <v>201</v>
      </c>
      <c r="AA22" s="4">
        <v>200</v>
      </c>
      <c r="AB22" s="4">
        <v>188</v>
      </c>
      <c r="AC22" s="4">
        <v>192</v>
      </c>
      <c r="AD22" s="4">
        <v>191</v>
      </c>
      <c r="AE22" s="4">
        <v>205</v>
      </c>
      <c r="AF22" s="4">
        <v>208</v>
      </c>
      <c r="AG22" s="4">
        <v>217</v>
      </c>
    </row>
    <row r="23" spans="1:33">
      <c r="A23" s="3" t="s">
        <v>34</v>
      </c>
      <c r="B23" s="4">
        <v>168</v>
      </c>
      <c r="C23" s="4">
        <v>193</v>
      </c>
      <c r="D23" s="4">
        <v>193</v>
      </c>
      <c r="E23" s="4">
        <v>200</v>
      </c>
      <c r="F23" s="4">
        <v>178</v>
      </c>
      <c r="G23" s="4">
        <v>186</v>
      </c>
      <c r="H23" s="4">
        <v>209</v>
      </c>
      <c r="I23" s="4">
        <v>207</v>
      </c>
      <c r="J23" s="4">
        <v>220</v>
      </c>
      <c r="K23" s="4">
        <v>204</v>
      </c>
      <c r="L23" s="4">
        <v>215</v>
      </c>
      <c r="M23" s="4">
        <v>192</v>
      </c>
      <c r="N23" s="4">
        <v>213</v>
      </c>
      <c r="O23" s="4">
        <v>184</v>
      </c>
      <c r="P23" s="4">
        <v>205</v>
      </c>
      <c r="Q23" s="4">
        <v>195</v>
      </c>
      <c r="R23" s="4">
        <v>176</v>
      </c>
      <c r="S23" s="4">
        <v>201</v>
      </c>
      <c r="T23" s="4">
        <v>190</v>
      </c>
      <c r="U23" s="4">
        <v>200</v>
      </c>
      <c r="V23" s="4">
        <v>207</v>
      </c>
      <c r="W23" s="4">
        <v>193</v>
      </c>
      <c r="X23" s="4">
        <v>204</v>
      </c>
      <c r="Y23" s="4">
        <v>190</v>
      </c>
      <c r="Z23" s="4">
        <v>213</v>
      </c>
      <c r="AA23" s="4">
        <v>217</v>
      </c>
      <c r="AB23" s="4">
        <v>186</v>
      </c>
      <c r="AC23" s="4">
        <v>206</v>
      </c>
      <c r="AD23" s="4">
        <v>192</v>
      </c>
      <c r="AE23" s="4">
        <v>213</v>
      </c>
      <c r="AF23" s="4">
        <v>186</v>
      </c>
      <c r="AG23" s="4">
        <v>211</v>
      </c>
    </row>
    <row r="24" spans="1:33">
      <c r="A24" s="3" t="s">
        <v>35</v>
      </c>
      <c r="B24" s="4">
        <v>201</v>
      </c>
      <c r="C24" s="4">
        <v>201</v>
      </c>
      <c r="D24" s="4">
        <v>198</v>
      </c>
      <c r="E24" s="4">
        <v>208</v>
      </c>
      <c r="F24" s="4">
        <v>208</v>
      </c>
      <c r="G24" s="4">
        <v>190</v>
      </c>
      <c r="H24" s="4">
        <v>191</v>
      </c>
      <c r="I24" s="4">
        <v>199</v>
      </c>
      <c r="J24" s="4">
        <v>181</v>
      </c>
      <c r="K24" s="4">
        <v>235</v>
      </c>
      <c r="L24" s="4">
        <v>202</v>
      </c>
      <c r="M24" s="4">
        <v>193</v>
      </c>
      <c r="N24" s="4">
        <v>195</v>
      </c>
      <c r="O24" s="4">
        <v>191</v>
      </c>
      <c r="P24" s="4">
        <v>192</v>
      </c>
      <c r="Q24" s="4">
        <v>198</v>
      </c>
      <c r="R24" s="4">
        <v>189</v>
      </c>
      <c r="S24" s="4">
        <v>201</v>
      </c>
      <c r="T24" s="4">
        <v>186</v>
      </c>
      <c r="U24" s="4">
        <v>204</v>
      </c>
      <c r="V24" s="4">
        <v>185</v>
      </c>
      <c r="W24" s="4">
        <v>198</v>
      </c>
      <c r="X24" s="4">
        <v>194</v>
      </c>
      <c r="Y24" s="4">
        <v>176</v>
      </c>
      <c r="Z24" s="4">
        <v>218</v>
      </c>
      <c r="AA24" s="4">
        <v>177</v>
      </c>
      <c r="AB24" s="4">
        <v>166</v>
      </c>
      <c r="AC24" s="4">
        <v>198</v>
      </c>
      <c r="AD24" s="4">
        <v>213</v>
      </c>
      <c r="AE24" s="4">
        <v>215</v>
      </c>
      <c r="AF24" s="4">
        <v>188</v>
      </c>
      <c r="AG24" s="4">
        <v>211</v>
      </c>
    </row>
    <row r="25" spans="1:33">
      <c r="A25" s="3" t="s">
        <v>36</v>
      </c>
      <c r="B25" s="4">
        <v>210</v>
      </c>
      <c r="C25" s="4">
        <v>201</v>
      </c>
      <c r="D25" s="4">
        <v>202</v>
      </c>
      <c r="E25" s="4">
        <v>199</v>
      </c>
      <c r="F25" s="4">
        <v>203</v>
      </c>
      <c r="G25" s="4">
        <v>211</v>
      </c>
      <c r="H25" s="4">
        <v>192</v>
      </c>
      <c r="I25" s="4">
        <v>186</v>
      </c>
      <c r="J25" s="4">
        <v>220</v>
      </c>
      <c r="K25" s="4">
        <v>191</v>
      </c>
      <c r="L25" s="4">
        <v>218</v>
      </c>
      <c r="M25" s="4">
        <v>211</v>
      </c>
      <c r="N25" s="4">
        <v>198</v>
      </c>
      <c r="O25" s="4">
        <v>199</v>
      </c>
      <c r="P25" s="4">
        <v>212</v>
      </c>
      <c r="Q25" s="4">
        <v>203</v>
      </c>
      <c r="R25" s="4">
        <v>206</v>
      </c>
      <c r="S25" s="4">
        <v>186</v>
      </c>
      <c r="T25" s="4">
        <v>217</v>
      </c>
      <c r="U25" s="4">
        <v>206</v>
      </c>
      <c r="V25" s="4">
        <v>194</v>
      </c>
      <c r="W25" s="4">
        <v>197</v>
      </c>
      <c r="X25" s="4">
        <v>212</v>
      </c>
      <c r="Y25" s="4">
        <v>203</v>
      </c>
      <c r="Z25" s="4">
        <v>203</v>
      </c>
      <c r="AA25" s="4">
        <v>175</v>
      </c>
      <c r="AB25" s="4">
        <v>190</v>
      </c>
      <c r="AC25" s="4">
        <v>220</v>
      </c>
      <c r="AD25" s="4">
        <v>207</v>
      </c>
      <c r="AE25" s="4">
        <v>182</v>
      </c>
      <c r="AF25" s="4">
        <v>204</v>
      </c>
      <c r="AG25" s="4">
        <v>215</v>
      </c>
    </row>
    <row r="26" spans="1:33">
      <c r="A26" s="3" t="s">
        <v>37</v>
      </c>
      <c r="B26" s="4">
        <v>176</v>
      </c>
      <c r="C26" s="4">
        <v>212</v>
      </c>
      <c r="D26" s="4">
        <v>190</v>
      </c>
      <c r="E26" s="4">
        <v>202</v>
      </c>
      <c r="F26" s="4">
        <v>201</v>
      </c>
      <c r="G26" s="4">
        <v>183</v>
      </c>
      <c r="H26" s="4">
        <v>214</v>
      </c>
      <c r="I26" s="4">
        <v>194</v>
      </c>
      <c r="J26" s="4">
        <v>196</v>
      </c>
      <c r="K26" s="4">
        <v>193</v>
      </c>
      <c r="L26" s="4">
        <v>205</v>
      </c>
      <c r="M26" s="4">
        <v>194</v>
      </c>
      <c r="N26" s="4">
        <v>179</v>
      </c>
      <c r="O26" s="4">
        <v>202</v>
      </c>
      <c r="P26" s="4">
        <v>176</v>
      </c>
      <c r="Q26" s="4">
        <v>196</v>
      </c>
      <c r="R26" s="4">
        <v>204</v>
      </c>
      <c r="S26" s="4">
        <v>220</v>
      </c>
      <c r="T26" s="4">
        <v>192</v>
      </c>
      <c r="U26" s="4">
        <v>197</v>
      </c>
      <c r="V26" s="4">
        <v>206</v>
      </c>
      <c r="W26" s="4">
        <v>214</v>
      </c>
      <c r="X26" s="4">
        <v>201</v>
      </c>
      <c r="Y26" s="4">
        <v>214</v>
      </c>
      <c r="Z26" s="4">
        <v>204</v>
      </c>
      <c r="AA26" s="4">
        <v>225</v>
      </c>
      <c r="AB26" s="4">
        <v>207</v>
      </c>
      <c r="AC26" s="4">
        <v>194</v>
      </c>
      <c r="AD26" s="4">
        <v>216</v>
      </c>
      <c r="AE26" s="4">
        <v>231</v>
      </c>
      <c r="AF26" s="4">
        <v>196</v>
      </c>
      <c r="AG26" s="4">
        <v>194</v>
      </c>
    </row>
    <row r="27" spans="1:33">
      <c r="A27" s="3" t="s">
        <v>38</v>
      </c>
      <c r="B27" s="4">
        <v>225</v>
      </c>
      <c r="C27" s="4">
        <v>205</v>
      </c>
      <c r="D27" s="4">
        <v>198</v>
      </c>
      <c r="E27" s="4">
        <v>172</v>
      </c>
      <c r="F27" s="4">
        <v>186</v>
      </c>
      <c r="G27" s="4">
        <v>194</v>
      </c>
      <c r="H27" s="4">
        <v>218</v>
      </c>
      <c r="I27" s="4">
        <v>196</v>
      </c>
      <c r="J27" s="4">
        <v>208</v>
      </c>
      <c r="K27" s="4">
        <v>206</v>
      </c>
      <c r="L27" s="4">
        <v>200</v>
      </c>
      <c r="M27" s="4">
        <v>217</v>
      </c>
      <c r="N27" s="4">
        <v>206</v>
      </c>
      <c r="O27" s="4">
        <v>195</v>
      </c>
      <c r="P27" s="4">
        <v>220</v>
      </c>
      <c r="Q27" s="4">
        <v>209</v>
      </c>
      <c r="R27" s="4">
        <v>181</v>
      </c>
      <c r="S27" s="4">
        <v>206</v>
      </c>
      <c r="T27" s="4">
        <v>190</v>
      </c>
      <c r="U27" s="4">
        <v>217</v>
      </c>
      <c r="V27" s="4">
        <v>192</v>
      </c>
      <c r="W27" s="4">
        <v>203</v>
      </c>
      <c r="X27" s="4">
        <v>201</v>
      </c>
      <c r="Y27" s="4">
        <v>210</v>
      </c>
      <c r="Z27" s="4">
        <v>197</v>
      </c>
      <c r="AA27" s="4">
        <v>186</v>
      </c>
      <c r="AB27" s="4">
        <v>216</v>
      </c>
      <c r="AC27" s="4">
        <v>222</v>
      </c>
      <c r="AD27" s="4">
        <v>200</v>
      </c>
      <c r="AE27" s="4">
        <v>217</v>
      </c>
      <c r="AF27" s="4">
        <v>233</v>
      </c>
      <c r="AG27" s="4">
        <v>188</v>
      </c>
    </row>
    <row r="28" spans="1:33">
      <c r="A28" s="3" t="s">
        <v>39</v>
      </c>
      <c r="B28" s="4">
        <v>195</v>
      </c>
      <c r="C28" s="4">
        <v>195</v>
      </c>
      <c r="D28" s="4">
        <v>208</v>
      </c>
      <c r="E28" s="4">
        <v>188</v>
      </c>
      <c r="F28" s="4">
        <v>219</v>
      </c>
      <c r="G28" s="4">
        <v>207</v>
      </c>
      <c r="H28" s="4">
        <v>228</v>
      </c>
      <c r="I28" s="4">
        <v>178</v>
      </c>
      <c r="J28" s="4">
        <v>184</v>
      </c>
      <c r="K28" s="4">
        <v>207</v>
      </c>
      <c r="L28" s="4">
        <v>205</v>
      </c>
      <c r="M28" s="4">
        <v>208</v>
      </c>
      <c r="N28" s="4">
        <v>204</v>
      </c>
      <c r="O28" s="4">
        <v>193</v>
      </c>
      <c r="P28" s="4">
        <v>201</v>
      </c>
      <c r="Q28" s="4">
        <v>212</v>
      </c>
      <c r="R28" s="4">
        <v>214</v>
      </c>
      <c r="S28" s="4">
        <v>207</v>
      </c>
      <c r="T28" s="4">
        <v>199</v>
      </c>
      <c r="U28" s="4">
        <v>224</v>
      </c>
      <c r="V28" s="4">
        <v>197</v>
      </c>
      <c r="W28" s="4">
        <v>223</v>
      </c>
      <c r="X28" s="4">
        <v>196</v>
      </c>
      <c r="Y28" s="4">
        <v>209</v>
      </c>
      <c r="Z28" s="4">
        <v>203</v>
      </c>
      <c r="AA28" s="4">
        <v>199</v>
      </c>
      <c r="AB28" s="4">
        <v>211</v>
      </c>
      <c r="AC28" s="4">
        <v>220</v>
      </c>
      <c r="AD28" s="4">
        <v>213</v>
      </c>
      <c r="AE28" s="4">
        <v>212</v>
      </c>
      <c r="AF28" s="4">
        <v>179</v>
      </c>
      <c r="AG28" s="4">
        <v>202</v>
      </c>
    </row>
    <row r="29" spans="1:33">
      <c r="A29" s="3" t="s">
        <v>40</v>
      </c>
      <c r="B29" s="4">
        <v>203</v>
      </c>
      <c r="C29" s="4">
        <v>220</v>
      </c>
      <c r="D29" s="4">
        <v>202</v>
      </c>
      <c r="E29" s="4">
        <v>207</v>
      </c>
      <c r="F29" s="4">
        <v>212</v>
      </c>
      <c r="G29" s="4">
        <v>209</v>
      </c>
      <c r="H29" s="4">
        <v>192</v>
      </c>
      <c r="I29" s="4">
        <v>171</v>
      </c>
      <c r="J29" s="4">
        <v>231</v>
      </c>
      <c r="K29" s="4">
        <v>212</v>
      </c>
      <c r="L29" s="4">
        <v>205</v>
      </c>
      <c r="M29" s="4">
        <v>202</v>
      </c>
      <c r="N29" s="4">
        <v>186</v>
      </c>
      <c r="O29" s="4">
        <v>202</v>
      </c>
      <c r="P29" s="4">
        <v>213</v>
      </c>
      <c r="Q29" s="4">
        <v>201</v>
      </c>
      <c r="R29" s="4">
        <v>199</v>
      </c>
      <c r="S29" s="4">
        <v>221</v>
      </c>
      <c r="T29" s="4">
        <v>227</v>
      </c>
      <c r="U29" s="4">
        <v>193</v>
      </c>
      <c r="V29" s="4">
        <v>199</v>
      </c>
      <c r="W29" s="4">
        <v>183</v>
      </c>
      <c r="X29" s="4">
        <v>213</v>
      </c>
      <c r="Y29" s="4">
        <v>205</v>
      </c>
      <c r="Z29" s="4">
        <v>230</v>
      </c>
      <c r="AA29" s="4">
        <v>203</v>
      </c>
      <c r="AB29" s="4">
        <v>207</v>
      </c>
      <c r="AC29" s="4">
        <v>205</v>
      </c>
      <c r="AD29" s="4">
        <v>199</v>
      </c>
      <c r="AE29" s="4">
        <v>219</v>
      </c>
      <c r="AF29" s="4">
        <v>201</v>
      </c>
      <c r="AG29" s="4">
        <v>207</v>
      </c>
    </row>
    <row r="30" spans="1:33">
      <c r="A30" s="3" t="s">
        <v>41</v>
      </c>
      <c r="B30" s="4">
        <v>203</v>
      </c>
      <c r="C30" s="4">
        <v>190</v>
      </c>
      <c r="D30" s="4">
        <v>210</v>
      </c>
      <c r="E30" s="4">
        <v>217</v>
      </c>
      <c r="F30" s="4">
        <v>198</v>
      </c>
      <c r="G30" s="4">
        <v>209</v>
      </c>
      <c r="H30" s="4">
        <v>207</v>
      </c>
      <c r="I30" s="4">
        <v>196</v>
      </c>
      <c r="J30" s="4">
        <v>211</v>
      </c>
      <c r="K30" s="4">
        <v>198</v>
      </c>
      <c r="L30" s="4">
        <v>214</v>
      </c>
      <c r="M30" s="4">
        <v>189</v>
      </c>
      <c r="N30" s="4">
        <v>218</v>
      </c>
      <c r="O30" s="4">
        <v>207</v>
      </c>
      <c r="P30" s="4">
        <v>219</v>
      </c>
      <c r="Q30" s="4">
        <v>209</v>
      </c>
      <c r="R30" s="4">
        <v>175</v>
      </c>
      <c r="S30" s="4">
        <v>225</v>
      </c>
      <c r="T30" s="4">
        <v>173</v>
      </c>
      <c r="U30" s="4">
        <v>194</v>
      </c>
      <c r="V30" s="4">
        <v>211</v>
      </c>
      <c r="W30" s="4">
        <v>204</v>
      </c>
      <c r="X30" s="4">
        <v>198</v>
      </c>
      <c r="Y30" s="4">
        <v>189</v>
      </c>
      <c r="Z30" s="4">
        <v>189</v>
      </c>
      <c r="AA30" s="4">
        <v>194</v>
      </c>
      <c r="AB30" s="4">
        <v>209</v>
      </c>
      <c r="AC30" s="4">
        <v>225</v>
      </c>
      <c r="AD30" s="4">
        <v>208</v>
      </c>
      <c r="AE30" s="4">
        <v>196</v>
      </c>
      <c r="AF30" s="4">
        <v>207</v>
      </c>
      <c r="AG30" s="4">
        <v>200</v>
      </c>
    </row>
    <row r="31" spans="1:33">
      <c r="A31" s="3" t="s">
        <v>42</v>
      </c>
      <c r="B31" s="4">
        <v>197</v>
      </c>
      <c r="C31" s="4">
        <v>207</v>
      </c>
      <c r="D31" s="4">
        <v>201</v>
      </c>
      <c r="E31" s="4">
        <v>211</v>
      </c>
      <c r="F31" s="4">
        <v>219</v>
      </c>
      <c r="G31" s="4">
        <v>181</v>
      </c>
      <c r="H31" s="4">
        <v>212</v>
      </c>
      <c r="I31" s="4">
        <v>210</v>
      </c>
      <c r="J31" s="4">
        <v>214</v>
      </c>
      <c r="K31" s="4">
        <v>177</v>
      </c>
      <c r="L31" s="4">
        <v>185</v>
      </c>
      <c r="M31" s="4">
        <v>212</v>
      </c>
      <c r="N31" s="4">
        <v>209</v>
      </c>
      <c r="O31" s="4">
        <v>195</v>
      </c>
      <c r="P31" s="4">
        <v>206</v>
      </c>
      <c r="Q31" s="4">
        <v>210</v>
      </c>
      <c r="R31" s="4">
        <v>206</v>
      </c>
      <c r="S31" s="4">
        <v>207</v>
      </c>
      <c r="T31" s="4">
        <v>214</v>
      </c>
      <c r="U31" s="4">
        <v>200</v>
      </c>
      <c r="V31" s="4">
        <v>202</v>
      </c>
      <c r="W31" s="4">
        <v>235</v>
      </c>
      <c r="X31" s="4">
        <v>228</v>
      </c>
      <c r="Y31" s="4">
        <v>222</v>
      </c>
      <c r="Z31" s="4">
        <v>189</v>
      </c>
      <c r="AA31" s="4">
        <v>212</v>
      </c>
      <c r="AB31" s="4">
        <v>206</v>
      </c>
      <c r="AC31" s="4">
        <v>204</v>
      </c>
      <c r="AD31" s="4">
        <v>200</v>
      </c>
      <c r="AE31" s="4">
        <v>222</v>
      </c>
      <c r="AF31" s="4">
        <v>205</v>
      </c>
      <c r="AG31" s="4">
        <v>213</v>
      </c>
    </row>
    <row r="32" spans="1:33">
      <c r="A32" s="3" t="s">
        <v>43</v>
      </c>
      <c r="B32" s="4">
        <v>199</v>
      </c>
      <c r="C32" s="4">
        <v>204</v>
      </c>
      <c r="D32" s="4">
        <v>195</v>
      </c>
      <c r="E32" s="4">
        <v>193</v>
      </c>
      <c r="F32" s="4">
        <v>173</v>
      </c>
      <c r="G32" s="4">
        <v>201</v>
      </c>
      <c r="H32" s="4">
        <v>206</v>
      </c>
      <c r="I32" s="4">
        <v>218</v>
      </c>
      <c r="J32" s="4">
        <v>222</v>
      </c>
      <c r="K32" s="4">
        <v>228</v>
      </c>
      <c r="L32" s="4">
        <v>225</v>
      </c>
      <c r="M32" s="4">
        <v>210</v>
      </c>
      <c r="N32" s="4">
        <v>188</v>
      </c>
      <c r="O32" s="4">
        <v>207</v>
      </c>
      <c r="P32" s="4">
        <v>202</v>
      </c>
      <c r="Q32" s="4">
        <v>197</v>
      </c>
      <c r="R32" s="4">
        <v>212</v>
      </c>
      <c r="S32" s="4">
        <v>216</v>
      </c>
      <c r="T32" s="4">
        <v>197</v>
      </c>
      <c r="U32" s="4">
        <v>197</v>
      </c>
      <c r="V32" s="4">
        <v>236</v>
      </c>
      <c r="W32" s="4">
        <v>210</v>
      </c>
      <c r="X32" s="4">
        <v>215</v>
      </c>
      <c r="Y32" s="4">
        <v>216</v>
      </c>
      <c r="Z32" s="4">
        <v>203</v>
      </c>
      <c r="AA32" s="4">
        <v>167</v>
      </c>
      <c r="AB32" s="4">
        <v>202</v>
      </c>
      <c r="AC32" s="4">
        <v>208</v>
      </c>
      <c r="AD32" s="4">
        <v>186</v>
      </c>
      <c r="AE32" s="4">
        <v>203</v>
      </c>
      <c r="AF32" s="4">
        <v>193</v>
      </c>
      <c r="AG32" s="4">
        <v>191</v>
      </c>
    </row>
    <row r="33" spans="1:36">
      <c r="A33" s="3" t="s">
        <v>44</v>
      </c>
      <c r="B33" s="4">
        <v>196</v>
      </c>
      <c r="C33" s="4">
        <v>224</v>
      </c>
      <c r="D33" s="4">
        <v>181</v>
      </c>
      <c r="E33" s="4">
        <v>197</v>
      </c>
      <c r="F33" s="4">
        <v>235</v>
      </c>
      <c r="G33" s="4">
        <v>218</v>
      </c>
      <c r="H33" s="4">
        <v>208</v>
      </c>
      <c r="I33" s="4">
        <v>224</v>
      </c>
      <c r="J33" s="4">
        <v>185</v>
      </c>
      <c r="K33" s="4">
        <v>190</v>
      </c>
      <c r="L33" s="4">
        <v>197</v>
      </c>
      <c r="M33" s="4">
        <v>225</v>
      </c>
      <c r="N33" s="4">
        <v>215</v>
      </c>
      <c r="O33" s="4">
        <v>209</v>
      </c>
      <c r="P33" s="4">
        <v>196</v>
      </c>
      <c r="Q33" s="4">
        <v>219</v>
      </c>
      <c r="R33" s="4">
        <v>215</v>
      </c>
      <c r="S33" s="4">
        <v>210</v>
      </c>
      <c r="T33" s="4">
        <v>198</v>
      </c>
      <c r="U33" s="4">
        <v>220</v>
      </c>
      <c r="V33" s="4">
        <v>212</v>
      </c>
      <c r="W33" s="4">
        <v>199</v>
      </c>
      <c r="X33" s="4">
        <v>210</v>
      </c>
      <c r="Y33" s="4">
        <v>205</v>
      </c>
      <c r="Z33" s="4">
        <v>199</v>
      </c>
      <c r="AA33" s="4">
        <v>204</v>
      </c>
      <c r="AB33" s="4">
        <v>203</v>
      </c>
      <c r="AC33" s="4">
        <v>196</v>
      </c>
      <c r="AD33" s="4">
        <v>211</v>
      </c>
      <c r="AE33" s="4">
        <v>216</v>
      </c>
      <c r="AF33" s="4">
        <v>201</v>
      </c>
      <c r="AG33" s="4">
        <v>233</v>
      </c>
    </row>
    <row r="34" spans="1:36">
      <c r="A34" s="3" t="s">
        <v>45</v>
      </c>
      <c r="B34" s="4">
        <v>203</v>
      </c>
      <c r="C34" s="4">
        <v>206</v>
      </c>
      <c r="D34" s="4">
        <v>213</v>
      </c>
      <c r="E34" s="4">
        <v>216</v>
      </c>
      <c r="F34" s="4">
        <v>207</v>
      </c>
      <c r="G34" s="4">
        <v>236</v>
      </c>
      <c r="H34" s="4">
        <v>192</v>
      </c>
      <c r="I34" s="4">
        <v>217</v>
      </c>
      <c r="J34" s="4">
        <v>201</v>
      </c>
      <c r="K34" s="4">
        <v>181</v>
      </c>
      <c r="L34" s="4">
        <v>199</v>
      </c>
      <c r="M34" s="4">
        <v>184</v>
      </c>
      <c r="N34" s="4">
        <v>178</v>
      </c>
      <c r="O34" s="4">
        <v>206</v>
      </c>
      <c r="P34" s="4">
        <v>215</v>
      </c>
      <c r="Q34" s="4">
        <v>182</v>
      </c>
      <c r="R34" s="4">
        <v>207</v>
      </c>
      <c r="S34" s="4">
        <v>196</v>
      </c>
      <c r="T34" s="4">
        <v>194</v>
      </c>
      <c r="U34" s="4">
        <v>201</v>
      </c>
      <c r="V34" s="4">
        <v>207</v>
      </c>
      <c r="W34" s="4">
        <v>194</v>
      </c>
      <c r="X34" s="4">
        <v>190</v>
      </c>
      <c r="Y34" s="4">
        <v>206</v>
      </c>
      <c r="Z34" s="4">
        <v>209</v>
      </c>
      <c r="AA34" s="4">
        <v>235</v>
      </c>
      <c r="AB34" s="4">
        <v>206</v>
      </c>
      <c r="AC34" s="4">
        <v>201</v>
      </c>
      <c r="AD34" s="4">
        <v>217</v>
      </c>
      <c r="AE34" s="4">
        <v>198</v>
      </c>
      <c r="AF34" s="4">
        <v>212</v>
      </c>
      <c r="AG34" s="4">
        <v>197</v>
      </c>
    </row>
    <row r="35" spans="1:36">
      <c r="A35" s="3" t="s">
        <v>46</v>
      </c>
      <c r="B35" s="4">
        <v>188</v>
      </c>
      <c r="C35" s="4">
        <v>182</v>
      </c>
      <c r="D35" s="4">
        <v>210</v>
      </c>
      <c r="E35" s="4">
        <v>195</v>
      </c>
      <c r="F35" s="4">
        <v>174</v>
      </c>
      <c r="G35" s="4">
        <v>197</v>
      </c>
      <c r="H35" s="4">
        <v>202</v>
      </c>
      <c r="I35" s="4">
        <v>194</v>
      </c>
      <c r="J35" s="4">
        <v>197</v>
      </c>
      <c r="K35" s="4">
        <v>200</v>
      </c>
      <c r="L35" s="4">
        <v>220</v>
      </c>
      <c r="M35" s="4">
        <v>220</v>
      </c>
      <c r="N35" s="4">
        <v>199</v>
      </c>
      <c r="O35" s="4">
        <v>188</v>
      </c>
      <c r="P35" s="4">
        <v>208</v>
      </c>
      <c r="Q35" s="4">
        <v>199</v>
      </c>
      <c r="R35" s="4">
        <v>229</v>
      </c>
      <c r="S35" s="4">
        <v>180</v>
      </c>
      <c r="T35" s="4">
        <v>204</v>
      </c>
      <c r="U35" s="4">
        <v>204</v>
      </c>
      <c r="V35" s="4">
        <v>204</v>
      </c>
      <c r="W35" s="4">
        <v>185</v>
      </c>
      <c r="X35" s="4">
        <v>189</v>
      </c>
      <c r="Y35" s="4">
        <v>196</v>
      </c>
      <c r="Z35" s="4">
        <v>214</v>
      </c>
      <c r="AA35" s="4">
        <v>199</v>
      </c>
      <c r="AB35" s="4">
        <v>211</v>
      </c>
      <c r="AC35" s="4">
        <v>213</v>
      </c>
      <c r="AD35" s="4">
        <v>209</v>
      </c>
      <c r="AE35" s="4">
        <v>229</v>
      </c>
      <c r="AF35" s="4">
        <v>187</v>
      </c>
      <c r="AG35" s="4">
        <v>179</v>
      </c>
    </row>
    <row r="36" spans="1:36">
      <c r="A36" s="3" t="s">
        <v>47</v>
      </c>
      <c r="B36" s="4">
        <v>223</v>
      </c>
      <c r="C36" s="4">
        <v>196</v>
      </c>
      <c r="D36" s="4">
        <v>197</v>
      </c>
      <c r="E36" s="4">
        <v>208</v>
      </c>
      <c r="F36" s="4">
        <v>183</v>
      </c>
      <c r="G36" s="4">
        <v>186</v>
      </c>
      <c r="H36" s="4">
        <v>207</v>
      </c>
      <c r="I36" s="4">
        <v>177</v>
      </c>
      <c r="J36" s="4">
        <v>209</v>
      </c>
      <c r="K36" s="4">
        <v>191</v>
      </c>
      <c r="L36" s="4">
        <v>224</v>
      </c>
      <c r="M36" s="4">
        <v>216</v>
      </c>
      <c r="N36" s="4">
        <v>233</v>
      </c>
      <c r="O36" s="4">
        <v>191</v>
      </c>
      <c r="P36" s="4">
        <v>228</v>
      </c>
      <c r="Q36" s="4">
        <v>167</v>
      </c>
      <c r="R36" s="4">
        <v>200</v>
      </c>
      <c r="S36" s="4">
        <v>212</v>
      </c>
      <c r="T36" s="4">
        <v>202</v>
      </c>
      <c r="U36" s="4">
        <v>183</v>
      </c>
      <c r="V36" s="4">
        <v>218</v>
      </c>
      <c r="W36" s="4">
        <v>189</v>
      </c>
      <c r="X36" s="4">
        <v>223</v>
      </c>
      <c r="Y36" s="4">
        <v>220</v>
      </c>
      <c r="Z36" s="4">
        <v>219</v>
      </c>
      <c r="AA36" s="4">
        <v>209</v>
      </c>
      <c r="AB36" s="4">
        <v>228</v>
      </c>
      <c r="AC36" s="4">
        <v>201</v>
      </c>
      <c r="AD36" s="4">
        <v>210</v>
      </c>
      <c r="AE36" s="4">
        <v>215</v>
      </c>
      <c r="AF36" s="4">
        <v>207</v>
      </c>
      <c r="AG36" s="4">
        <v>226</v>
      </c>
    </row>
    <row r="38" spans="1:36">
      <c r="A38" s="1"/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5</v>
      </c>
      <c r="H38" s="2" t="s">
        <v>6</v>
      </c>
      <c r="I38" s="2" t="s">
        <v>7</v>
      </c>
      <c r="J38" s="2" t="s">
        <v>8</v>
      </c>
      <c r="K38" s="2" t="s">
        <v>9</v>
      </c>
      <c r="L38" s="2" t="s">
        <v>10</v>
      </c>
      <c r="M38" s="2" t="s">
        <v>11</v>
      </c>
      <c r="N38" s="2" t="s">
        <v>12</v>
      </c>
      <c r="O38" s="2" t="s">
        <v>13</v>
      </c>
      <c r="P38" s="2" t="s">
        <v>14</v>
      </c>
      <c r="Q38" s="2" t="s">
        <v>15</v>
      </c>
      <c r="R38" s="2" t="s">
        <v>16</v>
      </c>
      <c r="S38" s="2" t="s">
        <v>17</v>
      </c>
      <c r="T38" s="2" t="s">
        <v>18</v>
      </c>
      <c r="U38" s="2" t="s">
        <v>19</v>
      </c>
      <c r="V38" s="2" t="s">
        <v>20</v>
      </c>
      <c r="W38" s="2" t="s">
        <v>21</v>
      </c>
      <c r="X38" s="2" t="s">
        <v>22</v>
      </c>
      <c r="Y38" s="2" t="s">
        <v>23</v>
      </c>
      <c r="Z38" s="2" t="s">
        <v>24</v>
      </c>
      <c r="AA38" s="2" t="s">
        <v>25</v>
      </c>
      <c r="AB38" s="2" t="s">
        <v>26</v>
      </c>
      <c r="AC38" s="2" t="s">
        <v>27</v>
      </c>
      <c r="AD38" s="2" t="s">
        <v>28</v>
      </c>
      <c r="AE38" s="2" t="s">
        <v>29</v>
      </c>
      <c r="AF38" s="2" t="s">
        <v>30</v>
      </c>
      <c r="AG38" s="2" t="s">
        <v>31</v>
      </c>
      <c r="AH38" s="8" t="s">
        <v>50</v>
      </c>
      <c r="AI38" s="8" t="s">
        <v>51</v>
      </c>
    </row>
    <row r="39" spans="1:36">
      <c r="A39" s="3" t="s">
        <v>32</v>
      </c>
      <c r="B39" s="4">
        <f>B21/B3</f>
        <v>0.50847457627118642</v>
      </c>
      <c r="C39" s="4">
        <f>C21/C3</f>
        <v>0.46859903381642515</v>
      </c>
      <c r="D39" s="4">
        <f t="shared" ref="D39:S46" si="0">D21/D3</f>
        <v>0.50246305418719217</v>
      </c>
      <c r="E39" s="4">
        <f t="shared" si="0"/>
        <v>0.5273972602739726</v>
      </c>
      <c r="F39" s="4">
        <f t="shared" si="0"/>
        <v>0.47263681592039802</v>
      </c>
      <c r="G39" s="4">
        <f t="shared" si="0"/>
        <v>0.48009950248756217</v>
      </c>
      <c r="H39" s="4">
        <f t="shared" si="0"/>
        <v>0.49738219895287961</v>
      </c>
      <c r="I39" s="4">
        <f t="shared" si="0"/>
        <v>0.55584415584415581</v>
      </c>
      <c r="J39" s="4">
        <f t="shared" si="0"/>
        <v>0.49230769230769234</v>
      </c>
      <c r="K39" s="4">
        <f t="shared" si="0"/>
        <v>0.50351288056206089</v>
      </c>
      <c r="L39" s="4">
        <f t="shared" si="0"/>
        <v>0.49507389162561577</v>
      </c>
      <c r="M39" s="4">
        <f t="shared" si="0"/>
        <v>0.46560846560846558</v>
      </c>
      <c r="N39" s="4">
        <f t="shared" si="0"/>
        <v>0.54854368932038833</v>
      </c>
      <c r="O39" s="4">
        <f t="shared" si="0"/>
        <v>0.53240740740740744</v>
      </c>
      <c r="P39" s="4">
        <f t="shared" si="0"/>
        <v>0.48426150121065376</v>
      </c>
      <c r="Q39" s="4">
        <f t="shared" si="0"/>
        <v>0.51913875598086123</v>
      </c>
      <c r="R39" s="4">
        <f t="shared" si="0"/>
        <v>0.47905759162303663</v>
      </c>
      <c r="S39" s="4">
        <f t="shared" si="0"/>
        <v>0.49427917620137302</v>
      </c>
      <c r="T39" s="4">
        <f>T21/T3</f>
        <v>0.48873873873873874</v>
      </c>
      <c r="U39" s="4">
        <f t="shared" ref="U39:AG39" si="1">U21/U3</f>
        <v>0.51015228426395942</v>
      </c>
      <c r="V39" s="4">
        <f t="shared" si="1"/>
        <v>0.54147465437788023</v>
      </c>
      <c r="W39" s="4">
        <f t="shared" si="1"/>
        <v>0.51200000000000001</v>
      </c>
      <c r="X39" s="4">
        <f t="shared" si="1"/>
        <v>0.4621212121212121</v>
      </c>
      <c r="Y39" s="4">
        <f t="shared" si="1"/>
        <v>0.52436194895591648</v>
      </c>
      <c r="Z39" s="4">
        <f t="shared" si="1"/>
        <v>0.47845804988662133</v>
      </c>
      <c r="AA39" s="4">
        <f t="shared" si="1"/>
        <v>0.51666666666666672</v>
      </c>
      <c r="AB39" s="4">
        <f t="shared" si="1"/>
        <v>0.48762376237623761</v>
      </c>
      <c r="AC39" s="4">
        <f t="shared" si="1"/>
        <v>0.51536643026004725</v>
      </c>
      <c r="AD39" s="4">
        <f t="shared" si="1"/>
        <v>0.50125313283208017</v>
      </c>
      <c r="AE39" s="4">
        <f t="shared" si="1"/>
        <v>0.47355769230769229</v>
      </c>
      <c r="AF39" s="4">
        <f t="shared" si="1"/>
        <v>0.51213592233009708</v>
      </c>
      <c r="AG39" s="4">
        <f t="shared" si="1"/>
        <v>0.45811518324607331</v>
      </c>
      <c r="AH39" s="7">
        <f>COUNTIF(B39:AG39,{"&gt;0.549"})</f>
        <v>1</v>
      </c>
      <c r="AI39" s="7">
        <f>COUNTIF(B39:AG39,"&lt;0.490")</f>
        <v>12</v>
      </c>
    </row>
    <row r="40" spans="1:36">
      <c r="A40" s="3" t="s">
        <v>33</v>
      </c>
      <c r="B40" s="4">
        <f t="shared" ref="B40:R46" si="2">B22/B4</f>
        <v>0.48866498740554154</v>
      </c>
      <c r="C40" s="4">
        <f t="shared" si="2"/>
        <v>0.5</v>
      </c>
      <c r="D40" s="4">
        <f t="shared" si="2"/>
        <v>0.49029126213592233</v>
      </c>
      <c r="E40" s="4">
        <f t="shared" si="2"/>
        <v>0.51670378619153678</v>
      </c>
      <c r="F40" s="4">
        <f t="shared" si="2"/>
        <v>0.54377880184331795</v>
      </c>
      <c r="G40" s="4">
        <f t="shared" si="2"/>
        <v>0.46410256410256412</v>
      </c>
      <c r="H40" s="4">
        <f t="shared" si="2"/>
        <v>0.48635235732009924</v>
      </c>
      <c r="I40" s="4">
        <f t="shared" si="2"/>
        <v>0.48825065274151436</v>
      </c>
      <c r="J40" s="4">
        <f t="shared" si="2"/>
        <v>0.46717171717171718</v>
      </c>
      <c r="K40" s="4">
        <f t="shared" si="2"/>
        <v>0.48969072164948452</v>
      </c>
      <c r="L40" s="4">
        <f t="shared" si="2"/>
        <v>0.49289099526066349</v>
      </c>
      <c r="M40" s="4">
        <f t="shared" si="2"/>
        <v>0.51413881748071977</v>
      </c>
      <c r="N40" s="4">
        <f t="shared" si="2"/>
        <v>0.46568627450980393</v>
      </c>
      <c r="O40" s="4">
        <f t="shared" si="2"/>
        <v>0.49512195121951219</v>
      </c>
      <c r="P40" s="4">
        <f t="shared" si="2"/>
        <v>0.49187935034802782</v>
      </c>
      <c r="Q40" s="4">
        <f t="shared" si="2"/>
        <v>0.49148418491484186</v>
      </c>
      <c r="R40" s="4">
        <f t="shared" si="2"/>
        <v>0.53208556149732622</v>
      </c>
      <c r="S40" s="4">
        <f t="shared" si="0"/>
        <v>0.45913461538461536</v>
      </c>
      <c r="T40" s="4">
        <f t="shared" ref="T40:AG46" si="3">T22/T4</f>
        <v>0.55297157622739013</v>
      </c>
      <c r="U40" s="4">
        <f t="shared" si="3"/>
        <v>0.51133501259445846</v>
      </c>
      <c r="V40" s="4">
        <f t="shared" si="3"/>
        <v>0.47901234567901235</v>
      </c>
      <c r="W40" s="4">
        <f t="shared" si="3"/>
        <v>0.50843373493975907</v>
      </c>
      <c r="X40" s="4">
        <f t="shared" si="3"/>
        <v>0.49100257069408743</v>
      </c>
      <c r="Y40" s="4">
        <f t="shared" si="3"/>
        <v>0.5178571428571429</v>
      </c>
      <c r="Z40" s="4">
        <f t="shared" si="3"/>
        <v>0.51538461538461533</v>
      </c>
      <c r="AA40" s="4">
        <f t="shared" si="3"/>
        <v>0.50761421319796951</v>
      </c>
      <c r="AB40" s="4">
        <f t="shared" si="3"/>
        <v>0.47355163727959698</v>
      </c>
      <c r="AC40" s="4">
        <f t="shared" si="3"/>
        <v>0.46043165467625902</v>
      </c>
      <c r="AD40" s="4">
        <f t="shared" si="3"/>
        <v>0.47869674185463656</v>
      </c>
      <c r="AE40" s="4">
        <f t="shared" si="3"/>
        <v>0.51122194513715713</v>
      </c>
      <c r="AF40" s="4">
        <f t="shared" si="3"/>
        <v>0.50120481927710847</v>
      </c>
      <c r="AG40" s="4">
        <f t="shared" si="3"/>
        <v>0.52038369304556353</v>
      </c>
      <c r="AH40" s="7">
        <f>COUNTIF(B40:AG40,{"&gt;0.549"})</f>
        <v>1</v>
      </c>
      <c r="AI40" s="7">
        <f t="shared" ref="AI40:AI45" si="4">COUNTIF(B40:AG40,"&lt;0.490")</f>
        <v>12</v>
      </c>
    </row>
    <row r="41" spans="1:36">
      <c r="A41" s="3" t="s">
        <v>34</v>
      </c>
      <c r="B41" s="4">
        <f t="shared" si="2"/>
        <v>0.46027397260273972</v>
      </c>
      <c r="C41" s="4">
        <f t="shared" si="2"/>
        <v>0.48249999999999998</v>
      </c>
      <c r="D41" s="4">
        <f t="shared" si="0"/>
        <v>0.48984771573604063</v>
      </c>
      <c r="E41" s="4">
        <f t="shared" si="0"/>
        <v>0.48661800486618007</v>
      </c>
      <c r="F41" s="4">
        <f t="shared" si="0"/>
        <v>0.44836272040302266</v>
      </c>
      <c r="G41" s="4">
        <f t="shared" si="0"/>
        <v>0.50681198910081748</v>
      </c>
      <c r="H41" s="4">
        <f t="shared" si="0"/>
        <v>0.49643705463182897</v>
      </c>
      <c r="I41" s="4">
        <f t="shared" si="0"/>
        <v>0.49640287769784175</v>
      </c>
      <c r="J41" s="4">
        <f t="shared" si="0"/>
        <v>0.50691244239631339</v>
      </c>
      <c r="K41" s="4">
        <f t="shared" si="0"/>
        <v>0.53543307086614178</v>
      </c>
      <c r="L41" s="4">
        <f t="shared" si="0"/>
        <v>0.53749999999999998</v>
      </c>
      <c r="M41" s="4">
        <f t="shared" si="0"/>
        <v>0.47524752475247523</v>
      </c>
      <c r="N41" s="4">
        <f t="shared" si="0"/>
        <v>0.50473933649289104</v>
      </c>
      <c r="O41" s="4">
        <f t="shared" si="0"/>
        <v>0.48548812664907653</v>
      </c>
      <c r="P41" s="4">
        <f t="shared" si="0"/>
        <v>0.49878345498783455</v>
      </c>
      <c r="Q41" s="4">
        <f t="shared" si="0"/>
        <v>0.48148148148148145</v>
      </c>
      <c r="R41" s="4">
        <f t="shared" si="0"/>
        <v>0.4607329842931937</v>
      </c>
      <c r="S41" s="4">
        <f t="shared" si="0"/>
        <v>0.49264705882352944</v>
      </c>
      <c r="T41" s="4">
        <f t="shared" si="3"/>
        <v>0.47029702970297027</v>
      </c>
      <c r="U41" s="4">
        <f t="shared" si="3"/>
        <v>0.5</v>
      </c>
      <c r="V41" s="4">
        <f t="shared" si="3"/>
        <v>0.50611246943765276</v>
      </c>
      <c r="W41" s="4">
        <f t="shared" si="3"/>
        <v>0.45093457943925236</v>
      </c>
      <c r="X41" s="4">
        <f t="shared" si="3"/>
        <v>0.47222222222222221</v>
      </c>
      <c r="Y41" s="4">
        <f t="shared" si="3"/>
        <v>0.46116504854368934</v>
      </c>
      <c r="Z41" s="4">
        <f t="shared" si="3"/>
        <v>0.52985074626865669</v>
      </c>
      <c r="AA41" s="4">
        <f t="shared" si="3"/>
        <v>0.5058275058275058</v>
      </c>
      <c r="AB41" s="4">
        <f t="shared" si="3"/>
        <v>0.47448979591836737</v>
      </c>
      <c r="AC41" s="4">
        <f t="shared" si="3"/>
        <v>0.5024390243902439</v>
      </c>
      <c r="AD41" s="4">
        <f t="shared" si="3"/>
        <v>0.48979591836734693</v>
      </c>
      <c r="AE41" s="4">
        <f t="shared" si="3"/>
        <v>0.48965517241379308</v>
      </c>
      <c r="AF41" s="4">
        <f t="shared" si="3"/>
        <v>0.47570332480818417</v>
      </c>
      <c r="AG41" s="4">
        <f t="shared" si="3"/>
        <v>0.49764150943396224</v>
      </c>
      <c r="AH41" s="7">
        <f>COUNTIF(B41:AG41,{"&gt;0.549"})</f>
        <v>0</v>
      </c>
      <c r="AI41" s="7">
        <f t="shared" si="4"/>
        <v>17</v>
      </c>
    </row>
    <row r="42" spans="1:36">
      <c r="A42" s="3" t="s">
        <v>35</v>
      </c>
      <c r="B42" s="4">
        <f t="shared" si="2"/>
        <v>0.50249999999999995</v>
      </c>
      <c r="C42" s="4">
        <f>C24/C6</f>
        <v>0.49629629629629629</v>
      </c>
      <c r="D42" s="4">
        <f t="shared" si="0"/>
        <v>0.50381679389312972</v>
      </c>
      <c r="E42" s="4">
        <f t="shared" si="0"/>
        <v>0.51870324189526185</v>
      </c>
      <c r="F42" s="4">
        <f t="shared" si="0"/>
        <v>0.54593175853018372</v>
      </c>
      <c r="G42" s="4">
        <f t="shared" si="0"/>
        <v>0.48593350383631712</v>
      </c>
      <c r="H42" s="4">
        <f t="shared" si="0"/>
        <v>0.48110831234256929</v>
      </c>
      <c r="I42" s="4">
        <f t="shared" si="0"/>
        <v>0.47721822541966424</v>
      </c>
      <c r="J42" s="4">
        <f t="shared" si="0"/>
        <v>0.4491315136476427</v>
      </c>
      <c r="K42" s="4">
        <f t="shared" si="0"/>
        <v>0.50755939524838012</v>
      </c>
      <c r="L42" s="4">
        <f t="shared" si="0"/>
        <v>0.47306791569086654</v>
      </c>
      <c r="M42" s="4">
        <f t="shared" si="0"/>
        <v>0.47890818858560796</v>
      </c>
      <c r="N42" s="4">
        <f t="shared" si="0"/>
        <v>0.50913838120104438</v>
      </c>
      <c r="O42" s="4">
        <f t="shared" si="0"/>
        <v>0.47989949748743721</v>
      </c>
      <c r="P42" s="4">
        <f t="shared" si="0"/>
        <v>0.48730964467005078</v>
      </c>
      <c r="Q42" s="4">
        <f t="shared" si="0"/>
        <v>0.50126582278481013</v>
      </c>
      <c r="R42" s="4">
        <f t="shared" si="0"/>
        <v>0.47132169576059851</v>
      </c>
      <c r="S42" s="4">
        <f t="shared" si="0"/>
        <v>0.48201438848920863</v>
      </c>
      <c r="T42" s="4">
        <f t="shared" si="3"/>
        <v>0.48563968668407309</v>
      </c>
      <c r="U42" s="4">
        <f t="shared" si="3"/>
        <v>0.50872817955112215</v>
      </c>
      <c r="V42" s="4">
        <f t="shared" si="3"/>
        <v>0.43942992874109266</v>
      </c>
      <c r="W42" s="4">
        <f t="shared" si="3"/>
        <v>0.48529411764705882</v>
      </c>
      <c r="X42" s="4">
        <f t="shared" si="3"/>
        <v>0.47432762836185821</v>
      </c>
      <c r="Y42" s="4">
        <f t="shared" si="3"/>
        <v>0.44897959183673469</v>
      </c>
      <c r="Z42" s="4">
        <f t="shared" si="3"/>
        <v>0.51781472684085506</v>
      </c>
      <c r="AA42" s="4">
        <f t="shared" si="3"/>
        <v>0.51453488372093026</v>
      </c>
      <c r="AB42" s="4">
        <f t="shared" si="3"/>
        <v>0.45108695652173914</v>
      </c>
      <c r="AC42" s="4">
        <f t="shared" si="3"/>
        <v>0.48768472906403942</v>
      </c>
      <c r="AD42" s="4">
        <f t="shared" si="3"/>
        <v>0.53383458646616544</v>
      </c>
      <c r="AE42" s="4">
        <f t="shared" si="3"/>
        <v>0.5143540669856459</v>
      </c>
      <c r="AF42" s="4">
        <f t="shared" si="3"/>
        <v>0.49343832020997375</v>
      </c>
      <c r="AG42" s="4">
        <f t="shared" si="3"/>
        <v>0.52487562189054726</v>
      </c>
      <c r="AH42" s="7">
        <f>COUNTIF(B42:AG42,{"&gt;0.549"})</f>
        <v>0</v>
      </c>
      <c r="AI42" s="7">
        <f t="shared" si="4"/>
        <v>17</v>
      </c>
    </row>
    <row r="43" spans="1:36">
      <c r="A43" s="3" t="s">
        <v>36</v>
      </c>
      <c r="B43" s="4">
        <f t="shared" si="2"/>
        <v>0.51724137931034486</v>
      </c>
      <c r="C43" s="4">
        <f t="shared" si="2"/>
        <v>0.47294117647058825</v>
      </c>
      <c r="D43" s="4">
        <f t="shared" si="0"/>
        <v>0.52741514360313313</v>
      </c>
      <c r="E43" s="4">
        <f t="shared" si="0"/>
        <v>0.50252525252525249</v>
      </c>
      <c r="F43" s="4">
        <f t="shared" si="0"/>
        <v>0.4634703196347032</v>
      </c>
      <c r="G43" s="4">
        <f t="shared" si="0"/>
        <v>0.49184149184149184</v>
      </c>
      <c r="H43" s="4">
        <f t="shared" si="0"/>
        <v>0.48</v>
      </c>
      <c r="I43" s="4">
        <f t="shared" si="0"/>
        <v>0.45365853658536587</v>
      </c>
      <c r="J43" s="4">
        <f t="shared" si="0"/>
        <v>0.54320987654320985</v>
      </c>
      <c r="K43" s="4">
        <f t="shared" si="0"/>
        <v>0.50131233595800528</v>
      </c>
      <c r="L43" s="4">
        <f t="shared" si="0"/>
        <v>0.52530120481927711</v>
      </c>
      <c r="M43" s="4">
        <f t="shared" si="0"/>
        <v>0.48394495412844035</v>
      </c>
      <c r="N43" s="4">
        <f t="shared" si="0"/>
        <v>0.47941888619854722</v>
      </c>
      <c r="O43" s="4">
        <f t="shared" si="0"/>
        <v>0.48774509803921567</v>
      </c>
      <c r="P43" s="4">
        <f t="shared" si="0"/>
        <v>0.51960784313725494</v>
      </c>
      <c r="Q43" s="4">
        <f t="shared" si="0"/>
        <v>0.48104265402843605</v>
      </c>
      <c r="R43" s="4">
        <f t="shared" si="0"/>
        <v>0.48931116389548696</v>
      </c>
      <c r="S43" s="4">
        <f t="shared" si="0"/>
        <v>0.46969696969696972</v>
      </c>
      <c r="T43" s="4">
        <f t="shared" si="3"/>
        <v>0.52289156626506028</v>
      </c>
      <c r="U43" s="4">
        <f t="shared" si="3"/>
        <v>0.48356807511737088</v>
      </c>
      <c r="V43" s="4">
        <f t="shared" si="3"/>
        <v>0.47783251231527096</v>
      </c>
      <c r="W43" s="4">
        <f t="shared" si="3"/>
        <v>0.49747474747474746</v>
      </c>
      <c r="X43" s="4">
        <f t="shared" si="3"/>
        <v>0.50236966824644547</v>
      </c>
      <c r="Y43" s="4">
        <f t="shared" si="3"/>
        <v>0.49754901960784315</v>
      </c>
      <c r="Z43" s="4">
        <f t="shared" si="3"/>
        <v>0.50497512437810943</v>
      </c>
      <c r="AA43" s="4">
        <f t="shared" si="3"/>
        <v>0.46174142480211083</v>
      </c>
      <c r="AB43" s="4">
        <f t="shared" si="3"/>
        <v>0.48346055979643765</v>
      </c>
      <c r="AC43" s="4">
        <f t="shared" si="3"/>
        <v>0.52884615384615385</v>
      </c>
      <c r="AD43" s="4">
        <f t="shared" si="3"/>
        <v>0.49521531100478466</v>
      </c>
      <c r="AE43" s="4">
        <f t="shared" si="3"/>
        <v>0.457286432160804</v>
      </c>
      <c r="AF43" s="4">
        <f t="shared" si="3"/>
        <v>0.50370370370370365</v>
      </c>
      <c r="AG43" s="4">
        <f t="shared" si="3"/>
        <v>0.4799107142857143</v>
      </c>
      <c r="AH43" s="7">
        <f>COUNTIF(B43:AG43,{"&gt;0.549"})</f>
        <v>0</v>
      </c>
      <c r="AI43" s="7">
        <f t="shared" si="4"/>
        <v>16</v>
      </c>
    </row>
    <row r="44" spans="1:36">
      <c r="A44" s="3" t="s">
        <v>37</v>
      </c>
      <c r="B44" s="4">
        <f t="shared" si="2"/>
        <v>0.46437994722955145</v>
      </c>
      <c r="C44" s="4">
        <f t="shared" si="2"/>
        <v>0.50717703349282295</v>
      </c>
      <c r="D44" s="4">
        <f t="shared" si="0"/>
        <v>0.47146401985111663</v>
      </c>
      <c r="E44" s="4">
        <f t="shared" si="0"/>
        <v>0.48325358851674644</v>
      </c>
      <c r="F44" s="4">
        <f t="shared" si="0"/>
        <v>0.49264705882352944</v>
      </c>
      <c r="G44" s="4">
        <f t="shared" si="0"/>
        <v>0.43675417661097854</v>
      </c>
      <c r="H44" s="4">
        <f t="shared" si="0"/>
        <v>0.52709359605911332</v>
      </c>
      <c r="I44" s="4">
        <f t="shared" si="0"/>
        <v>0.47201946472019463</v>
      </c>
      <c r="J44" s="4">
        <f t="shared" si="0"/>
        <v>0.49370277078085645</v>
      </c>
      <c r="K44" s="4">
        <f t="shared" si="0"/>
        <v>0.51604278074866305</v>
      </c>
      <c r="L44" s="4">
        <f t="shared" si="0"/>
        <v>0.50742574257425743</v>
      </c>
      <c r="M44" s="4">
        <f t="shared" si="0"/>
        <v>0.51322751322751325</v>
      </c>
      <c r="N44" s="4">
        <f t="shared" si="0"/>
        <v>0.50140056022408963</v>
      </c>
      <c r="O44" s="4">
        <f t="shared" si="0"/>
        <v>0.49509803921568629</v>
      </c>
      <c r="P44" s="4">
        <f t="shared" si="0"/>
        <v>0.45012787723785164</v>
      </c>
      <c r="Q44" s="4">
        <f t="shared" si="0"/>
        <v>0.51851851851851849</v>
      </c>
      <c r="R44" s="4">
        <f t="shared" si="0"/>
        <v>0.49635036496350365</v>
      </c>
      <c r="S44" s="4">
        <f t="shared" si="0"/>
        <v>0.52884615384615385</v>
      </c>
      <c r="T44" s="4">
        <f t="shared" si="3"/>
        <v>0.49740932642487046</v>
      </c>
      <c r="U44" s="4">
        <f t="shared" si="3"/>
        <v>0.49497487437185927</v>
      </c>
      <c r="V44" s="4">
        <f t="shared" si="3"/>
        <v>0.49878934624697335</v>
      </c>
      <c r="W44" s="4">
        <f t="shared" si="3"/>
        <v>0.52450980392156865</v>
      </c>
      <c r="X44" s="4">
        <f t="shared" si="3"/>
        <v>0.51406649616368283</v>
      </c>
      <c r="Y44" s="4">
        <f t="shared" si="3"/>
        <v>0.50952380952380949</v>
      </c>
      <c r="Z44" s="4">
        <f t="shared" si="3"/>
        <v>0.49394673123486682</v>
      </c>
      <c r="AA44" s="4">
        <f t="shared" si="3"/>
        <v>0.4891304347826087</v>
      </c>
      <c r="AB44" s="4">
        <f t="shared" si="3"/>
        <v>0.50121065375302665</v>
      </c>
      <c r="AC44" s="4">
        <f t="shared" si="3"/>
        <v>0.49113924050632912</v>
      </c>
      <c r="AD44" s="4">
        <f t="shared" si="3"/>
        <v>0.49884526558891457</v>
      </c>
      <c r="AE44" s="4">
        <f t="shared" si="3"/>
        <v>0.53846153846153844</v>
      </c>
      <c r="AF44" s="4">
        <f t="shared" si="3"/>
        <v>0.48039215686274511</v>
      </c>
      <c r="AG44" s="4">
        <f t="shared" si="3"/>
        <v>0.49616368286445012</v>
      </c>
      <c r="AH44" s="7">
        <f>COUNTIF(B44:AG44,{"&gt;0.549"})</f>
        <v>0</v>
      </c>
      <c r="AI44" s="7">
        <f t="shared" si="4"/>
        <v>8</v>
      </c>
    </row>
    <row r="45" spans="1:36">
      <c r="A45" s="3" t="s">
        <v>38</v>
      </c>
      <c r="B45" s="4">
        <f t="shared" si="2"/>
        <v>0.5447941888619855</v>
      </c>
      <c r="C45" s="4">
        <f t="shared" si="2"/>
        <v>0.52971576227390182</v>
      </c>
      <c r="D45" s="4">
        <f t="shared" si="0"/>
        <v>0.48529411764705882</v>
      </c>
      <c r="E45" s="4">
        <f t="shared" si="0"/>
        <v>0.46866485013623976</v>
      </c>
      <c r="F45" s="4">
        <f t="shared" si="0"/>
        <v>0.51666666666666672</v>
      </c>
      <c r="G45" s="4">
        <f t="shared" si="0"/>
        <v>0.49616368286445012</v>
      </c>
      <c r="H45" s="4">
        <f t="shared" si="0"/>
        <v>0.51904761904761909</v>
      </c>
      <c r="I45" s="4">
        <f t="shared" si="0"/>
        <v>0.50256410256410255</v>
      </c>
      <c r="J45" s="4">
        <f t="shared" si="0"/>
        <v>0.51358024691358029</v>
      </c>
      <c r="K45" s="4">
        <f t="shared" si="0"/>
        <v>0.5073891625615764</v>
      </c>
      <c r="L45" s="4">
        <f t="shared" si="0"/>
        <v>0.47619047619047616</v>
      </c>
      <c r="M45" s="4">
        <f t="shared" si="0"/>
        <v>0.49656750572082381</v>
      </c>
      <c r="N45" s="4">
        <f t="shared" si="0"/>
        <v>0.50864197530864197</v>
      </c>
      <c r="O45" s="4">
        <f t="shared" si="0"/>
        <v>0.50913838120104438</v>
      </c>
      <c r="P45" s="4">
        <f t="shared" si="0"/>
        <v>0.51401869158878499</v>
      </c>
      <c r="Q45" s="4">
        <f t="shared" si="0"/>
        <v>0.51225490196078427</v>
      </c>
      <c r="R45" s="4">
        <f t="shared" si="0"/>
        <v>0.44146341463414634</v>
      </c>
      <c r="S45" s="4">
        <f t="shared" si="0"/>
        <v>0.53367875647668395</v>
      </c>
      <c r="T45" s="4">
        <f t="shared" si="3"/>
        <v>0.48223350253807107</v>
      </c>
      <c r="U45" s="4">
        <f t="shared" si="3"/>
        <v>0.51543942992874114</v>
      </c>
      <c r="V45" s="4">
        <f t="shared" si="3"/>
        <v>0.48484848484848486</v>
      </c>
      <c r="W45" s="4">
        <f t="shared" si="3"/>
        <v>0.52319587628865982</v>
      </c>
      <c r="X45" s="4">
        <f t="shared" si="3"/>
        <v>0.51538461538461533</v>
      </c>
      <c r="Y45" s="4">
        <f t="shared" si="3"/>
        <v>0.51724137931034486</v>
      </c>
      <c r="Z45" s="4">
        <f t="shared" si="3"/>
        <v>0.47931873479318737</v>
      </c>
      <c r="AA45" s="4">
        <f t="shared" si="3"/>
        <v>0.48311688311688311</v>
      </c>
      <c r="AB45" s="4">
        <f t="shared" si="3"/>
        <v>0.50585480093676816</v>
      </c>
      <c r="AC45" s="4">
        <f t="shared" si="3"/>
        <v>0.51034482758620692</v>
      </c>
      <c r="AD45" s="4">
        <f t="shared" si="3"/>
        <v>0.48899755501222492</v>
      </c>
      <c r="AE45" s="4">
        <f t="shared" si="3"/>
        <v>0.48654708520179374</v>
      </c>
      <c r="AF45" s="4">
        <f t="shared" si="3"/>
        <v>0.55476190476190479</v>
      </c>
      <c r="AG45" s="4">
        <f t="shared" si="3"/>
        <v>0.5122615803814714</v>
      </c>
      <c r="AH45" s="7">
        <f>COUNTIF(B45:AG45,{"&gt;0.549"})</f>
        <v>1</v>
      </c>
      <c r="AI45" s="7">
        <f t="shared" si="4"/>
        <v>10</v>
      </c>
    </row>
    <row r="46" spans="1:36">
      <c r="A46" s="3" t="s">
        <v>39</v>
      </c>
      <c r="B46" s="4">
        <f t="shared" si="2"/>
        <v>0.46650717703349281</v>
      </c>
      <c r="C46" s="4">
        <f t="shared" si="2"/>
        <v>0.49872122762148335</v>
      </c>
      <c r="D46" s="4">
        <f t="shared" si="0"/>
        <v>0.51358024691358029</v>
      </c>
      <c r="E46" s="4">
        <f t="shared" si="0"/>
        <v>0.47474747474747475</v>
      </c>
      <c r="F46" s="4">
        <f t="shared" si="0"/>
        <v>0.54477611940298509</v>
      </c>
      <c r="G46" s="4">
        <f t="shared" si="0"/>
        <v>0.52671755725190839</v>
      </c>
      <c r="H46" s="4">
        <f t="shared" si="0"/>
        <v>0.52413793103448281</v>
      </c>
      <c r="I46" s="4">
        <f t="shared" si="0"/>
        <v>0.50140845070422535</v>
      </c>
      <c r="J46" s="4">
        <f t="shared" si="0"/>
        <v>0.4681933842239186</v>
      </c>
      <c r="K46" s="4">
        <f t="shared" si="0"/>
        <v>0.52010050251256279</v>
      </c>
      <c r="L46" s="4">
        <f t="shared" si="0"/>
        <v>0.47785547785547783</v>
      </c>
      <c r="M46" s="4">
        <f t="shared" si="0"/>
        <v>0.49056603773584906</v>
      </c>
      <c r="N46" s="4">
        <f t="shared" si="0"/>
        <v>0.46681922196796338</v>
      </c>
      <c r="O46" s="4">
        <f t="shared" si="0"/>
        <v>0.50260416666666663</v>
      </c>
      <c r="P46" s="4">
        <f t="shared" si="0"/>
        <v>0.46853146853146854</v>
      </c>
      <c r="Q46" s="4">
        <f t="shared" si="0"/>
        <v>0.55936675461741425</v>
      </c>
      <c r="R46" s="4">
        <f t="shared" si="0"/>
        <v>0.51690821256038644</v>
      </c>
      <c r="S46" s="4">
        <f t="shared" si="0"/>
        <v>0.49403341288782815</v>
      </c>
      <c r="T46" s="4">
        <f t="shared" si="3"/>
        <v>0.49625935162094764</v>
      </c>
      <c r="U46" s="4">
        <f t="shared" si="3"/>
        <v>0.55036855036855037</v>
      </c>
      <c r="V46" s="4">
        <f t="shared" si="3"/>
        <v>0.47469879518072289</v>
      </c>
      <c r="W46" s="4">
        <f t="shared" si="3"/>
        <v>0.54126213592233008</v>
      </c>
      <c r="X46" s="4">
        <f t="shared" si="3"/>
        <v>0.46778042959427207</v>
      </c>
      <c r="Y46" s="4">
        <f t="shared" si="3"/>
        <v>0.48717948717948717</v>
      </c>
      <c r="Z46" s="4">
        <f t="shared" si="3"/>
        <v>0.48104265402843605</v>
      </c>
      <c r="AA46" s="4">
        <f t="shared" si="3"/>
        <v>0.48774509803921567</v>
      </c>
      <c r="AB46" s="4">
        <f t="shared" si="3"/>
        <v>0.48063781321184512</v>
      </c>
      <c r="AC46" s="4">
        <f t="shared" si="3"/>
        <v>0.5225653206650831</v>
      </c>
      <c r="AD46" s="4">
        <f t="shared" si="3"/>
        <v>0.50354609929078009</v>
      </c>
      <c r="AE46" s="4">
        <f t="shared" si="3"/>
        <v>0.49648711943793911</v>
      </c>
      <c r="AF46" s="4">
        <f t="shared" si="3"/>
        <v>0.46373056994818651</v>
      </c>
      <c r="AG46" s="4">
        <f t="shared" si="3"/>
        <v>0.4719626168224299</v>
      </c>
      <c r="AH46" s="7">
        <f>COUNTIF(B46:AG46,{"&gt;0.549"})</f>
        <v>2</v>
      </c>
      <c r="AI46" s="7">
        <f>COUNTIF(B46:AG46,"&lt;0.490")</f>
        <v>14</v>
      </c>
    </row>
    <row r="47" spans="1:36">
      <c r="A47" s="3" t="s">
        <v>40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>
        <f>SUM(AH39:AH46)</f>
        <v>5</v>
      </c>
      <c r="AI47" s="7">
        <f>SUM(AI39:AI46)</f>
        <v>106</v>
      </c>
      <c r="AJ47">
        <f>SUM(AH47:AI47)</f>
        <v>111</v>
      </c>
    </row>
    <row r="48" spans="1:36">
      <c r="A48" s="3" t="s">
        <v>41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>
      <c r="A49" s="3" t="s">
        <v>42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>
      <c r="A50" s="3" t="s">
        <v>43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>
      <c r="A51" s="3" t="s">
        <v>44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>
      <c r="A52" s="3" t="s">
        <v>45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>
      <c r="A53" s="3" t="s">
        <v>46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>
      <c r="A54" s="3" t="s">
        <v>47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</sheetData>
  <phoneticPr fontId="1" type="noConversion"/>
  <conditionalFormatting sqref="AH39:AI46 AI47">
    <cfRule type="cellIs" dxfId="12" priority="3" operator="between">
      <formula>0.49</formula>
      <formula>0.549</formula>
    </cfRule>
  </conditionalFormatting>
  <conditionalFormatting sqref="B39:AG46">
    <cfRule type="cellIs" dxfId="5" priority="1" operator="equal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E817-ADD5-E645-9DAD-8A7495691E38}">
  <dimension ref="A1:AJ53"/>
  <sheetViews>
    <sheetView topLeftCell="A26" zoomScale="107" zoomScaleNormal="150" workbookViewId="0">
      <selection activeCell="B38" sqref="B38"/>
    </sheetView>
  </sheetViews>
  <sheetFormatPr baseColWidth="10" defaultRowHeight="16"/>
  <cols>
    <col min="2" max="10" width="5.1640625" bestFit="1" customWidth="1"/>
    <col min="11" max="33" width="6.1640625" bestFit="1" customWidth="1"/>
  </cols>
  <sheetData>
    <row r="1" spans="1:3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 spans="1:33">
      <c r="A2" s="3" t="s">
        <v>32</v>
      </c>
      <c r="B2" s="4">
        <v>425</v>
      </c>
      <c r="C2" s="4">
        <v>427</v>
      </c>
      <c r="D2" s="4">
        <v>380</v>
      </c>
      <c r="E2" s="4">
        <v>377</v>
      </c>
      <c r="F2" s="4">
        <v>391</v>
      </c>
      <c r="G2" s="4">
        <v>423</v>
      </c>
      <c r="H2" s="4">
        <v>428</v>
      </c>
      <c r="I2" s="4">
        <v>414</v>
      </c>
      <c r="J2" s="4">
        <v>412</v>
      </c>
      <c r="K2" s="4">
        <v>399</v>
      </c>
      <c r="L2" s="4">
        <v>408</v>
      </c>
      <c r="M2" s="4">
        <v>423</v>
      </c>
      <c r="N2" s="4">
        <v>431</v>
      </c>
      <c r="O2" s="4">
        <v>413</v>
      </c>
      <c r="P2" s="4">
        <v>392</v>
      </c>
      <c r="Q2" s="4">
        <v>413</v>
      </c>
      <c r="R2" s="4">
        <v>400</v>
      </c>
      <c r="S2" s="4">
        <v>392</v>
      </c>
      <c r="T2" s="4">
        <v>386</v>
      </c>
      <c r="U2" s="4">
        <v>452</v>
      </c>
      <c r="V2" s="4">
        <v>392</v>
      </c>
      <c r="W2" s="4">
        <v>357</v>
      </c>
      <c r="X2" s="4">
        <v>435</v>
      </c>
      <c r="Y2" s="4">
        <v>393</v>
      </c>
      <c r="Z2" s="4">
        <v>441</v>
      </c>
      <c r="AA2" s="4">
        <v>414</v>
      </c>
      <c r="AB2" s="4">
        <v>430</v>
      </c>
      <c r="AC2" s="4">
        <v>434</v>
      </c>
      <c r="AD2" s="4">
        <v>404</v>
      </c>
      <c r="AE2" s="4">
        <v>392</v>
      </c>
      <c r="AF2" s="4">
        <v>439</v>
      </c>
      <c r="AG2" s="4">
        <v>418</v>
      </c>
    </row>
    <row r="3" spans="1:33">
      <c r="A3" s="3" t="s">
        <v>33</v>
      </c>
      <c r="B3" s="4">
        <v>443</v>
      </c>
      <c r="C3" s="4">
        <v>406</v>
      </c>
      <c r="D3" s="4">
        <v>449</v>
      </c>
      <c r="E3" s="4">
        <v>427</v>
      </c>
      <c r="F3" s="4">
        <v>384</v>
      </c>
      <c r="G3" s="4">
        <v>406</v>
      </c>
      <c r="H3" s="4">
        <v>393</v>
      </c>
      <c r="I3" s="4">
        <v>418</v>
      </c>
      <c r="J3" s="4">
        <v>405</v>
      </c>
      <c r="K3" s="4">
        <v>451</v>
      </c>
      <c r="L3" s="4">
        <v>434</v>
      </c>
      <c r="M3" s="4">
        <v>421</v>
      </c>
      <c r="N3" s="4">
        <v>401</v>
      </c>
      <c r="O3" s="4">
        <v>440</v>
      </c>
      <c r="P3" s="4">
        <v>394</v>
      </c>
      <c r="Q3" s="4">
        <v>386</v>
      </c>
      <c r="R3" s="4">
        <v>395</v>
      </c>
      <c r="S3" s="4">
        <v>360</v>
      </c>
      <c r="T3" s="4">
        <v>390</v>
      </c>
      <c r="U3" s="4">
        <v>367</v>
      </c>
      <c r="V3" s="4">
        <v>421</v>
      </c>
      <c r="W3" s="4">
        <v>409</v>
      </c>
      <c r="X3" s="4">
        <v>386</v>
      </c>
      <c r="Y3" s="4">
        <v>411</v>
      </c>
      <c r="Z3" s="4">
        <v>350</v>
      </c>
      <c r="AA3" s="4">
        <v>403</v>
      </c>
      <c r="AB3" s="4">
        <v>404</v>
      </c>
      <c r="AC3" s="4">
        <v>407</v>
      </c>
      <c r="AD3" s="4">
        <v>375</v>
      </c>
      <c r="AE3" s="4">
        <v>423</v>
      </c>
      <c r="AF3" s="4">
        <v>394</v>
      </c>
      <c r="AG3" s="4">
        <v>439</v>
      </c>
    </row>
    <row r="4" spans="1:33">
      <c r="A4" s="3" t="s">
        <v>34</v>
      </c>
      <c r="B4" s="4">
        <v>401</v>
      </c>
      <c r="C4" s="4">
        <v>427</v>
      </c>
      <c r="D4" s="4">
        <v>401</v>
      </c>
      <c r="E4" s="4">
        <v>408</v>
      </c>
      <c r="F4" s="4">
        <v>410</v>
      </c>
      <c r="G4" s="4">
        <v>410</v>
      </c>
      <c r="H4" s="4">
        <v>404</v>
      </c>
      <c r="I4" s="4">
        <v>395</v>
      </c>
      <c r="J4" s="4">
        <v>382</v>
      </c>
      <c r="K4" s="4">
        <v>431</v>
      </c>
      <c r="L4" s="4">
        <v>387</v>
      </c>
      <c r="M4" s="4">
        <v>391</v>
      </c>
      <c r="N4" s="4">
        <v>384</v>
      </c>
      <c r="O4" s="4">
        <v>386</v>
      </c>
      <c r="P4" s="4">
        <v>420</v>
      </c>
      <c r="Q4" s="4">
        <v>395</v>
      </c>
      <c r="R4" s="4">
        <v>384</v>
      </c>
      <c r="S4" s="4">
        <v>455</v>
      </c>
      <c r="T4" s="4">
        <v>387</v>
      </c>
      <c r="U4" s="4">
        <v>419</v>
      </c>
      <c r="V4" s="4">
        <v>415</v>
      </c>
      <c r="W4" s="4">
        <v>399</v>
      </c>
      <c r="X4" s="4">
        <v>408</v>
      </c>
      <c r="Y4" s="4">
        <v>370</v>
      </c>
      <c r="Z4" s="4">
        <v>423</v>
      </c>
      <c r="AA4" s="4">
        <v>424</v>
      </c>
      <c r="AB4" s="4">
        <v>384</v>
      </c>
      <c r="AC4" s="4">
        <v>401</v>
      </c>
      <c r="AD4" s="4">
        <v>385</v>
      </c>
      <c r="AE4" s="4">
        <v>387</v>
      </c>
      <c r="AF4" s="4">
        <v>392</v>
      </c>
      <c r="AG4" s="4">
        <v>402</v>
      </c>
    </row>
    <row r="5" spans="1:33">
      <c r="A5" s="3" t="s">
        <v>35</v>
      </c>
      <c r="B5" s="4">
        <v>388</v>
      </c>
      <c r="C5" s="4">
        <v>361</v>
      </c>
      <c r="D5" s="4">
        <v>410</v>
      </c>
      <c r="E5" s="4">
        <v>396</v>
      </c>
      <c r="F5" s="4">
        <v>361</v>
      </c>
      <c r="G5" s="4">
        <v>391</v>
      </c>
      <c r="H5" s="4">
        <v>379</v>
      </c>
      <c r="I5" s="4">
        <v>353</v>
      </c>
      <c r="J5" s="4">
        <v>381</v>
      </c>
      <c r="K5" s="4">
        <v>416</v>
      </c>
      <c r="L5" s="4">
        <v>399</v>
      </c>
      <c r="M5" s="4">
        <v>435</v>
      </c>
      <c r="N5" s="4">
        <v>417</v>
      </c>
      <c r="O5" s="4">
        <v>417</v>
      </c>
      <c r="P5" s="4">
        <v>417</v>
      </c>
      <c r="Q5" s="4">
        <v>399</v>
      </c>
      <c r="R5" s="4">
        <v>423</v>
      </c>
      <c r="S5" s="4">
        <v>404</v>
      </c>
      <c r="T5" s="4">
        <v>384</v>
      </c>
      <c r="U5" s="4">
        <v>412</v>
      </c>
      <c r="V5" s="4">
        <v>409</v>
      </c>
      <c r="W5" s="4">
        <v>373</v>
      </c>
      <c r="X5" s="4">
        <v>404</v>
      </c>
      <c r="Y5" s="4">
        <v>407</v>
      </c>
      <c r="Z5" s="4">
        <v>384</v>
      </c>
      <c r="AA5" s="4">
        <v>396</v>
      </c>
      <c r="AB5" s="4">
        <v>381</v>
      </c>
      <c r="AC5" s="4">
        <v>405</v>
      </c>
      <c r="AD5" s="4">
        <v>417</v>
      </c>
      <c r="AE5" s="4">
        <v>418</v>
      </c>
      <c r="AF5" s="4">
        <v>404</v>
      </c>
      <c r="AG5" s="4">
        <v>417</v>
      </c>
    </row>
    <row r="6" spans="1:33">
      <c r="A6" s="3" t="s">
        <v>36</v>
      </c>
      <c r="B6" s="4">
        <v>410</v>
      </c>
      <c r="C6" s="4">
        <v>398</v>
      </c>
      <c r="D6" s="4">
        <v>397</v>
      </c>
      <c r="E6" s="4">
        <v>406</v>
      </c>
      <c r="F6" s="4">
        <v>446</v>
      </c>
      <c r="G6" s="4">
        <v>427</v>
      </c>
      <c r="H6" s="4">
        <v>400</v>
      </c>
      <c r="I6" s="4">
        <v>386</v>
      </c>
      <c r="J6" s="4">
        <v>416</v>
      </c>
      <c r="K6" s="4">
        <v>426</v>
      </c>
      <c r="L6" s="4">
        <v>424</v>
      </c>
      <c r="M6" s="4">
        <v>409</v>
      </c>
      <c r="N6" s="4">
        <v>431</v>
      </c>
      <c r="O6" s="4">
        <v>379</v>
      </c>
      <c r="P6" s="4">
        <v>393</v>
      </c>
      <c r="Q6" s="4">
        <v>404</v>
      </c>
      <c r="R6" s="4">
        <v>398</v>
      </c>
      <c r="S6" s="4">
        <v>417</v>
      </c>
      <c r="T6" s="4">
        <v>381</v>
      </c>
      <c r="U6" s="4">
        <v>399</v>
      </c>
      <c r="V6" s="4">
        <v>404</v>
      </c>
      <c r="W6" s="4">
        <v>403</v>
      </c>
      <c r="X6" s="4">
        <v>453</v>
      </c>
      <c r="Y6" s="4">
        <v>411</v>
      </c>
      <c r="Z6" s="4">
        <v>399</v>
      </c>
      <c r="AA6" s="4">
        <v>401</v>
      </c>
      <c r="AB6" s="4">
        <v>437</v>
      </c>
      <c r="AC6" s="4">
        <v>379</v>
      </c>
      <c r="AD6" s="4">
        <v>434</v>
      </c>
      <c r="AE6" s="4">
        <v>411</v>
      </c>
      <c r="AF6" s="4">
        <v>396</v>
      </c>
      <c r="AG6" s="4">
        <v>395</v>
      </c>
    </row>
    <row r="7" spans="1:33">
      <c r="A7" s="3" t="s">
        <v>37</v>
      </c>
      <c r="B7" s="4">
        <v>395</v>
      </c>
      <c r="C7" s="4">
        <v>391</v>
      </c>
      <c r="D7" s="4">
        <v>406</v>
      </c>
      <c r="E7" s="4">
        <v>425</v>
      </c>
      <c r="F7" s="4">
        <v>405</v>
      </c>
      <c r="G7" s="4">
        <v>404</v>
      </c>
      <c r="H7" s="4">
        <v>440</v>
      </c>
      <c r="I7" s="4">
        <v>423</v>
      </c>
      <c r="J7" s="4">
        <v>407</v>
      </c>
      <c r="K7" s="4">
        <v>430</v>
      </c>
      <c r="L7" s="4">
        <v>383</v>
      </c>
      <c r="M7" s="4">
        <v>400</v>
      </c>
      <c r="N7" s="4">
        <v>422</v>
      </c>
      <c r="O7" s="4">
        <v>433</v>
      </c>
      <c r="P7" s="4">
        <v>384</v>
      </c>
      <c r="Q7" s="4">
        <v>381</v>
      </c>
      <c r="R7" s="4">
        <v>419</v>
      </c>
      <c r="S7" s="4">
        <v>381</v>
      </c>
      <c r="T7" s="4">
        <v>366</v>
      </c>
      <c r="U7" s="4">
        <v>396</v>
      </c>
      <c r="V7" s="4">
        <v>418</v>
      </c>
      <c r="W7" s="4">
        <v>423</v>
      </c>
      <c r="X7" s="4">
        <v>413</v>
      </c>
      <c r="Y7" s="4">
        <v>405</v>
      </c>
      <c r="Z7" s="4">
        <v>378</v>
      </c>
      <c r="AA7" s="4">
        <v>421</v>
      </c>
      <c r="AB7" s="4">
        <v>399</v>
      </c>
      <c r="AC7" s="4">
        <v>408</v>
      </c>
      <c r="AD7" s="4">
        <v>374</v>
      </c>
      <c r="AE7" s="4">
        <v>392</v>
      </c>
      <c r="AF7" s="4">
        <v>354</v>
      </c>
      <c r="AG7" s="4">
        <v>382</v>
      </c>
    </row>
    <row r="8" spans="1:33">
      <c r="A8" s="3" t="s">
        <v>38</v>
      </c>
      <c r="B8" s="4">
        <v>397</v>
      </c>
      <c r="C8" s="4">
        <v>418</v>
      </c>
      <c r="D8" s="4">
        <v>395</v>
      </c>
      <c r="E8" s="4">
        <v>412</v>
      </c>
      <c r="F8" s="4">
        <v>407</v>
      </c>
      <c r="G8" s="4">
        <v>413</v>
      </c>
      <c r="H8" s="4">
        <v>399</v>
      </c>
      <c r="I8" s="4">
        <v>406</v>
      </c>
      <c r="J8" s="4">
        <v>402</v>
      </c>
      <c r="K8" s="4">
        <v>403</v>
      </c>
      <c r="L8" s="4">
        <v>406</v>
      </c>
      <c r="M8" s="4">
        <v>433</v>
      </c>
      <c r="N8" s="4">
        <v>439</v>
      </c>
      <c r="O8" s="4">
        <v>406</v>
      </c>
      <c r="P8" s="4">
        <v>412</v>
      </c>
      <c r="Q8" s="4">
        <v>406</v>
      </c>
      <c r="R8" s="4">
        <v>438</v>
      </c>
      <c r="S8" s="4">
        <v>416</v>
      </c>
      <c r="T8" s="4">
        <v>378</v>
      </c>
      <c r="U8" s="4">
        <v>412</v>
      </c>
      <c r="V8" s="4">
        <v>388</v>
      </c>
      <c r="W8" s="4">
        <v>409</v>
      </c>
      <c r="X8" s="4">
        <v>384</v>
      </c>
      <c r="Y8" s="4">
        <v>408</v>
      </c>
      <c r="Z8" s="4">
        <v>343</v>
      </c>
      <c r="AA8" s="4">
        <v>423</v>
      </c>
      <c r="AB8" s="4">
        <v>453</v>
      </c>
      <c r="AC8" s="4">
        <v>396</v>
      </c>
      <c r="AD8" s="4">
        <v>390</v>
      </c>
      <c r="AE8" s="4">
        <v>425</v>
      </c>
      <c r="AF8" s="4">
        <v>466</v>
      </c>
      <c r="AG8" s="4">
        <v>413</v>
      </c>
    </row>
    <row r="9" spans="1:33">
      <c r="A9" s="3" t="s">
        <v>39</v>
      </c>
      <c r="B9" s="4">
        <v>410</v>
      </c>
      <c r="C9" s="4">
        <v>423</v>
      </c>
      <c r="D9" s="4">
        <v>401</v>
      </c>
      <c r="E9" s="4">
        <v>383</v>
      </c>
      <c r="F9" s="4">
        <v>432</v>
      </c>
      <c r="G9" s="4">
        <v>405</v>
      </c>
      <c r="H9" s="4">
        <v>412</v>
      </c>
      <c r="I9" s="4">
        <v>437</v>
      </c>
      <c r="J9" s="4">
        <v>416</v>
      </c>
      <c r="K9" s="4">
        <v>435</v>
      </c>
      <c r="L9" s="4">
        <v>437</v>
      </c>
      <c r="M9" s="4">
        <v>429</v>
      </c>
      <c r="N9" s="4">
        <v>430</v>
      </c>
      <c r="O9" s="4">
        <v>394</v>
      </c>
      <c r="P9" s="4">
        <v>404</v>
      </c>
      <c r="Q9" s="4">
        <v>408</v>
      </c>
      <c r="R9" s="4">
        <v>391</v>
      </c>
      <c r="S9" s="4">
        <v>390</v>
      </c>
      <c r="T9" s="4">
        <v>390</v>
      </c>
      <c r="U9" s="4">
        <v>427</v>
      </c>
      <c r="V9" s="4">
        <v>436</v>
      </c>
      <c r="W9" s="4">
        <v>405</v>
      </c>
      <c r="X9" s="4">
        <v>372</v>
      </c>
      <c r="Y9" s="4">
        <v>434</v>
      </c>
      <c r="Z9" s="4">
        <v>401</v>
      </c>
      <c r="AA9" s="4">
        <v>461</v>
      </c>
      <c r="AB9" s="4">
        <v>424</v>
      </c>
      <c r="AC9" s="4">
        <v>387</v>
      </c>
      <c r="AD9" s="4">
        <v>391</v>
      </c>
      <c r="AE9" s="4">
        <v>431</v>
      </c>
      <c r="AF9" s="4">
        <v>409</v>
      </c>
      <c r="AG9" s="4">
        <v>395</v>
      </c>
    </row>
    <row r="10" spans="1:33">
      <c r="A10" s="3" t="s">
        <v>40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>
      <c r="A11" s="3" t="s">
        <v>41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>
      <c r="A12" s="3" t="s">
        <v>42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>
      <c r="A13" s="3" t="s">
        <v>43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>
      <c r="A14" s="3" t="s">
        <v>44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>
      <c r="A15" s="3" t="s">
        <v>45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>
      <c r="A16" s="3" t="s">
        <v>46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>
      <c r="A17" s="3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9" spans="1:33">
      <c r="A19" s="1"/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  <c r="N19" s="2" t="s">
        <v>12</v>
      </c>
      <c r="O19" s="2" t="s">
        <v>13</v>
      </c>
      <c r="P19" s="2" t="s">
        <v>14</v>
      </c>
      <c r="Q19" s="2" t="s">
        <v>15</v>
      </c>
      <c r="R19" s="2" t="s">
        <v>16</v>
      </c>
      <c r="S19" s="2" t="s">
        <v>17</v>
      </c>
      <c r="T19" s="2" t="s">
        <v>18</v>
      </c>
      <c r="U19" s="2" t="s">
        <v>19</v>
      </c>
      <c r="V19" s="2" t="s">
        <v>20</v>
      </c>
      <c r="W19" s="2" t="s">
        <v>21</v>
      </c>
      <c r="X19" s="2" t="s">
        <v>22</v>
      </c>
      <c r="Y19" s="2" t="s">
        <v>23</v>
      </c>
      <c r="Z19" s="2" t="s">
        <v>24</v>
      </c>
      <c r="AA19" s="2" t="s">
        <v>25</v>
      </c>
      <c r="AB19" s="2" t="s">
        <v>26</v>
      </c>
      <c r="AC19" s="2" t="s">
        <v>27</v>
      </c>
      <c r="AD19" s="2" t="s">
        <v>28</v>
      </c>
      <c r="AE19" s="2" t="s">
        <v>29</v>
      </c>
      <c r="AF19" s="2" t="s">
        <v>30</v>
      </c>
      <c r="AG19" s="2" t="s">
        <v>31</v>
      </c>
    </row>
    <row r="20" spans="1:33">
      <c r="A20" s="3" t="s">
        <v>32</v>
      </c>
      <c r="B20" s="4">
        <v>221</v>
      </c>
      <c r="C20" s="4">
        <v>206</v>
      </c>
      <c r="D20" s="4">
        <v>187</v>
      </c>
      <c r="E20" s="4">
        <v>184</v>
      </c>
      <c r="F20" s="4">
        <v>192</v>
      </c>
      <c r="G20" s="4">
        <v>207</v>
      </c>
      <c r="H20" s="4">
        <v>215</v>
      </c>
      <c r="I20" s="4">
        <v>196</v>
      </c>
      <c r="J20" s="4">
        <v>218</v>
      </c>
      <c r="K20" s="4">
        <v>196</v>
      </c>
      <c r="L20" s="4">
        <v>204</v>
      </c>
      <c r="M20" s="4">
        <v>215</v>
      </c>
      <c r="N20" s="4">
        <v>240</v>
      </c>
      <c r="O20" s="4">
        <v>191</v>
      </c>
      <c r="P20" s="4">
        <v>192</v>
      </c>
      <c r="Q20" s="4">
        <v>215</v>
      </c>
      <c r="R20" s="4">
        <v>196</v>
      </c>
      <c r="S20" s="4">
        <v>198</v>
      </c>
      <c r="T20" s="4">
        <v>206</v>
      </c>
      <c r="U20" s="4">
        <v>225</v>
      </c>
      <c r="V20" s="4">
        <v>213</v>
      </c>
      <c r="W20" s="4">
        <v>172</v>
      </c>
      <c r="X20" s="4">
        <v>217</v>
      </c>
      <c r="Y20" s="4">
        <v>205</v>
      </c>
      <c r="Z20" s="4">
        <v>233</v>
      </c>
      <c r="AA20" s="4">
        <v>207</v>
      </c>
      <c r="AB20" s="4">
        <v>226</v>
      </c>
      <c r="AC20" s="4">
        <v>228</v>
      </c>
      <c r="AD20" s="4">
        <v>223</v>
      </c>
      <c r="AE20" s="4">
        <v>194</v>
      </c>
      <c r="AF20" s="4">
        <v>205</v>
      </c>
      <c r="AG20" s="4">
        <v>207</v>
      </c>
    </row>
    <row r="21" spans="1:33">
      <c r="A21" s="3" t="s">
        <v>33</v>
      </c>
      <c r="B21" s="4">
        <v>225</v>
      </c>
      <c r="C21" s="4">
        <v>196</v>
      </c>
      <c r="D21" s="4">
        <v>233</v>
      </c>
      <c r="E21" s="4">
        <v>224</v>
      </c>
      <c r="F21" s="4">
        <v>195</v>
      </c>
      <c r="G21" s="4">
        <v>186</v>
      </c>
      <c r="H21" s="4">
        <v>190</v>
      </c>
      <c r="I21" s="4">
        <v>229</v>
      </c>
      <c r="J21" s="4">
        <v>196</v>
      </c>
      <c r="K21" s="4">
        <v>217</v>
      </c>
      <c r="L21" s="4">
        <v>213</v>
      </c>
      <c r="M21" s="4">
        <v>215</v>
      </c>
      <c r="N21" s="4">
        <v>204</v>
      </c>
      <c r="O21" s="4">
        <v>215</v>
      </c>
      <c r="P21" s="4">
        <v>196</v>
      </c>
      <c r="Q21" s="4">
        <v>203</v>
      </c>
      <c r="R21" s="4">
        <v>200</v>
      </c>
      <c r="S21" s="4">
        <v>160</v>
      </c>
      <c r="T21" s="4">
        <v>207</v>
      </c>
      <c r="U21" s="4">
        <v>199</v>
      </c>
      <c r="V21" s="4">
        <v>215</v>
      </c>
      <c r="W21" s="4">
        <v>203</v>
      </c>
      <c r="X21" s="4">
        <v>196</v>
      </c>
      <c r="Y21" s="4">
        <v>206</v>
      </c>
      <c r="Z21" s="4">
        <v>178</v>
      </c>
      <c r="AA21" s="4">
        <v>209</v>
      </c>
      <c r="AB21" s="4">
        <v>223</v>
      </c>
      <c r="AC21" s="4">
        <v>217</v>
      </c>
      <c r="AD21" s="4">
        <v>204</v>
      </c>
      <c r="AE21" s="4">
        <v>209</v>
      </c>
      <c r="AF21" s="4">
        <v>194</v>
      </c>
      <c r="AG21" s="4">
        <v>234</v>
      </c>
    </row>
    <row r="22" spans="1:33">
      <c r="A22" s="3" t="s">
        <v>34</v>
      </c>
      <c r="B22" s="4">
        <v>194</v>
      </c>
      <c r="C22" s="4">
        <v>217</v>
      </c>
      <c r="D22" s="4">
        <v>186</v>
      </c>
      <c r="E22" s="4">
        <v>201</v>
      </c>
      <c r="F22" s="4">
        <v>210</v>
      </c>
      <c r="G22" s="4">
        <v>189</v>
      </c>
      <c r="H22" s="4">
        <v>199</v>
      </c>
      <c r="I22" s="4">
        <v>195</v>
      </c>
      <c r="J22" s="4">
        <v>191</v>
      </c>
      <c r="K22" s="4">
        <v>208</v>
      </c>
      <c r="L22" s="4">
        <v>181</v>
      </c>
      <c r="M22" s="4">
        <v>192</v>
      </c>
      <c r="N22" s="4">
        <v>206</v>
      </c>
      <c r="O22" s="4">
        <v>181</v>
      </c>
      <c r="P22" s="4">
        <v>210</v>
      </c>
      <c r="Q22" s="4">
        <v>202</v>
      </c>
      <c r="R22" s="4">
        <v>203</v>
      </c>
      <c r="S22" s="4">
        <v>232</v>
      </c>
      <c r="T22" s="4">
        <v>201</v>
      </c>
      <c r="U22" s="4">
        <v>211</v>
      </c>
      <c r="V22" s="4">
        <v>221</v>
      </c>
      <c r="W22" s="4">
        <v>203</v>
      </c>
      <c r="X22" s="4">
        <v>210</v>
      </c>
      <c r="Y22" s="4">
        <v>164</v>
      </c>
      <c r="Z22" s="4">
        <v>215</v>
      </c>
      <c r="AA22" s="4">
        <v>215</v>
      </c>
      <c r="AB22" s="4">
        <v>179</v>
      </c>
      <c r="AC22" s="4">
        <v>180</v>
      </c>
      <c r="AD22" s="4">
        <v>207</v>
      </c>
      <c r="AE22" s="4">
        <v>182</v>
      </c>
      <c r="AF22" s="4">
        <v>196</v>
      </c>
      <c r="AG22" s="4">
        <v>192</v>
      </c>
    </row>
    <row r="23" spans="1:33">
      <c r="A23" s="3" t="s">
        <v>35</v>
      </c>
      <c r="B23" s="4">
        <v>199</v>
      </c>
      <c r="C23" s="4">
        <v>178</v>
      </c>
      <c r="D23" s="4">
        <v>225</v>
      </c>
      <c r="E23" s="4">
        <v>182</v>
      </c>
      <c r="F23" s="4">
        <v>190</v>
      </c>
      <c r="G23" s="4">
        <v>210</v>
      </c>
      <c r="H23" s="4">
        <v>181</v>
      </c>
      <c r="I23" s="4">
        <v>177</v>
      </c>
      <c r="J23" s="4">
        <v>180</v>
      </c>
      <c r="K23" s="4">
        <v>222</v>
      </c>
      <c r="L23" s="4">
        <v>217</v>
      </c>
      <c r="M23" s="4">
        <v>209</v>
      </c>
      <c r="N23" s="4">
        <v>216</v>
      </c>
      <c r="O23" s="4">
        <v>225</v>
      </c>
      <c r="P23" s="4">
        <v>196</v>
      </c>
      <c r="Q23" s="4">
        <v>216</v>
      </c>
      <c r="R23" s="4">
        <v>209</v>
      </c>
      <c r="S23" s="4">
        <v>211</v>
      </c>
      <c r="T23" s="4">
        <v>193</v>
      </c>
      <c r="U23" s="4">
        <v>205</v>
      </c>
      <c r="V23" s="4">
        <v>218</v>
      </c>
      <c r="W23" s="4">
        <v>184</v>
      </c>
      <c r="X23" s="4">
        <v>197</v>
      </c>
      <c r="Y23" s="4">
        <v>211</v>
      </c>
      <c r="Z23" s="4">
        <v>186</v>
      </c>
      <c r="AA23" s="4">
        <v>192</v>
      </c>
      <c r="AB23" s="4">
        <v>204</v>
      </c>
      <c r="AC23" s="4">
        <v>232</v>
      </c>
      <c r="AD23" s="4">
        <v>213</v>
      </c>
      <c r="AE23" s="4">
        <v>221</v>
      </c>
      <c r="AF23" s="4">
        <v>198</v>
      </c>
      <c r="AG23" s="4">
        <v>205</v>
      </c>
    </row>
    <row r="24" spans="1:33">
      <c r="A24" s="3" t="s">
        <v>36</v>
      </c>
      <c r="B24" s="4">
        <v>203</v>
      </c>
      <c r="C24" s="4">
        <v>199</v>
      </c>
      <c r="D24" s="4">
        <v>178</v>
      </c>
      <c r="E24" s="4">
        <v>202</v>
      </c>
      <c r="F24" s="4">
        <v>210</v>
      </c>
      <c r="G24" s="4">
        <v>194</v>
      </c>
      <c r="H24" s="4">
        <v>197</v>
      </c>
      <c r="I24" s="4">
        <v>198</v>
      </c>
      <c r="J24" s="4">
        <v>230</v>
      </c>
      <c r="K24" s="4">
        <v>217</v>
      </c>
      <c r="L24" s="4">
        <v>201</v>
      </c>
      <c r="M24" s="4">
        <v>203</v>
      </c>
      <c r="N24" s="4">
        <v>216</v>
      </c>
      <c r="O24" s="4">
        <v>179</v>
      </c>
      <c r="P24" s="4">
        <v>180</v>
      </c>
      <c r="Q24" s="4">
        <v>212</v>
      </c>
      <c r="R24" s="4">
        <v>189</v>
      </c>
      <c r="S24" s="4">
        <v>211</v>
      </c>
      <c r="T24" s="4">
        <v>178</v>
      </c>
      <c r="U24" s="4">
        <v>214</v>
      </c>
      <c r="V24" s="4">
        <v>193</v>
      </c>
      <c r="W24" s="4">
        <v>186</v>
      </c>
      <c r="X24" s="4">
        <v>232</v>
      </c>
      <c r="Y24" s="4">
        <v>216</v>
      </c>
      <c r="Z24" s="4">
        <v>201</v>
      </c>
      <c r="AA24" s="4">
        <v>190</v>
      </c>
      <c r="AB24" s="4">
        <v>215</v>
      </c>
      <c r="AC24" s="4">
        <v>170</v>
      </c>
      <c r="AD24" s="4">
        <v>210</v>
      </c>
      <c r="AE24" s="4">
        <v>206</v>
      </c>
      <c r="AF24" s="4">
        <v>207</v>
      </c>
      <c r="AG24" s="4">
        <v>199</v>
      </c>
    </row>
    <row r="25" spans="1:33">
      <c r="A25" s="3" t="s">
        <v>37</v>
      </c>
      <c r="B25" s="4">
        <v>196</v>
      </c>
      <c r="C25" s="4">
        <v>196</v>
      </c>
      <c r="D25" s="4">
        <v>202</v>
      </c>
      <c r="E25" s="4">
        <v>194</v>
      </c>
      <c r="F25" s="4">
        <v>206</v>
      </c>
      <c r="G25" s="4">
        <v>187</v>
      </c>
      <c r="H25" s="4">
        <v>222</v>
      </c>
      <c r="I25" s="4">
        <v>224</v>
      </c>
      <c r="J25" s="4">
        <v>196</v>
      </c>
      <c r="K25" s="4">
        <v>208</v>
      </c>
      <c r="L25" s="4">
        <v>193</v>
      </c>
      <c r="M25" s="4">
        <v>210</v>
      </c>
      <c r="N25" s="4">
        <v>213</v>
      </c>
      <c r="O25" s="4">
        <v>209</v>
      </c>
      <c r="P25" s="4">
        <v>194</v>
      </c>
      <c r="Q25" s="4">
        <v>182</v>
      </c>
      <c r="R25" s="4">
        <v>196</v>
      </c>
      <c r="S25" s="4">
        <v>185</v>
      </c>
      <c r="T25" s="4">
        <v>187</v>
      </c>
      <c r="U25" s="4">
        <v>214</v>
      </c>
      <c r="V25" s="4">
        <v>200</v>
      </c>
      <c r="W25" s="4">
        <v>218</v>
      </c>
      <c r="X25" s="4">
        <v>205</v>
      </c>
      <c r="Y25" s="4">
        <v>236</v>
      </c>
      <c r="Z25" s="4">
        <v>181</v>
      </c>
      <c r="AA25" s="4">
        <v>206</v>
      </c>
      <c r="AB25" s="4">
        <v>187</v>
      </c>
      <c r="AC25" s="4">
        <v>200</v>
      </c>
      <c r="AD25" s="4">
        <v>199</v>
      </c>
      <c r="AE25" s="4">
        <v>197</v>
      </c>
      <c r="AF25" s="4">
        <v>179</v>
      </c>
      <c r="AG25" s="4">
        <v>198</v>
      </c>
    </row>
    <row r="26" spans="1:33">
      <c r="A26" s="3" t="s">
        <v>38</v>
      </c>
      <c r="B26" s="4">
        <v>217</v>
      </c>
      <c r="C26" s="4">
        <v>222</v>
      </c>
      <c r="D26" s="4">
        <v>207</v>
      </c>
      <c r="E26" s="4">
        <v>192</v>
      </c>
      <c r="F26" s="4">
        <v>202</v>
      </c>
      <c r="G26" s="4">
        <v>220</v>
      </c>
      <c r="H26" s="4">
        <v>207</v>
      </c>
      <c r="I26" s="4">
        <v>208</v>
      </c>
      <c r="J26" s="4">
        <v>189</v>
      </c>
      <c r="K26" s="4">
        <v>215</v>
      </c>
      <c r="L26" s="4">
        <v>211</v>
      </c>
      <c r="M26" s="4">
        <v>226</v>
      </c>
      <c r="N26" s="4">
        <v>237</v>
      </c>
      <c r="O26" s="4">
        <v>190</v>
      </c>
      <c r="P26" s="4">
        <v>209</v>
      </c>
      <c r="Q26" s="4">
        <v>197</v>
      </c>
      <c r="R26" s="4">
        <v>221</v>
      </c>
      <c r="S26" s="4">
        <v>196</v>
      </c>
      <c r="T26" s="4">
        <v>191</v>
      </c>
      <c r="U26" s="4">
        <v>201</v>
      </c>
      <c r="V26" s="4">
        <v>182</v>
      </c>
      <c r="W26" s="4">
        <v>208</v>
      </c>
      <c r="X26" s="4">
        <v>189</v>
      </c>
      <c r="Y26" s="4">
        <v>212</v>
      </c>
      <c r="Z26" s="4">
        <v>193</v>
      </c>
      <c r="AA26" s="4">
        <v>207</v>
      </c>
      <c r="AB26" s="4">
        <v>246</v>
      </c>
      <c r="AC26" s="4">
        <v>210</v>
      </c>
      <c r="AD26" s="4">
        <v>194</v>
      </c>
      <c r="AE26" s="4">
        <v>231</v>
      </c>
      <c r="AF26" s="4">
        <v>221</v>
      </c>
      <c r="AG26" s="4">
        <v>192</v>
      </c>
    </row>
    <row r="27" spans="1:33">
      <c r="A27" s="3" t="s">
        <v>39</v>
      </c>
      <c r="B27" s="4">
        <v>200</v>
      </c>
      <c r="C27" s="4">
        <v>211</v>
      </c>
      <c r="D27" s="4">
        <v>194</v>
      </c>
      <c r="E27" s="4">
        <v>192</v>
      </c>
      <c r="F27" s="4">
        <v>219</v>
      </c>
      <c r="G27" s="4">
        <v>198</v>
      </c>
      <c r="H27" s="4">
        <v>214</v>
      </c>
      <c r="I27" s="4">
        <v>224</v>
      </c>
      <c r="J27" s="4">
        <v>213</v>
      </c>
      <c r="K27" s="4">
        <v>202</v>
      </c>
      <c r="L27" s="4">
        <v>222</v>
      </c>
      <c r="M27" s="4">
        <v>218</v>
      </c>
      <c r="N27" s="4">
        <v>232</v>
      </c>
      <c r="O27" s="4">
        <v>207</v>
      </c>
      <c r="P27" s="4">
        <v>191</v>
      </c>
      <c r="Q27" s="4">
        <v>198</v>
      </c>
      <c r="R27" s="4">
        <v>194</v>
      </c>
      <c r="S27" s="4">
        <v>205</v>
      </c>
      <c r="T27" s="4">
        <v>195</v>
      </c>
      <c r="U27" s="4">
        <v>213</v>
      </c>
      <c r="V27" s="4">
        <v>225</v>
      </c>
      <c r="W27" s="4">
        <v>187</v>
      </c>
      <c r="X27" s="4">
        <v>193</v>
      </c>
      <c r="Y27" s="4">
        <v>214</v>
      </c>
      <c r="Z27" s="4">
        <v>184</v>
      </c>
      <c r="AA27" s="4">
        <v>233</v>
      </c>
      <c r="AB27" s="4">
        <v>240</v>
      </c>
      <c r="AC27" s="4">
        <v>213</v>
      </c>
      <c r="AD27" s="4">
        <v>195</v>
      </c>
      <c r="AE27" s="4">
        <v>206</v>
      </c>
      <c r="AF27" s="4">
        <v>194</v>
      </c>
      <c r="AG27" s="4">
        <v>198</v>
      </c>
    </row>
    <row r="28" spans="1:33">
      <c r="A28" s="3" t="s">
        <v>40</v>
      </c>
      <c r="B28" s="4">
        <v>204</v>
      </c>
      <c r="C28" s="4">
        <v>221</v>
      </c>
      <c r="D28" s="4">
        <v>193</v>
      </c>
      <c r="E28" s="4">
        <v>193</v>
      </c>
      <c r="F28" s="4">
        <v>199</v>
      </c>
      <c r="G28" s="4">
        <v>216</v>
      </c>
      <c r="H28" s="4">
        <v>213</v>
      </c>
      <c r="I28" s="4">
        <v>218</v>
      </c>
      <c r="J28" s="4">
        <v>194</v>
      </c>
      <c r="K28" s="4">
        <v>203</v>
      </c>
      <c r="L28" s="4">
        <v>204</v>
      </c>
      <c r="M28" s="4">
        <v>208</v>
      </c>
      <c r="N28" s="4">
        <v>191</v>
      </c>
      <c r="O28" s="4">
        <v>222</v>
      </c>
      <c r="P28" s="4">
        <v>200</v>
      </c>
      <c r="Q28" s="4">
        <v>198</v>
      </c>
      <c r="R28" s="4">
        <v>204</v>
      </c>
      <c r="S28" s="4">
        <v>194</v>
      </c>
      <c r="T28" s="4">
        <v>180</v>
      </c>
      <c r="U28" s="4">
        <v>227</v>
      </c>
      <c r="V28" s="4">
        <v>179</v>
      </c>
      <c r="W28" s="4">
        <v>185</v>
      </c>
      <c r="X28" s="4">
        <v>218</v>
      </c>
      <c r="Y28" s="4">
        <v>188</v>
      </c>
      <c r="Z28" s="4">
        <v>208</v>
      </c>
      <c r="AA28" s="4">
        <v>207</v>
      </c>
      <c r="AB28" s="4">
        <v>204</v>
      </c>
      <c r="AC28" s="4">
        <v>206</v>
      </c>
      <c r="AD28" s="4">
        <v>181</v>
      </c>
      <c r="AE28" s="4">
        <v>198</v>
      </c>
      <c r="AF28" s="4">
        <v>234</v>
      </c>
      <c r="AG28" s="4">
        <v>211</v>
      </c>
    </row>
    <row r="29" spans="1:33">
      <c r="A29" s="3" t="s">
        <v>41</v>
      </c>
      <c r="B29" s="4">
        <v>218</v>
      </c>
      <c r="C29" s="4">
        <v>210</v>
      </c>
      <c r="D29" s="4">
        <v>216</v>
      </c>
      <c r="E29" s="4">
        <v>203</v>
      </c>
      <c r="F29" s="4">
        <v>189</v>
      </c>
      <c r="G29" s="4">
        <v>220</v>
      </c>
      <c r="H29" s="4">
        <v>203</v>
      </c>
      <c r="I29" s="4">
        <v>189</v>
      </c>
      <c r="J29" s="4">
        <v>209</v>
      </c>
      <c r="K29" s="4">
        <v>234</v>
      </c>
      <c r="L29" s="4">
        <v>221</v>
      </c>
      <c r="M29" s="4">
        <v>206</v>
      </c>
      <c r="N29" s="4">
        <v>197</v>
      </c>
      <c r="O29" s="4">
        <v>225</v>
      </c>
      <c r="P29" s="4">
        <v>198</v>
      </c>
      <c r="Q29" s="4">
        <v>183</v>
      </c>
      <c r="R29" s="4">
        <v>195</v>
      </c>
      <c r="S29" s="4">
        <v>200</v>
      </c>
      <c r="T29" s="4">
        <v>183</v>
      </c>
      <c r="U29" s="4">
        <v>168</v>
      </c>
      <c r="V29" s="4">
        <v>206</v>
      </c>
      <c r="W29" s="4">
        <v>206</v>
      </c>
      <c r="X29" s="4">
        <v>190</v>
      </c>
      <c r="Y29" s="4">
        <v>205</v>
      </c>
      <c r="Z29" s="4">
        <v>172</v>
      </c>
      <c r="AA29" s="4">
        <v>194</v>
      </c>
      <c r="AB29" s="4">
        <v>181</v>
      </c>
      <c r="AC29" s="4">
        <v>190</v>
      </c>
      <c r="AD29" s="4">
        <v>171</v>
      </c>
      <c r="AE29" s="4">
        <v>214</v>
      </c>
      <c r="AF29" s="4">
        <v>200</v>
      </c>
      <c r="AG29" s="4">
        <v>205</v>
      </c>
    </row>
    <row r="30" spans="1:33">
      <c r="A30" s="3" t="s">
        <v>42</v>
      </c>
      <c r="B30" s="4">
        <v>207</v>
      </c>
      <c r="C30" s="4">
        <v>210</v>
      </c>
      <c r="D30" s="4">
        <v>215</v>
      </c>
      <c r="E30" s="4">
        <v>207</v>
      </c>
      <c r="F30" s="4">
        <v>200</v>
      </c>
      <c r="G30" s="4">
        <v>221</v>
      </c>
      <c r="H30" s="4">
        <v>205</v>
      </c>
      <c r="I30" s="4">
        <v>200</v>
      </c>
      <c r="J30" s="4">
        <v>191</v>
      </c>
      <c r="K30" s="4">
        <v>223</v>
      </c>
      <c r="L30" s="4">
        <v>206</v>
      </c>
      <c r="M30" s="4">
        <v>199</v>
      </c>
      <c r="N30" s="4">
        <v>178</v>
      </c>
      <c r="O30" s="4">
        <v>205</v>
      </c>
      <c r="P30" s="4">
        <v>210</v>
      </c>
      <c r="Q30" s="4">
        <v>193</v>
      </c>
      <c r="R30" s="4">
        <v>181</v>
      </c>
      <c r="S30" s="4">
        <v>223</v>
      </c>
      <c r="T30" s="4">
        <v>186</v>
      </c>
      <c r="U30" s="4">
        <v>208</v>
      </c>
      <c r="V30" s="4">
        <v>194</v>
      </c>
      <c r="W30" s="4">
        <v>196</v>
      </c>
      <c r="X30" s="4">
        <v>198</v>
      </c>
      <c r="Y30" s="4">
        <v>206</v>
      </c>
      <c r="Z30" s="4">
        <v>208</v>
      </c>
      <c r="AA30" s="4">
        <v>209</v>
      </c>
      <c r="AB30" s="4">
        <v>205</v>
      </c>
      <c r="AC30" s="4">
        <v>221</v>
      </c>
      <c r="AD30" s="4">
        <v>178</v>
      </c>
      <c r="AE30" s="4">
        <v>205</v>
      </c>
      <c r="AF30" s="4">
        <v>196</v>
      </c>
      <c r="AG30" s="4">
        <v>210</v>
      </c>
    </row>
    <row r="31" spans="1:33">
      <c r="A31" s="3" t="s">
        <v>43</v>
      </c>
      <c r="B31" s="4">
        <v>189</v>
      </c>
      <c r="C31" s="4">
        <v>183</v>
      </c>
      <c r="D31" s="4">
        <v>185</v>
      </c>
      <c r="E31" s="4">
        <v>214</v>
      </c>
      <c r="F31" s="4">
        <v>171</v>
      </c>
      <c r="G31" s="4">
        <v>181</v>
      </c>
      <c r="H31" s="4">
        <v>198</v>
      </c>
      <c r="I31" s="4">
        <v>176</v>
      </c>
      <c r="J31" s="4">
        <v>201</v>
      </c>
      <c r="K31" s="4">
        <v>194</v>
      </c>
      <c r="L31" s="4">
        <v>182</v>
      </c>
      <c r="M31" s="4">
        <v>226</v>
      </c>
      <c r="N31" s="4">
        <v>201</v>
      </c>
      <c r="O31" s="4">
        <v>192</v>
      </c>
      <c r="P31" s="4">
        <v>221</v>
      </c>
      <c r="Q31" s="4">
        <v>183</v>
      </c>
      <c r="R31" s="4">
        <v>214</v>
      </c>
      <c r="S31" s="4">
        <v>193</v>
      </c>
      <c r="T31" s="4">
        <v>191</v>
      </c>
      <c r="U31" s="4">
        <v>207</v>
      </c>
      <c r="V31" s="4">
        <v>191</v>
      </c>
      <c r="W31" s="4">
        <v>189</v>
      </c>
      <c r="X31" s="4">
        <v>207</v>
      </c>
      <c r="Y31" s="4">
        <v>196</v>
      </c>
      <c r="Z31" s="4">
        <v>198</v>
      </c>
      <c r="AA31" s="4">
        <v>204</v>
      </c>
      <c r="AB31" s="4">
        <v>177</v>
      </c>
      <c r="AC31" s="4">
        <v>173</v>
      </c>
      <c r="AD31" s="4">
        <v>204</v>
      </c>
      <c r="AE31" s="4">
        <v>197</v>
      </c>
      <c r="AF31" s="4">
        <v>206</v>
      </c>
      <c r="AG31" s="4">
        <v>212</v>
      </c>
    </row>
    <row r="32" spans="1:33">
      <c r="A32" s="3" t="s">
        <v>44</v>
      </c>
      <c r="B32" s="4">
        <v>207</v>
      </c>
      <c r="C32" s="4">
        <v>199</v>
      </c>
      <c r="D32" s="4">
        <v>219</v>
      </c>
      <c r="E32" s="4">
        <v>204</v>
      </c>
      <c r="F32" s="4">
        <v>236</v>
      </c>
      <c r="G32" s="4">
        <v>233</v>
      </c>
      <c r="H32" s="4">
        <v>203</v>
      </c>
      <c r="I32" s="4">
        <v>188</v>
      </c>
      <c r="J32" s="4">
        <v>186</v>
      </c>
      <c r="K32" s="4">
        <v>209</v>
      </c>
      <c r="L32" s="4">
        <v>223</v>
      </c>
      <c r="M32" s="4">
        <v>206</v>
      </c>
      <c r="N32" s="4">
        <v>215</v>
      </c>
      <c r="O32" s="4">
        <v>200</v>
      </c>
      <c r="P32" s="4">
        <v>213</v>
      </c>
      <c r="Q32" s="4">
        <v>192</v>
      </c>
      <c r="R32" s="4">
        <v>209</v>
      </c>
      <c r="S32" s="4">
        <v>206</v>
      </c>
      <c r="T32" s="4">
        <v>203</v>
      </c>
      <c r="U32" s="4">
        <v>185</v>
      </c>
      <c r="V32" s="4">
        <v>211</v>
      </c>
      <c r="W32" s="4">
        <v>217</v>
      </c>
      <c r="X32" s="4">
        <v>221</v>
      </c>
      <c r="Y32" s="4">
        <v>195</v>
      </c>
      <c r="Z32" s="4">
        <v>198</v>
      </c>
      <c r="AA32" s="4">
        <v>211</v>
      </c>
      <c r="AB32" s="4">
        <v>222</v>
      </c>
      <c r="AC32" s="4">
        <v>209</v>
      </c>
      <c r="AD32" s="4">
        <v>224</v>
      </c>
      <c r="AE32" s="4">
        <v>205</v>
      </c>
      <c r="AF32" s="4">
        <v>189</v>
      </c>
      <c r="AG32" s="4">
        <v>196</v>
      </c>
    </row>
    <row r="33" spans="1:36">
      <c r="A33" s="3" t="s">
        <v>45</v>
      </c>
      <c r="B33" s="4">
        <v>199</v>
      </c>
      <c r="C33" s="4">
        <v>195</v>
      </c>
      <c r="D33" s="4">
        <v>204</v>
      </c>
      <c r="E33" s="4">
        <v>231</v>
      </c>
      <c r="F33" s="4">
        <v>199</v>
      </c>
      <c r="G33" s="4">
        <v>217</v>
      </c>
      <c r="H33" s="4">
        <v>218</v>
      </c>
      <c r="I33" s="4">
        <v>199</v>
      </c>
      <c r="J33" s="4">
        <v>211</v>
      </c>
      <c r="K33" s="4">
        <v>222</v>
      </c>
      <c r="L33" s="4">
        <v>190</v>
      </c>
      <c r="M33" s="4">
        <v>190</v>
      </c>
      <c r="N33" s="4">
        <v>209</v>
      </c>
      <c r="O33" s="4">
        <v>224</v>
      </c>
      <c r="P33" s="4">
        <v>190</v>
      </c>
      <c r="Q33" s="4">
        <v>199</v>
      </c>
      <c r="R33" s="4">
        <v>223</v>
      </c>
      <c r="S33" s="4">
        <v>196</v>
      </c>
      <c r="T33" s="4">
        <v>179</v>
      </c>
      <c r="U33" s="4">
        <v>182</v>
      </c>
      <c r="V33" s="4">
        <v>218</v>
      </c>
      <c r="W33" s="4">
        <v>205</v>
      </c>
      <c r="X33" s="4">
        <v>208</v>
      </c>
      <c r="Y33" s="4">
        <v>169</v>
      </c>
      <c r="Z33" s="4">
        <v>197</v>
      </c>
      <c r="AA33" s="4">
        <v>215</v>
      </c>
      <c r="AB33" s="4">
        <v>212</v>
      </c>
      <c r="AC33" s="4">
        <v>208</v>
      </c>
      <c r="AD33" s="4">
        <v>175</v>
      </c>
      <c r="AE33" s="4">
        <v>195</v>
      </c>
      <c r="AF33" s="4">
        <v>175</v>
      </c>
      <c r="AG33" s="4">
        <v>184</v>
      </c>
    </row>
    <row r="34" spans="1:36">
      <c r="A34" s="3" t="s">
        <v>46</v>
      </c>
      <c r="B34" s="4">
        <v>180</v>
      </c>
      <c r="C34" s="4">
        <v>196</v>
      </c>
      <c r="D34" s="4">
        <v>188</v>
      </c>
      <c r="E34" s="4">
        <v>220</v>
      </c>
      <c r="F34" s="4">
        <v>205</v>
      </c>
      <c r="G34" s="4">
        <v>193</v>
      </c>
      <c r="H34" s="4">
        <v>192</v>
      </c>
      <c r="I34" s="4">
        <v>198</v>
      </c>
      <c r="J34" s="4">
        <v>213</v>
      </c>
      <c r="K34" s="4">
        <v>188</v>
      </c>
      <c r="L34" s="4">
        <v>195</v>
      </c>
      <c r="M34" s="4">
        <v>207</v>
      </c>
      <c r="N34" s="4">
        <v>202</v>
      </c>
      <c r="O34" s="4">
        <v>216</v>
      </c>
      <c r="P34" s="4">
        <v>203</v>
      </c>
      <c r="Q34" s="4">
        <v>209</v>
      </c>
      <c r="R34" s="4">
        <v>217</v>
      </c>
      <c r="S34" s="4">
        <v>220</v>
      </c>
      <c r="T34" s="4">
        <v>187</v>
      </c>
      <c r="U34" s="4">
        <v>211</v>
      </c>
      <c r="V34" s="4">
        <v>206</v>
      </c>
      <c r="W34" s="4">
        <v>201</v>
      </c>
      <c r="X34" s="4">
        <v>195</v>
      </c>
      <c r="Y34" s="4">
        <v>196</v>
      </c>
      <c r="Z34" s="4">
        <v>150</v>
      </c>
      <c r="AA34" s="4">
        <v>216</v>
      </c>
      <c r="AB34" s="4">
        <v>207</v>
      </c>
      <c r="AC34" s="4">
        <v>186</v>
      </c>
      <c r="AD34" s="4">
        <v>196</v>
      </c>
      <c r="AE34" s="4">
        <v>194</v>
      </c>
      <c r="AF34" s="4">
        <v>245</v>
      </c>
      <c r="AG34" s="4">
        <v>221</v>
      </c>
    </row>
    <row r="35" spans="1:36">
      <c r="A35" s="3" t="s">
        <v>47</v>
      </c>
      <c r="B35" s="4">
        <v>210</v>
      </c>
      <c r="C35" s="4">
        <v>212</v>
      </c>
      <c r="D35" s="4">
        <v>207</v>
      </c>
      <c r="E35" s="4">
        <v>191</v>
      </c>
      <c r="F35" s="4">
        <v>213</v>
      </c>
      <c r="G35" s="4">
        <v>207</v>
      </c>
      <c r="H35" s="4">
        <v>198</v>
      </c>
      <c r="I35" s="4">
        <v>213</v>
      </c>
      <c r="J35" s="4">
        <v>203</v>
      </c>
      <c r="K35" s="4">
        <v>233</v>
      </c>
      <c r="L35" s="4">
        <v>215</v>
      </c>
      <c r="M35" s="4">
        <v>211</v>
      </c>
      <c r="N35" s="4">
        <v>198</v>
      </c>
      <c r="O35" s="4">
        <v>187</v>
      </c>
      <c r="P35" s="4">
        <v>213</v>
      </c>
      <c r="Q35" s="4">
        <v>210</v>
      </c>
      <c r="R35" s="4">
        <v>197</v>
      </c>
      <c r="S35" s="4">
        <v>185</v>
      </c>
      <c r="T35" s="4">
        <v>195</v>
      </c>
      <c r="U35" s="4">
        <v>214</v>
      </c>
      <c r="V35" s="4">
        <v>211</v>
      </c>
      <c r="W35" s="4">
        <v>218</v>
      </c>
      <c r="X35" s="4">
        <v>179</v>
      </c>
      <c r="Y35" s="4">
        <v>220</v>
      </c>
      <c r="Z35" s="4">
        <v>217</v>
      </c>
      <c r="AA35" s="4">
        <v>228</v>
      </c>
      <c r="AB35" s="4">
        <v>184</v>
      </c>
      <c r="AC35" s="4">
        <v>174</v>
      </c>
      <c r="AD35" s="4">
        <v>196</v>
      </c>
      <c r="AE35" s="4">
        <v>225</v>
      </c>
      <c r="AF35" s="4">
        <v>215</v>
      </c>
      <c r="AG35" s="4">
        <v>197</v>
      </c>
    </row>
    <row r="37" spans="1:36">
      <c r="A37" s="1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10</v>
      </c>
      <c r="M37" s="2" t="s">
        <v>11</v>
      </c>
      <c r="N37" s="2" t="s">
        <v>12</v>
      </c>
      <c r="O37" s="2" t="s">
        <v>13</v>
      </c>
      <c r="P37" s="2" t="s">
        <v>14</v>
      </c>
      <c r="Q37" s="2" t="s">
        <v>15</v>
      </c>
      <c r="R37" s="2" t="s">
        <v>16</v>
      </c>
      <c r="S37" s="2" t="s">
        <v>17</v>
      </c>
      <c r="T37" s="2" t="s">
        <v>18</v>
      </c>
      <c r="U37" s="2" t="s">
        <v>19</v>
      </c>
      <c r="V37" s="2" t="s">
        <v>20</v>
      </c>
      <c r="W37" s="2" t="s">
        <v>21</v>
      </c>
      <c r="X37" s="2" t="s">
        <v>22</v>
      </c>
      <c r="Y37" s="2" t="s">
        <v>23</v>
      </c>
      <c r="Z37" s="2" t="s">
        <v>24</v>
      </c>
      <c r="AA37" s="2" t="s">
        <v>25</v>
      </c>
      <c r="AB37" s="2" t="s">
        <v>26</v>
      </c>
      <c r="AC37" s="2" t="s">
        <v>27</v>
      </c>
      <c r="AD37" s="2" t="s">
        <v>28</v>
      </c>
      <c r="AE37" s="2" t="s">
        <v>29</v>
      </c>
      <c r="AF37" s="2" t="s">
        <v>30</v>
      </c>
      <c r="AG37" s="2" t="s">
        <v>31</v>
      </c>
    </row>
    <row r="38" spans="1:36">
      <c r="A38" s="3" t="s">
        <v>32</v>
      </c>
      <c r="B38" s="4">
        <f>B20/B2</f>
        <v>0.52</v>
      </c>
      <c r="C38" s="4">
        <f>C20/C2</f>
        <v>0.48243559718969553</v>
      </c>
      <c r="D38" s="4">
        <f t="shared" ref="D38:S45" si="0">D20/D2</f>
        <v>0.49210526315789471</v>
      </c>
      <c r="E38" s="4">
        <f t="shared" si="0"/>
        <v>0.48806366047745359</v>
      </c>
      <c r="F38" s="4">
        <f t="shared" si="0"/>
        <v>0.49104859335038364</v>
      </c>
      <c r="G38" s="4">
        <f t="shared" si="0"/>
        <v>0.48936170212765956</v>
      </c>
      <c r="H38" s="4">
        <f t="shared" si="0"/>
        <v>0.50233644859813087</v>
      </c>
      <c r="I38" s="4">
        <f t="shared" si="0"/>
        <v>0.47342995169082125</v>
      </c>
      <c r="J38" s="4">
        <f t="shared" si="0"/>
        <v>0.529126213592233</v>
      </c>
      <c r="K38" s="4">
        <f t="shared" si="0"/>
        <v>0.49122807017543857</v>
      </c>
      <c r="L38" s="4">
        <f t="shared" si="0"/>
        <v>0.5</v>
      </c>
      <c r="M38" s="4">
        <f t="shared" si="0"/>
        <v>0.50827423167848695</v>
      </c>
      <c r="N38" s="4">
        <f t="shared" si="0"/>
        <v>0.55684454756380508</v>
      </c>
      <c r="O38" s="4">
        <f t="shared" si="0"/>
        <v>0.46246973365617433</v>
      </c>
      <c r="P38" s="4">
        <f t="shared" si="0"/>
        <v>0.48979591836734693</v>
      </c>
      <c r="Q38" s="4">
        <f t="shared" si="0"/>
        <v>0.52058111380145278</v>
      </c>
      <c r="R38" s="4">
        <f t="shared" si="0"/>
        <v>0.49</v>
      </c>
      <c r="S38" s="4">
        <f t="shared" si="0"/>
        <v>0.50510204081632648</v>
      </c>
      <c r="T38" s="4">
        <f>T20/T2</f>
        <v>0.53367875647668395</v>
      </c>
      <c r="U38" s="4">
        <f t="shared" ref="U38:AG38" si="1">U20/U2</f>
        <v>0.49778761061946902</v>
      </c>
      <c r="V38" s="4">
        <f t="shared" si="1"/>
        <v>0.54336734693877553</v>
      </c>
      <c r="W38" s="4">
        <f t="shared" si="1"/>
        <v>0.48179271708683474</v>
      </c>
      <c r="X38" s="4">
        <f t="shared" si="1"/>
        <v>0.49885057471264366</v>
      </c>
      <c r="Y38" s="4">
        <f t="shared" si="1"/>
        <v>0.52162849872773542</v>
      </c>
      <c r="Z38" s="4">
        <f t="shared" si="1"/>
        <v>0.52834467120181405</v>
      </c>
      <c r="AA38" s="4">
        <f t="shared" si="1"/>
        <v>0.5</v>
      </c>
      <c r="AB38" s="4">
        <f t="shared" si="1"/>
        <v>0.52558139534883719</v>
      </c>
      <c r="AC38" s="4">
        <f t="shared" si="1"/>
        <v>0.52534562211981561</v>
      </c>
      <c r="AD38" s="4">
        <f t="shared" si="1"/>
        <v>0.55198019801980203</v>
      </c>
      <c r="AE38" s="4">
        <f t="shared" si="1"/>
        <v>0.49489795918367346</v>
      </c>
      <c r="AF38" s="4">
        <f t="shared" si="1"/>
        <v>0.46697038724373574</v>
      </c>
      <c r="AG38" s="4">
        <f t="shared" si="1"/>
        <v>0.49521531100478466</v>
      </c>
      <c r="AH38" s="7">
        <f>COUNTIF(B38:AG38,{"&gt;0.549"})</f>
        <v>2</v>
      </c>
      <c r="AI38" s="7">
        <f>COUNTIF(B38:AG38,"&lt;0.490")</f>
        <v>8</v>
      </c>
    </row>
    <row r="39" spans="1:36">
      <c r="A39" s="3" t="s">
        <v>33</v>
      </c>
      <c r="B39" s="4">
        <f t="shared" ref="B39:B45" si="2">B21/B3</f>
        <v>0.50790067720090293</v>
      </c>
      <c r="C39" s="4">
        <f t="shared" ref="C39:R53" si="3">C21/C3</f>
        <v>0.48275862068965519</v>
      </c>
      <c r="D39" s="4">
        <f t="shared" si="3"/>
        <v>0.51893095768374164</v>
      </c>
      <c r="E39" s="4">
        <f t="shared" si="3"/>
        <v>0.52459016393442626</v>
      </c>
      <c r="F39" s="4">
        <f t="shared" si="3"/>
        <v>0.5078125</v>
      </c>
      <c r="G39" s="4">
        <f t="shared" si="3"/>
        <v>0.45812807881773399</v>
      </c>
      <c r="H39" s="4">
        <f t="shared" si="3"/>
        <v>0.48346055979643765</v>
      </c>
      <c r="I39" s="4">
        <f t="shared" si="3"/>
        <v>0.54784688995215314</v>
      </c>
      <c r="J39" s="4">
        <f t="shared" si="3"/>
        <v>0.48395061728395061</v>
      </c>
      <c r="K39" s="4">
        <f t="shared" si="3"/>
        <v>0.48115299334811529</v>
      </c>
      <c r="L39" s="4">
        <f t="shared" si="3"/>
        <v>0.49078341013824883</v>
      </c>
      <c r="M39" s="4">
        <f t="shared" si="3"/>
        <v>0.5106888361045131</v>
      </c>
      <c r="N39" s="4">
        <f t="shared" si="3"/>
        <v>0.50872817955112215</v>
      </c>
      <c r="O39" s="4">
        <f t="shared" si="3"/>
        <v>0.48863636363636365</v>
      </c>
      <c r="P39" s="4">
        <f t="shared" si="3"/>
        <v>0.49746192893401014</v>
      </c>
      <c r="Q39" s="4">
        <f t="shared" si="3"/>
        <v>0.52590673575129532</v>
      </c>
      <c r="R39" s="4">
        <f t="shared" si="3"/>
        <v>0.50632911392405067</v>
      </c>
      <c r="S39" s="4">
        <f t="shared" si="0"/>
        <v>0.44444444444444442</v>
      </c>
      <c r="T39" s="4">
        <f t="shared" ref="T39:AG39" si="4">T21/T3</f>
        <v>0.53076923076923077</v>
      </c>
      <c r="U39" s="4">
        <f t="shared" si="4"/>
        <v>0.54223433242506813</v>
      </c>
      <c r="V39" s="4">
        <f t="shared" si="4"/>
        <v>0.5106888361045131</v>
      </c>
      <c r="W39" s="4">
        <f t="shared" si="4"/>
        <v>0.49633251833740832</v>
      </c>
      <c r="X39" s="4">
        <f t="shared" si="4"/>
        <v>0.50777202072538863</v>
      </c>
      <c r="Y39" s="4">
        <f t="shared" si="4"/>
        <v>0.5012165450121655</v>
      </c>
      <c r="Z39" s="4">
        <f t="shared" si="4"/>
        <v>0.50857142857142856</v>
      </c>
      <c r="AA39" s="4">
        <f t="shared" si="4"/>
        <v>0.5186104218362283</v>
      </c>
      <c r="AB39" s="4">
        <f t="shared" si="4"/>
        <v>0.55198019801980203</v>
      </c>
      <c r="AC39" s="4">
        <f t="shared" si="4"/>
        <v>0.53316953316953319</v>
      </c>
      <c r="AD39" s="4">
        <f t="shared" si="4"/>
        <v>0.54400000000000004</v>
      </c>
      <c r="AE39" s="4">
        <f t="shared" si="4"/>
        <v>0.49408983451536642</v>
      </c>
      <c r="AF39" s="4">
        <f t="shared" si="4"/>
        <v>0.49238578680203043</v>
      </c>
      <c r="AG39" s="4">
        <f t="shared" si="4"/>
        <v>0.53302961275626426</v>
      </c>
      <c r="AH39" s="7">
        <f>COUNTIF(B39:AG39,{"&gt;0.549"})</f>
        <v>1</v>
      </c>
      <c r="AI39" s="7">
        <f t="shared" ref="AI39:AI44" si="5">COUNTIF(B39:AG39,"&lt;0.490")</f>
        <v>7</v>
      </c>
    </row>
    <row r="40" spans="1:36">
      <c r="A40" s="3" t="s">
        <v>34</v>
      </c>
      <c r="B40" s="4">
        <f t="shared" si="2"/>
        <v>0.48379052369077308</v>
      </c>
      <c r="C40" s="4">
        <f t="shared" si="3"/>
        <v>0.50819672131147542</v>
      </c>
      <c r="D40" s="4">
        <f t="shared" si="0"/>
        <v>0.46384039900249374</v>
      </c>
      <c r="E40" s="4">
        <f t="shared" si="0"/>
        <v>0.49264705882352944</v>
      </c>
      <c r="F40" s="4">
        <f t="shared" si="0"/>
        <v>0.51219512195121952</v>
      </c>
      <c r="G40" s="4">
        <f t="shared" si="0"/>
        <v>0.46097560975609758</v>
      </c>
      <c r="H40" s="4">
        <f t="shared" si="0"/>
        <v>0.49257425742574257</v>
      </c>
      <c r="I40" s="4">
        <f t="shared" si="0"/>
        <v>0.49367088607594939</v>
      </c>
      <c r="J40" s="4">
        <f t="shared" si="0"/>
        <v>0.5</v>
      </c>
      <c r="K40" s="4">
        <f t="shared" si="0"/>
        <v>0.48259860788863107</v>
      </c>
      <c r="L40" s="4">
        <f t="shared" si="0"/>
        <v>0.46770025839793283</v>
      </c>
      <c r="M40" s="4">
        <f t="shared" si="0"/>
        <v>0.49104859335038364</v>
      </c>
      <c r="N40" s="4">
        <f t="shared" si="0"/>
        <v>0.53645833333333337</v>
      </c>
      <c r="O40" s="4">
        <f t="shared" si="0"/>
        <v>0.4689119170984456</v>
      </c>
      <c r="P40" s="4">
        <f t="shared" si="0"/>
        <v>0.5</v>
      </c>
      <c r="Q40" s="4">
        <f t="shared" si="0"/>
        <v>0.51139240506329109</v>
      </c>
      <c r="R40" s="4">
        <f t="shared" si="0"/>
        <v>0.52864583333333337</v>
      </c>
      <c r="S40" s="4">
        <f t="shared" si="0"/>
        <v>0.50989010989010985</v>
      </c>
      <c r="T40" s="4">
        <f t="shared" ref="T40:AG40" si="6">T22/T4</f>
        <v>0.51937984496124034</v>
      </c>
      <c r="U40" s="4">
        <f t="shared" si="6"/>
        <v>0.50357995226730312</v>
      </c>
      <c r="V40" s="4">
        <f t="shared" si="6"/>
        <v>0.53253012048192772</v>
      </c>
      <c r="W40" s="4">
        <f t="shared" si="6"/>
        <v>0.50877192982456143</v>
      </c>
      <c r="X40" s="4">
        <f t="shared" si="6"/>
        <v>0.51470588235294112</v>
      </c>
      <c r="Y40" s="4">
        <f t="shared" si="6"/>
        <v>0.44324324324324327</v>
      </c>
      <c r="Z40" s="4">
        <f t="shared" si="6"/>
        <v>0.50827423167848695</v>
      </c>
      <c r="AA40" s="4">
        <f t="shared" si="6"/>
        <v>0.50707547169811318</v>
      </c>
      <c r="AB40" s="4">
        <f t="shared" si="6"/>
        <v>0.46614583333333331</v>
      </c>
      <c r="AC40" s="4">
        <f t="shared" si="6"/>
        <v>0.44887780548628431</v>
      </c>
      <c r="AD40" s="4">
        <f t="shared" si="6"/>
        <v>0.53766233766233762</v>
      </c>
      <c r="AE40" s="4">
        <f t="shared" si="6"/>
        <v>0.47028423772609818</v>
      </c>
      <c r="AF40" s="4">
        <f t="shared" si="6"/>
        <v>0.5</v>
      </c>
      <c r="AG40" s="4">
        <f t="shared" si="6"/>
        <v>0.47761194029850745</v>
      </c>
      <c r="AH40" s="7">
        <f>COUNTIF(B40:AG40,{"&gt;0.549"})</f>
        <v>0</v>
      </c>
      <c r="AI40" s="7">
        <f t="shared" si="5"/>
        <v>11</v>
      </c>
    </row>
    <row r="41" spans="1:36">
      <c r="A41" s="3" t="s">
        <v>35</v>
      </c>
      <c r="B41" s="4">
        <f t="shared" si="2"/>
        <v>0.51288659793814428</v>
      </c>
      <c r="C41" s="4">
        <f t="shared" si="3"/>
        <v>0.49307479224376732</v>
      </c>
      <c r="D41" s="4">
        <f t="shared" si="0"/>
        <v>0.54878048780487809</v>
      </c>
      <c r="E41" s="4">
        <f t="shared" si="0"/>
        <v>0.45959595959595961</v>
      </c>
      <c r="F41" s="4">
        <f t="shared" si="0"/>
        <v>0.52631578947368418</v>
      </c>
      <c r="G41" s="4">
        <f t="shared" si="0"/>
        <v>0.53708439897698212</v>
      </c>
      <c r="H41" s="4">
        <f t="shared" si="0"/>
        <v>0.47757255936675463</v>
      </c>
      <c r="I41" s="4">
        <f t="shared" si="0"/>
        <v>0.50141643059490082</v>
      </c>
      <c r="J41" s="4">
        <f t="shared" si="0"/>
        <v>0.47244094488188976</v>
      </c>
      <c r="K41" s="4">
        <f t="shared" si="0"/>
        <v>0.53365384615384615</v>
      </c>
      <c r="L41" s="4">
        <f t="shared" si="0"/>
        <v>0.54385964912280704</v>
      </c>
      <c r="M41" s="4">
        <f t="shared" si="0"/>
        <v>0.48045977011494251</v>
      </c>
      <c r="N41" s="4">
        <f t="shared" si="0"/>
        <v>0.51798561151079137</v>
      </c>
      <c r="O41" s="4">
        <f t="shared" si="0"/>
        <v>0.53956834532374098</v>
      </c>
      <c r="P41" s="4">
        <f t="shared" si="0"/>
        <v>0.47002398081534774</v>
      </c>
      <c r="Q41" s="4">
        <f t="shared" si="0"/>
        <v>0.54135338345864659</v>
      </c>
      <c r="R41" s="4">
        <f t="shared" si="0"/>
        <v>0.49408983451536642</v>
      </c>
      <c r="S41" s="4">
        <f t="shared" si="0"/>
        <v>0.5222772277227723</v>
      </c>
      <c r="T41" s="4">
        <f t="shared" ref="T41:AG41" si="7">T23/T5</f>
        <v>0.50260416666666663</v>
      </c>
      <c r="U41" s="4">
        <f t="shared" si="7"/>
        <v>0.49757281553398058</v>
      </c>
      <c r="V41" s="4">
        <f t="shared" si="7"/>
        <v>0.5330073349633252</v>
      </c>
      <c r="W41" s="4">
        <f t="shared" si="7"/>
        <v>0.49329758713136729</v>
      </c>
      <c r="X41" s="4">
        <f t="shared" si="7"/>
        <v>0.48762376237623761</v>
      </c>
      <c r="Y41" s="4">
        <f t="shared" si="7"/>
        <v>0.51842751842751844</v>
      </c>
      <c r="Z41" s="4">
        <f t="shared" si="7"/>
        <v>0.484375</v>
      </c>
      <c r="AA41" s="4">
        <f t="shared" si="7"/>
        <v>0.48484848484848486</v>
      </c>
      <c r="AB41" s="4">
        <f t="shared" si="7"/>
        <v>0.53543307086614178</v>
      </c>
      <c r="AC41" s="4">
        <f t="shared" si="7"/>
        <v>0.57283950617283952</v>
      </c>
      <c r="AD41" s="4">
        <f t="shared" si="7"/>
        <v>0.51079136690647486</v>
      </c>
      <c r="AE41" s="4">
        <f t="shared" si="7"/>
        <v>0.5287081339712919</v>
      </c>
      <c r="AF41" s="4">
        <f t="shared" si="7"/>
        <v>0.49009900990099009</v>
      </c>
      <c r="AG41" s="4">
        <f t="shared" si="7"/>
        <v>0.49160671462829736</v>
      </c>
      <c r="AH41" s="7">
        <f>COUNTIF(B41:AG41,{"&gt;0.549"})</f>
        <v>1</v>
      </c>
      <c r="AI41" s="7">
        <f t="shared" si="5"/>
        <v>8</v>
      </c>
    </row>
    <row r="42" spans="1:36">
      <c r="A42" s="3" t="s">
        <v>36</v>
      </c>
      <c r="B42" s="4">
        <f t="shared" si="2"/>
        <v>0.49512195121951219</v>
      </c>
      <c r="C42" s="4">
        <f t="shared" si="3"/>
        <v>0.5</v>
      </c>
      <c r="D42" s="4">
        <f t="shared" si="0"/>
        <v>0.44836272040302266</v>
      </c>
      <c r="E42" s="4">
        <f t="shared" si="0"/>
        <v>0.49753694581280788</v>
      </c>
      <c r="F42" s="4">
        <f t="shared" si="0"/>
        <v>0.47085201793721976</v>
      </c>
      <c r="G42" s="4">
        <f t="shared" si="0"/>
        <v>0.45433255269320844</v>
      </c>
      <c r="H42" s="4">
        <f t="shared" si="0"/>
        <v>0.49249999999999999</v>
      </c>
      <c r="I42" s="4">
        <f t="shared" si="0"/>
        <v>0.51295336787564771</v>
      </c>
      <c r="J42" s="4">
        <f t="shared" si="0"/>
        <v>0.55288461538461542</v>
      </c>
      <c r="K42" s="4">
        <f t="shared" si="0"/>
        <v>0.50938967136150237</v>
      </c>
      <c r="L42" s="4">
        <f t="shared" si="0"/>
        <v>0.47405660377358488</v>
      </c>
      <c r="M42" s="4">
        <f t="shared" si="0"/>
        <v>0.49633251833740832</v>
      </c>
      <c r="N42" s="4">
        <f t="shared" si="0"/>
        <v>0.50116009280742457</v>
      </c>
      <c r="O42" s="4">
        <f t="shared" si="0"/>
        <v>0.47229551451187335</v>
      </c>
      <c r="P42" s="4">
        <f t="shared" si="0"/>
        <v>0.4580152671755725</v>
      </c>
      <c r="Q42" s="4">
        <f t="shared" si="0"/>
        <v>0.52475247524752477</v>
      </c>
      <c r="R42" s="4">
        <f t="shared" si="0"/>
        <v>0.47487437185929648</v>
      </c>
      <c r="S42" s="4">
        <f t="shared" si="0"/>
        <v>0.50599520383693042</v>
      </c>
      <c r="T42" s="4">
        <f t="shared" ref="T42:AG42" si="8">T24/T6</f>
        <v>0.46719160104986879</v>
      </c>
      <c r="U42" s="4">
        <f t="shared" si="8"/>
        <v>0.53634085213032578</v>
      </c>
      <c r="V42" s="4">
        <f t="shared" si="8"/>
        <v>0.4777227722772277</v>
      </c>
      <c r="W42" s="4">
        <f t="shared" si="8"/>
        <v>0.46153846153846156</v>
      </c>
      <c r="X42" s="4">
        <f t="shared" si="8"/>
        <v>0.51214128035320083</v>
      </c>
      <c r="Y42" s="4">
        <f t="shared" si="8"/>
        <v>0.52554744525547448</v>
      </c>
      <c r="Z42" s="4">
        <f t="shared" si="8"/>
        <v>0.50375939849624063</v>
      </c>
      <c r="AA42" s="4">
        <f t="shared" si="8"/>
        <v>0.47381546134663344</v>
      </c>
      <c r="AB42" s="4">
        <f t="shared" si="8"/>
        <v>0.49199084668192222</v>
      </c>
      <c r="AC42" s="4">
        <f t="shared" si="8"/>
        <v>0.44854881266490765</v>
      </c>
      <c r="AD42" s="4">
        <f t="shared" si="8"/>
        <v>0.4838709677419355</v>
      </c>
      <c r="AE42" s="4">
        <f t="shared" si="8"/>
        <v>0.5012165450121655</v>
      </c>
      <c r="AF42" s="4">
        <f t="shared" si="8"/>
        <v>0.52272727272727271</v>
      </c>
      <c r="AG42" s="4">
        <f t="shared" si="8"/>
        <v>0.5037974683544304</v>
      </c>
      <c r="AH42" s="7">
        <f>COUNTIF(B42:AG42,{"&gt;0.549"})</f>
        <v>1</v>
      </c>
      <c r="AI42" s="7">
        <f t="shared" si="5"/>
        <v>13</v>
      </c>
    </row>
    <row r="43" spans="1:36">
      <c r="A43" s="3" t="s">
        <v>37</v>
      </c>
      <c r="B43" s="4">
        <f t="shared" si="2"/>
        <v>0.4962025316455696</v>
      </c>
      <c r="C43" s="4">
        <f t="shared" si="3"/>
        <v>0.50127877237851659</v>
      </c>
      <c r="D43" s="4">
        <f t="shared" si="0"/>
        <v>0.49753694581280788</v>
      </c>
      <c r="E43" s="4">
        <f t="shared" si="0"/>
        <v>0.45647058823529413</v>
      </c>
      <c r="F43" s="4">
        <f t="shared" si="0"/>
        <v>0.50864197530864197</v>
      </c>
      <c r="G43" s="4">
        <f t="shared" si="0"/>
        <v>0.46287128712871289</v>
      </c>
      <c r="H43" s="4">
        <f t="shared" si="0"/>
        <v>0.50454545454545452</v>
      </c>
      <c r="I43" s="4">
        <f t="shared" si="0"/>
        <v>0.52955082742316784</v>
      </c>
      <c r="J43" s="4">
        <f t="shared" si="0"/>
        <v>0.48157248157248156</v>
      </c>
      <c r="K43" s="4">
        <f t="shared" si="0"/>
        <v>0.48372093023255813</v>
      </c>
      <c r="L43" s="4">
        <f t="shared" si="0"/>
        <v>0.50391644908616184</v>
      </c>
      <c r="M43" s="4">
        <f t="shared" si="0"/>
        <v>0.52500000000000002</v>
      </c>
      <c r="N43" s="4">
        <f t="shared" si="0"/>
        <v>0.50473933649289104</v>
      </c>
      <c r="O43" s="4">
        <f t="shared" si="0"/>
        <v>0.48267898383371827</v>
      </c>
      <c r="P43" s="4">
        <f t="shared" si="0"/>
        <v>0.50520833333333337</v>
      </c>
      <c r="Q43" s="4">
        <f t="shared" si="0"/>
        <v>0.47769028871391078</v>
      </c>
      <c r="R43" s="4">
        <f t="shared" si="0"/>
        <v>0.46778042959427207</v>
      </c>
      <c r="S43" s="4">
        <f t="shared" si="0"/>
        <v>0.48556430446194226</v>
      </c>
      <c r="T43" s="4">
        <f t="shared" ref="T43:AG43" si="9">T25/T7</f>
        <v>0.51092896174863389</v>
      </c>
      <c r="U43" s="4">
        <f t="shared" si="9"/>
        <v>0.54040404040404044</v>
      </c>
      <c r="V43" s="4">
        <f t="shared" si="9"/>
        <v>0.4784688995215311</v>
      </c>
      <c r="W43" s="4">
        <f t="shared" si="9"/>
        <v>0.51536643026004725</v>
      </c>
      <c r="X43" s="4">
        <f t="shared" si="9"/>
        <v>0.49636803874092011</v>
      </c>
      <c r="Y43" s="4">
        <f t="shared" si="9"/>
        <v>0.58271604938271604</v>
      </c>
      <c r="Z43" s="4">
        <f t="shared" si="9"/>
        <v>0.47883597883597884</v>
      </c>
      <c r="AA43" s="4">
        <f t="shared" si="9"/>
        <v>0.48931116389548696</v>
      </c>
      <c r="AB43" s="4">
        <f t="shared" si="9"/>
        <v>0.46867167919799496</v>
      </c>
      <c r="AC43" s="4">
        <f t="shared" si="9"/>
        <v>0.49019607843137253</v>
      </c>
      <c r="AD43" s="4">
        <f t="shared" si="9"/>
        <v>0.53208556149732622</v>
      </c>
      <c r="AE43" s="4">
        <f t="shared" si="9"/>
        <v>0.50255102040816324</v>
      </c>
      <c r="AF43" s="4">
        <f t="shared" si="9"/>
        <v>0.50564971751412424</v>
      </c>
      <c r="AG43" s="4">
        <f t="shared" si="9"/>
        <v>0.51832460732984298</v>
      </c>
      <c r="AH43" s="7">
        <f>COUNTIF(B43:AG43,{"&gt;0.549"})</f>
        <v>1</v>
      </c>
      <c r="AI43" s="7">
        <f t="shared" si="5"/>
        <v>12</v>
      </c>
    </row>
    <row r="44" spans="1:36">
      <c r="A44" s="3" t="s">
        <v>38</v>
      </c>
      <c r="B44" s="4">
        <f t="shared" si="2"/>
        <v>0.54659949622166248</v>
      </c>
      <c r="C44" s="4">
        <f t="shared" si="3"/>
        <v>0.53110047846889952</v>
      </c>
      <c r="D44" s="4">
        <f t="shared" si="0"/>
        <v>0.52405063291139242</v>
      </c>
      <c r="E44" s="4">
        <f t="shared" si="0"/>
        <v>0.46601941747572817</v>
      </c>
      <c r="F44" s="4">
        <f t="shared" si="0"/>
        <v>0.49631449631449631</v>
      </c>
      <c r="G44" s="4">
        <f t="shared" si="0"/>
        <v>0.53268765133171914</v>
      </c>
      <c r="H44" s="4">
        <f t="shared" si="0"/>
        <v>0.51879699248120303</v>
      </c>
      <c r="I44" s="4">
        <f t="shared" si="0"/>
        <v>0.51231527093596063</v>
      </c>
      <c r="J44" s="4">
        <f t="shared" si="0"/>
        <v>0.47014925373134331</v>
      </c>
      <c r="K44" s="4">
        <f t="shared" si="0"/>
        <v>0.53349875930521096</v>
      </c>
      <c r="L44" s="4">
        <f t="shared" si="0"/>
        <v>0.51970443349753692</v>
      </c>
      <c r="M44" s="4">
        <f t="shared" si="0"/>
        <v>0.52193995381062352</v>
      </c>
      <c r="N44" s="4">
        <f t="shared" si="0"/>
        <v>0.53986332574031892</v>
      </c>
      <c r="O44" s="4">
        <f t="shared" si="0"/>
        <v>0.46798029556650245</v>
      </c>
      <c r="P44" s="4">
        <f t="shared" si="0"/>
        <v>0.50728155339805825</v>
      </c>
      <c r="Q44" s="4">
        <f t="shared" si="0"/>
        <v>0.48522167487684731</v>
      </c>
      <c r="R44" s="4">
        <f t="shared" si="0"/>
        <v>0.50456621004566216</v>
      </c>
      <c r="S44" s="4">
        <f t="shared" si="0"/>
        <v>0.47115384615384615</v>
      </c>
      <c r="T44" s="4">
        <f t="shared" ref="T44:AG44" si="10">T26/T8</f>
        <v>0.50529100529100535</v>
      </c>
      <c r="U44" s="4">
        <f t="shared" si="10"/>
        <v>0.48786407766990292</v>
      </c>
      <c r="V44" s="4">
        <f t="shared" si="10"/>
        <v>0.46907216494845361</v>
      </c>
      <c r="W44" s="4">
        <f t="shared" si="10"/>
        <v>0.50855745721271395</v>
      </c>
      <c r="X44" s="4">
        <f t="shared" si="10"/>
        <v>0.4921875</v>
      </c>
      <c r="Y44" s="4">
        <f t="shared" si="10"/>
        <v>0.51960784313725494</v>
      </c>
      <c r="Z44" s="4">
        <f t="shared" si="10"/>
        <v>0.56268221574344024</v>
      </c>
      <c r="AA44" s="4">
        <f t="shared" si="10"/>
        <v>0.48936170212765956</v>
      </c>
      <c r="AB44" s="4">
        <f t="shared" si="10"/>
        <v>0.54304635761589404</v>
      </c>
      <c r="AC44" s="4">
        <f t="shared" si="10"/>
        <v>0.53030303030303028</v>
      </c>
      <c r="AD44" s="4">
        <f t="shared" si="10"/>
        <v>0.49743589743589745</v>
      </c>
      <c r="AE44" s="4">
        <f t="shared" si="10"/>
        <v>0.54352941176470593</v>
      </c>
      <c r="AF44" s="4">
        <f t="shared" si="10"/>
        <v>0.47424892703862659</v>
      </c>
      <c r="AG44" s="4">
        <f t="shared" si="10"/>
        <v>0.46489104116222763</v>
      </c>
      <c r="AH44" s="7">
        <f>COUNTIF(B44:AG44,{"&gt;0.549"})</f>
        <v>1</v>
      </c>
      <c r="AI44" s="7">
        <f t="shared" si="5"/>
        <v>10</v>
      </c>
    </row>
    <row r="45" spans="1:36">
      <c r="A45" s="3" t="s">
        <v>39</v>
      </c>
      <c r="B45" s="4">
        <f t="shared" si="2"/>
        <v>0.48780487804878048</v>
      </c>
      <c r="C45" s="4">
        <f t="shared" si="3"/>
        <v>0.49881796690307328</v>
      </c>
      <c r="D45" s="4">
        <f t="shared" si="0"/>
        <v>0.48379052369077308</v>
      </c>
      <c r="E45" s="4">
        <f t="shared" si="0"/>
        <v>0.50130548302872058</v>
      </c>
      <c r="F45" s="4">
        <f t="shared" si="0"/>
        <v>0.50694444444444442</v>
      </c>
      <c r="G45" s="4">
        <f t="shared" si="0"/>
        <v>0.48888888888888887</v>
      </c>
      <c r="H45" s="4">
        <f t="shared" si="0"/>
        <v>0.51941747572815533</v>
      </c>
      <c r="I45" s="4">
        <f t="shared" si="0"/>
        <v>0.51258581235697942</v>
      </c>
      <c r="J45" s="4">
        <f t="shared" si="0"/>
        <v>0.51201923076923073</v>
      </c>
      <c r="K45" s="4">
        <f t="shared" si="0"/>
        <v>0.46436781609195404</v>
      </c>
      <c r="L45" s="4">
        <f t="shared" si="0"/>
        <v>0.50800915331807783</v>
      </c>
      <c r="M45" s="4">
        <f t="shared" si="0"/>
        <v>0.50815850815850816</v>
      </c>
      <c r="N45" s="4">
        <f t="shared" si="0"/>
        <v>0.53953488372093028</v>
      </c>
      <c r="O45" s="4">
        <f t="shared" si="0"/>
        <v>0.52538071065989844</v>
      </c>
      <c r="P45" s="4">
        <f t="shared" si="0"/>
        <v>0.47277227722772275</v>
      </c>
      <c r="Q45" s="4">
        <f t="shared" si="0"/>
        <v>0.48529411764705882</v>
      </c>
      <c r="R45" s="4">
        <f t="shared" si="0"/>
        <v>0.49616368286445012</v>
      </c>
      <c r="S45" s="4">
        <f t="shared" si="0"/>
        <v>0.52564102564102566</v>
      </c>
      <c r="T45" s="4">
        <f t="shared" ref="T45:AG45" si="11">T27/T9</f>
        <v>0.5</v>
      </c>
      <c r="U45" s="4">
        <f t="shared" si="11"/>
        <v>0.49882903981264637</v>
      </c>
      <c r="V45" s="4">
        <f t="shared" si="11"/>
        <v>0.51605504587155959</v>
      </c>
      <c r="W45" s="4">
        <f t="shared" si="11"/>
        <v>0.46172839506172841</v>
      </c>
      <c r="X45" s="4">
        <f t="shared" si="11"/>
        <v>0.51881720430107525</v>
      </c>
      <c r="Y45" s="4">
        <f t="shared" si="11"/>
        <v>0.49308755760368661</v>
      </c>
      <c r="Z45" s="4">
        <f t="shared" si="11"/>
        <v>0.45885286783042395</v>
      </c>
      <c r="AA45" s="4">
        <f t="shared" si="11"/>
        <v>0.50542299349240782</v>
      </c>
      <c r="AB45" s="4">
        <f t="shared" si="11"/>
        <v>0.56603773584905659</v>
      </c>
      <c r="AC45" s="4">
        <f t="shared" si="11"/>
        <v>0.55038759689922478</v>
      </c>
      <c r="AD45" s="4">
        <f t="shared" si="11"/>
        <v>0.49872122762148335</v>
      </c>
      <c r="AE45" s="4">
        <f t="shared" si="11"/>
        <v>0.47795823665893272</v>
      </c>
      <c r="AF45" s="4">
        <f t="shared" si="11"/>
        <v>0.47432762836185821</v>
      </c>
      <c r="AG45" s="4">
        <f t="shared" si="11"/>
        <v>0.50126582278481013</v>
      </c>
      <c r="AH45" s="7">
        <f>COUNTIF(B45:AG45,{"&gt;0.549"})</f>
        <v>2</v>
      </c>
      <c r="AI45" s="7">
        <f>COUNTIF(B45:AG45,"&lt;0.490")</f>
        <v>10</v>
      </c>
    </row>
    <row r="46" spans="1:36">
      <c r="A46" s="3" t="s">
        <v>40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>
        <f>SUM(AH38:AH45)</f>
        <v>9</v>
      </c>
      <c r="AI46" s="7">
        <f>SUM(AI38:AI45)</f>
        <v>79</v>
      </c>
      <c r="AJ46">
        <f>SUM(AH46:AI46)</f>
        <v>88</v>
      </c>
    </row>
    <row r="47" spans="1:36">
      <c r="A47" s="3" t="s">
        <v>41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6">
      <c r="A48" s="3" t="s">
        <v>42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>
      <c r="A49" s="3" t="s">
        <v>43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>
      <c r="A50" s="3" t="s">
        <v>44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>
      <c r="A51" s="3" t="s">
        <v>45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>
      <c r="A52" s="3" t="s">
        <v>46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>
      <c r="A53" s="3" t="s">
        <v>47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</sheetData>
  <phoneticPr fontId="1" type="noConversion"/>
  <conditionalFormatting sqref="AH38:AI45 AI46">
    <cfRule type="cellIs" dxfId="19" priority="2" operator="between">
      <formula>0.49</formula>
      <formula>0.549</formula>
    </cfRule>
  </conditionalFormatting>
  <conditionalFormatting sqref="B38:AG45">
    <cfRule type="cellIs" dxfId="3" priority="1" operator="equal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D104-D54E-0043-BBB4-6706FC962589}">
  <dimension ref="A1:AG36"/>
  <sheetViews>
    <sheetView zoomScale="139" zoomScaleNormal="150" workbookViewId="0">
      <selection activeCell="N28" sqref="N28"/>
    </sheetView>
  </sheetViews>
  <sheetFormatPr baseColWidth="10" defaultRowHeight="16"/>
  <cols>
    <col min="2" max="2" width="6" bestFit="1" customWidth="1"/>
    <col min="3" max="3" width="6.1640625" bestFit="1" customWidth="1"/>
    <col min="4" max="10" width="6" bestFit="1" customWidth="1"/>
    <col min="11" max="33" width="6.33203125" bestFit="1" customWidth="1"/>
  </cols>
  <sheetData>
    <row r="1" spans="1:33">
      <c r="B1" s="5" t="s">
        <v>48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</row>
    <row r="3" spans="1:33">
      <c r="A3" s="3" t="s">
        <v>32</v>
      </c>
      <c r="B3" s="4">
        <v>425</v>
      </c>
      <c r="C3" s="4">
        <v>427</v>
      </c>
      <c r="D3" s="4">
        <v>380</v>
      </c>
      <c r="E3" s="4">
        <v>377</v>
      </c>
      <c r="F3" s="4">
        <v>391</v>
      </c>
      <c r="G3" s="4">
        <v>423</v>
      </c>
      <c r="H3" s="4">
        <v>428</v>
      </c>
      <c r="I3" s="4">
        <v>414</v>
      </c>
      <c r="J3" s="4">
        <v>412</v>
      </c>
      <c r="K3" s="4">
        <v>399</v>
      </c>
      <c r="L3" s="4">
        <v>408</v>
      </c>
      <c r="M3" s="4">
        <v>423</v>
      </c>
      <c r="N3" s="4">
        <v>431</v>
      </c>
      <c r="O3" s="4">
        <v>413</v>
      </c>
      <c r="P3" s="4">
        <v>392</v>
      </c>
      <c r="Q3" s="4">
        <v>413</v>
      </c>
      <c r="R3" s="4">
        <v>400</v>
      </c>
      <c r="S3" s="4">
        <v>392</v>
      </c>
      <c r="T3" s="4">
        <v>386</v>
      </c>
      <c r="U3" s="4">
        <v>452</v>
      </c>
      <c r="V3" s="4">
        <v>392</v>
      </c>
      <c r="W3" s="4">
        <v>357</v>
      </c>
      <c r="X3" s="4">
        <v>435</v>
      </c>
      <c r="Y3" s="4">
        <v>393</v>
      </c>
      <c r="Z3" s="4">
        <v>441</v>
      </c>
      <c r="AA3" s="4">
        <v>414</v>
      </c>
      <c r="AB3" s="4">
        <v>430</v>
      </c>
      <c r="AC3" s="4">
        <v>434</v>
      </c>
      <c r="AD3" s="4">
        <v>404</v>
      </c>
      <c r="AE3" s="4">
        <v>392</v>
      </c>
      <c r="AF3" s="4">
        <v>439</v>
      </c>
      <c r="AG3" s="4">
        <v>418</v>
      </c>
    </row>
    <row r="4" spans="1:33">
      <c r="A4" s="3" t="s">
        <v>33</v>
      </c>
      <c r="B4" s="4">
        <v>443</v>
      </c>
      <c r="C4" s="4">
        <v>406</v>
      </c>
      <c r="D4" s="4">
        <v>449</v>
      </c>
      <c r="E4" s="4">
        <v>427</v>
      </c>
      <c r="F4" s="4">
        <v>384</v>
      </c>
      <c r="G4" s="4">
        <v>406</v>
      </c>
      <c r="H4" s="4">
        <v>393</v>
      </c>
      <c r="I4" s="4">
        <v>418</v>
      </c>
      <c r="J4" s="4">
        <v>405</v>
      </c>
      <c r="K4" s="4">
        <v>451</v>
      </c>
      <c r="L4" s="4">
        <v>434</v>
      </c>
      <c r="M4" s="4">
        <v>421</v>
      </c>
      <c r="N4" s="4">
        <v>401</v>
      </c>
      <c r="O4" s="4">
        <v>440</v>
      </c>
      <c r="P4" s="4">
        <v>394</v>
      </c>
      <c r="Q4" s="4">
        <v>386</v>
      </c>
      <c r="R4" s="4">
        <v>395</v>
      </c>
      <c r="S4" s="4">
        <v>360</v>
      </c>
      <c r="T4" s="4">
        <v>390</v>
      </c>
      <c r="U4" s="4">
        <v>367</v>
      </c>
      <c r="V4" s="4">
        <v>421</v>
      </c>
      <c r="W4" s="4">
        <v>409</v>
      </c>
      <c r="X4" s="4">
        <v>386</v>
      </c>
      <c r="Y4" s="4">
        <v>411</v>
      </c>
      <c r="Z4" s="4">
        <v>350</v>
      </c>
      <c r="AA4" s="4">
        <v>403</v>
      </c>
      <c r="AB4" s="4">
        <v>404</v>
      </c>
      <c r="AC4" s="4">
        <v>407</v>
      </c>
      <c r="AD4" s="4">
        <v>375</v>
      </c>
      <c r="AE4" s="4">
        <v>423</v>
      </c>
      <c r="AF4" s="4">
        <v>394</v>
      </c>
      <c r="AG4" s="4">
        <v>439</v>
      </c>
    </row>
    <row r="5" spans="1:33">
      <c r="A5" s="3" t="s">
        <v>34</v>
      </c>
      <c r="B5" s="4">
        <v>401</v>
      </c>
      <c r="C5" s="4">
        <v>427</v>
      </c>
      <c r="D5" s="4">
        <v>401</v>
      </c>
      <c r="E5" s="4">
        <v>408</v>
      </c>
      <c r="F5" s="4">
        <v>410</v>
      </c>
      <c r="G5" s="4">
        <v>410</v>
      </c>
      <c r="H5" s="4">
        <v>404</v>
      </c>
      <c r="I5" s="4">
        <v>395</v>
      </c>
      <c r="J5" s="4">
        <v>382</v>
      </c>
      <c r="K5" s="4">
        <v>431</v>
      </c>
      <c r="L5" s="4">
        <v>387</v>
      </c>
      <c r="M5" s="4">
        <v>391</v>
      </c>
      <c r="N5" s="4">
        <v>384</v>
      </c>
      <c r="O5" s="4">
        <v>386</v>
      </c>
      <c r="P5" s="4">
        <v>420</v>
      </c>
      <c r="Q5" s="4">
        <v>395</v>
      </c>
      <c r="R5" s="4">
        <v>384</v>
      </c>
      <c r="S5" s="4">
        <v>455</v>
      </c>
      <c r="T5" s="4">
        <v>387</v>
      </c>
      <c r="U5" s="4">
        <v>419</v>
      </c>
      <c r="V5" s="4">
        <v>415</v>
      </c>
      <c r="W5" s="4">
        <v>399</v>
      </c>
      <c r="X5" s="4">
        <v>408</v>
      </c>
      <c r="Y5" s="4">
        <v>370</v>
      </c>
      <c r="Z5" s="4">
        <v>423</v>
      </c>
      <c r="AA5" s="4">
        <v>424</v>
      </c>
      <c r="AB5" s="4">
        <v>384</v>
      </c>
      <c r="AC5" s="4">
        <v>401</v>
      </c>
      <c r="AD5" s="4">
        <v>385</v>
      </c>
      <c r="AE5" s="4">
        <v>387</v>
      </c>
      <c r="AF5" s="4">
        <v>392</v>
      </c>
      <c r="AG5" s="4">
        <v>402</v>
      </c>
    </row>
    <row r="6" spans="1:33">
      <c r="A6" s="3" t="s">
        <v>35</v>
      </c>
      <c r="B6" s="4">
        <v>388</v>
      </c>
      <c r="C6" s="4">
        <v>361</v>
      </c>
      <c r="D6" s="4">
        <v>410</v>
      </c>
      <c r="E6" s="4">
        <v>396</v>
      </c>
      <c r="F6" s="4">
        <v>361</v>
      </c>
      <c r="G6" s="4">
        <v>391</v>
      </c>
      <c r="H6" s="4">
        <v>379</v>
      </c>
      <c r="I6" s="4">
        <v>353</v>
      </c>
      <c r="J6" s="4">
        <v>381</v>
      </c>
      <c r="K6" s="4">
        <v>416</v>
      </c>
      <c r="L6" s="4">
        <v>399</v>
      </c>
      <c r="M6" s="4">
        <v>435</v>
      </c>
      <c r="N6" s="4">
        <v>417</v>
      </c>
      <c r="O6" s="4">
        <v>417</v>
      </c>
      <c r="P6" s="4">
        <v>417</v>
      </c>
      <c r="Q6" s="4">
        <v>399</v>
      </c>
      <c r="R6" s="4">
        <v>423</v>
      </c>
      <c r="S6" s="4">
        <v>404</v>
      </c>
      <c r="T6" s="4">
        <v>384</v>
      </c>
      <c r="U6" s="4">
        <v>412</v>
      </c>
      <c r="V6" s="4">
        <v>409</v>
      </c>
      <c r="W6" s="4">
        <v>373</v>
      </c>
      <c r="X6" s="4">
        <v>404</v>
      </c>
      <c r="Y6" s="4">
        <v>407</v>
      </c>
      <c r="Z6" s="4">
        <v>384</v>
      </c>
      <c r="AA6" s="4">
        <v>396</v>
      </c>
      <c r="AB6" s="4">
        <v>381</v>
      </c>
      <c r="AC6" s="4">
        <v>405</v>
      </c>
      <c r="AD6" s="4">
        <v>417</v>
      </c>
      <c r="AE6" s="4">
        <v>418</v>
      </c>
      <c r="AF6" s="4">
        <v>404</v>
      </c>
      <c r="AG6" s="4">
        <v>417</v>
      </c>
    </row>
    <row r="7" spans="1:33">
      <c r="A7" s="3" t="s">
        <v>36</v>
      </c>
      <c r="B7" s="4">
        <v>410</v>
      </c>
      <c r="C7" s="4">
        <v>398</v>
      </c>
      <c r="D7" s="4">
        <v>397</v>
      </c>
      <c r="E7" s="4">
        <v>406</v>
      </c>
      <c r="F7" s="4">
        <v>446</v>
      </c>
      <c r="G7" s="4">
        <v>427</v>
      </c>
      <c r="H7" s="4">
        <v>400</v>
      </c>
      <c r="I7" s="4">
        <v>386</v>
      </c>
      <c r="J7" s="4">
        <v>416</v>
      </c>
      <c r="K7" s="4">
        <v>426</v>
      </c>
      <c r="L7" s="4">
        <v>424</v>
      </c>
      <c r="M7" s="4">
        <v>409</v>
      </c>
      <c r="N7" s="4">
        <v>431</v>
      </c>
      <c r="O7" s="4">
        <v>379</v>
      </c>
      <c r="P7" s="4">
        <v>393</v>
      </c>
      <c r="Q7" s="4">
        <v>404</v>
      </c>
      <c r="R7" s="4">
        <v>398</v>
      </c>
      <c r="S7" s="4">
        <v>417</v>
      </c>
      <c r="T7" s="4">
        <v>381</v>
      </c>
      <c r="U7" s="4">
        <v>399</v>
      </c>
      <c r="V7" s="4">
        <v>404</v>
      </c>
      <c r="W7" s="4">
        <v>403</v>
      </c>
      <c r="X7" s="4">
        <v>453</v>
      </c>
      <c r="Y7" s="4">
        <v>411</v>
      </c>
      <c r="Z7" s="4">
        <v>399</v>
      </c>
      <c r="AA7" s="4">
        <v>401</v>
      </c>
      <c r="AB7" s="4">
        <v>437</v>
      </c>
      <c r="AC7" s="4">
        <v>379</v>
      </c>
      <c r="AD7" s="4">
        <v>434</v>
      </c>
      <c r="AE7" s="4">
        <v>411</v>
      </c>
      <c r="AF7" s="4">
        <v>396</v>
      </c>
      <c r="AG7" s="4">
        <v>395</v>
      </c>
    </row>
    <row r="8" spans="1:33">
      <c r="A8" s="3" t="s">
        <v>37</v>
      </c>
      <c r="B8" s="4">
        <v>395</v>
      </c>
      <c r="C8" s="4">
        <v>391</v>
      </c>
      <c r="D8" s="4">
        <v>406</v>
      </c>
      <c r="E8" s="4">
        <v>425</v>
      </c>
      <c r="F8" s="4">
        <v>405</v>
      </c>
      <c r="G8" s="4">
        <v>404</v>
      </c>
      <c r="H8" s="4">
        <v>440</v>
      </c>
      <c r="I8" s="4">
        <v>423</v>
      </c>
      <c r="J8" s="4">
        <v>407</v>
      </c>
      <c r="K8" s="4">
        <v>430</v>
      </c>
      <c r="L8" s="4">
        <v>383</v>
      </c>
      <c r="M8" s="4">
        <v>400</v>
      </c>
      <c r="N8" s="4">
        <v>422</v>
      </c>
      <c r="O8" s="4">
        <v>433</v>
      </c>
      <c r="P8" s="4">
        <v>384</v>
      </c>
      <c r="Q8" s="4">
        <v>381</v>
      </c>
      <c r="R8" s="4">
        <v>419</v>
      </c>
      <c r="S8" s="4">
        <v>381</v>
      </c>
      <c r="T8" s="4">
        <v>366</v>
      </c>
      <c r="U8" s="4">
        <v>396</v>
      </c>
      <c r="V8" s="4">
        <v>418</v>
      </c>
      <c r="W8" s="4">
        <v>423</v>
      </c>
      <c r="X8" s="4">
        <v>413</v>
      </c>
      <c r="Y8" s="4">
        <v>405</v>
      </c>
      <c r="Z8" s="4">
        <v>378</v>
      </c>
      <c r="AA8" s="4">
        <v>421</v>
      </c>
      <c r="AB8" s="4">
        <v>399</v>
      </c>
      <c r="AC8" s="4">
        <v>408</v>
      </c>
      <c r="AD8" s="4">
        <v>374</v>
      </c>
      <c r="AE8" s="4">
        <v>392</v>
      </c>
      <c r="AF8" s="4">
        <v>354</v>
      </c>
      <c r="AG8" s="4">
        <v>382</v>
      </c>
    </row>
    <row r="9" spans="1:33">
      <c r="A9" s="3" t="s">
        <v>38</v>
      </c>
      <c r="B9" s="4">
        <v>397</v>
      </c>
      <c r="C9" s="4">
        <v>418</v>
      </c>
      <c r="D9" s="4">
        <v>395</v>
      </c>
      <c r="E9" s="4">
        <v>412</v>
      </c>
      <c r="F9" s="4">
        <v>407</v>
      </c>
      <c r="G9" s="4">
        <v>413</v>
      </c>
      <c r="H9" s="4">
        <v>399</v>
      </c>
      <c r="I9" s="4">
        <v>406</v>
      </c>
      <c r="J9" s="4">
        <v>402</v>
      </c>
      <c r="K9" s="4">
        <v>403</v>
      </c>
      <c r="L9" s="4">
        <v>406</v>
      </c>
      <c r="M9" s="4">
        <v>433</v>
      </c>
      <c r="N9" s="4">
        <v>439</v>
      </c>
      <c r="O9" s="4">
        <v>406</v>
      </c>
      <c r="P9" s="4">
        <v>412</v>
      </c>
      <c r="Q9" s="4">
        <v>406</v>
      </c>
      <c r="R9" s="4">
        <v>438</v>
      </c>
      <c r="S9" s="4">
        <v>416</v>
      </c>
      <c r="T9" s="4">
        <v>378</v>
      </c>
      <c r="U9" s="4">
        <v>412</v>
      </c>
      <c r="V9" s="4">
        <v>388</v>
      </c>
      <c r="W9" s="4">
        <v>409</v>
      </c>
      <c r="X9" s="4">
        <v>384</v>
      </c>
      <c r="Y9" s="4">
        <v>408</v>
      </c>
      <c r="Z9" s="4">
        <v>343</v>
      </c>
      <c r="AA9" s="4">
        <v>423</v>
      </c>
      <c r="AB9" s="4">
        <v>453</v>
      </c>
      <c r="AC9" s="4">
        <v>396</v>
      </c>
      <c r="AD9" s="4">
        <v>390</v>
      </c>
      <c r="AE9" s="4">
        <v>425</v>
      </c>
      <c r="AF9" s="4">
        <v>466</v>
      </c>
      <c r="AG9" s="4">
        <v>413</v>
      </c>
    </row>
    <row r="10" spans="1:33">
      <c r="A10" s="3" t="s">
        <v>39</v>
      </c>
      <c r="B10" s="4">
        <v>410</v>
      </c>
      <c r="C10" s="4">
        <v>423</v>
      </c>
      <c r="D10" s="4">
        <v>401</v>
      </c>
      <c r="E10" s="4">
        <v>383</v>
      </c>
      <c r="F10" s="4">
        <v>432</v>
      </c>
      <c r="G10" s="4">
        <v>405</v>
      </c>
      <c r="H10" s="4">
        <v>412</v>
      </c>
      <c r="I10" s="4">
        <v>437</v>
      </c>
      <c r="J10" s="4">
        <v>416</v>
      </c>
      <c r="K10" s="4">
        <v>435</v>
      </c>
      <c r="L10" s="4">
        <v>437</v>
      </c>
      <c r="M10" s="4">
        <v>429</v>
      </c>
      <c r="N10" s="4">
        <v>430</v>
      </c>
      <c r="O10" s="4">
        <v>394</v>
      </c>
      <c r="P10" s="4">
        <v>404</v>
      </c>
      <c r="Q10" s="4">
        <v>408</v>
      </c>
      <c r="R10" s="4">
        <v>391</v>
      </c>
      <c r="S10" s="4">
        <v>390</v>
      </c>
      <c r="T10" s="4">
        <v>390</v>
      </c>
      <c r="U10" s="4">
        <v>427</v>
      </c>
      <c r="V10" s="4">
        <v>436</v>
      </c>
      <c r="W10" s="4">
        <v>405</v>
      </c>
      <c r="X10" s="4">
        <v>372</v>
      </c>
      <c r="Y10" s="4">
        <v>434</v>
      </c>
      <c r="Z10" s="4">
        <v>401</v>
      </c>
      <c r="AA10" s="4">
        <v>461</v>
      </c>
      <c r="AB10" s="4">
        <v>424</v>
      </c>
      <c r="AC10" s="4">
        <v>387</v>
      </c>
      <c r="AD10" s="4">
        <v>391</v>
      </c>
      <c r="AE10" s="4">
        <v>431</v>
      </c>
      <c r="AF10" s="4">
        <v>409</v>
      </c>
      <c r="AG10" s="4">
        <v>395</v>
      </c>
    </row>
    <row r="11" spans="1:33">
      <c r="A11" s="3" t="s">
        <v>40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>
      <c r="A12" s="3" t="s">
        <v>41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>
      <c r="A13" s="3" t="s">
        <v>42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>
      <c r="A14" s="3" t="s">
        <v>43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>
      <c r="A15" s="3" t="s">
        <v>44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>
      <c r="A16" s="3" t="s">
        <v>45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>
      <c r="A17" s="3" t="s">
        <v>46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>
      <c r="A18" s="3" t="s">
        <v>47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>
      <c r="B19" s="6" t="s">
        <v>49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>
      <c r="A20" s="1"/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  <c r="K20" s="2" t="s">
        <v>9</v>
      </c>
      <c r="L20" s="2" t="s">
        <v>10</v>
      </c>
      <c r="M20" s="2" t="s">
        <v>11</v>
      </c>
      <c r="N20" s="2" t="s">
        <v>12</v>
      </c>
      <c r="O20" s="2" t="s">
        <v>13</v>
      </c>
      <c r="P20" s="2" t="s">
        <v>14</v>
      </c>
      <c r="Q20" s="2" t="s">
        <v>15</v>
      </c>
      <c r="R20" s="2" t="s">
        <v>16</v>
      </c>
      <c r="S20" s="2" t="s">
        <v>17</v>
      </c>
      <c r="T20" s="2" t="s">
        <v>18</v>
      </c>
      <c r="U20" s="2" t="s">
        <v>19</v>
      </c>
      <c r="V20" s="2" t="s">
        <v>20</v>
      </c>
      <c r="W20" s="2" t="s">
        <v>21</v>
      </c>
      <c r="X20" s="2" t="s">
        <v>22</v>
      </c>
      <c r="Y20" s="2" t="s">
        <v>23</v>
      </c>
      <c r="Z20" s="2" t="s">
        <v>24</v>
      </c>
      <c r="AA20" s="2" t="s">
        <v>25</v>
      </c>
      <c r="AB20" s="2" t="s">
        <v>26</v>
      </c>
      <c r="AC20" s="2" t="s">
        <v>27</v>
      </c>
      <c r="AD20" s="2" t="s">
        <v>28</v>
      </c>
      <c r="AE20" s="2" t="s">
        <v>29</v>
      </c>
      <c r="AF20" s="2" t="s">
        <v>30</v>
      </c>
      <c r="AG20" s="2" t="s">
        <v>31</v>
      </c>
    </row>
    <row r="21" spans="1:33">
      <c r="A21" s="3" t="s">
        <v>32</v>
      </c>
      <c r="B21" s="4">
        <v>1655</v>
      </c>
      <c r="C21" s="4">
        <v>1625</v>
      </c>
      <c r="D21" s="4">
        <v>1612</v>
      </c>
      <c r="E21" s="4">
        <v>1571</v>
      </c>
      <c r="F21" s="4">
        <v>1624</v>
      </c>
      <c r="G21" s="4">
        <v>1591</v>
      </c>
      <c r="H21" s="4">
        <v>1625</v>
      </c>
      <c r="I21" s="4">
        <v>1651</v>
      </c>
      <c r="J21" s="4">
        <v>1613</v>
      </c>
      <c r="K21" s="4">
        <v>1685</v>
      </c>
      <c r="L21" s="4">
        <v>1642</v>
      </c>
      <c r="M21" s="4">
        <v>1688</v>
      </c>
      <c r="N21" s="4">
        <v>1764</v>
      </c>
      <c r="O21" s="4">
        <v>1597</v>
      </c>
      <c r="P21" s="4">
        <v>1568</v>
      </c>
      <c r="Q21" s="4">
        <v>1625</v>
      </c>
      <c r="R21" s="4">
        <v>1608</v>
      </c>
      <c r="S21" s="4">
        <v>1598</v>
      </c>
      <c r="T21" s="4">
        <v>1558</v>
      </c>
      <c r="U21" s="4">
        <v>1682</v>
      </c>
      <c r="V21" s="4">
        <v>1667</v>
      </c>
      <c r="W21" s="4">
        <v>1561</v>
      </c>
      <c r="X21" s="4">
        <v>1639</v>
      </c>
      <c r="Y21" s="4">
        <v>1664</v>
      </c>
      <c r="Z21" s="4">
        <v>1571</v>
      </c>
      <c r="AA21" s="4">
        <v>1659</v>
      </c>
      <c r="AB21" s="4">
        <v>1720</v>
      </c>
      <c r="AC21" s="4">
        <v>1650</v>
      </c>
      <c r="AD21" s="4">
        <v>1645</v>
      </c>
      <c r="AE21" s="4">
        <v>1646</v>
      </c>
      <c r="AF21" s="4">
        <v>1594</v>
      </c>
      <c r="AG21" s="4">
        <v>1625</v>
      </c>
    </row>
    <row r="22" spans="1:33">
      <c r="A22" s="3" t="s">
        <v>33</v>
      </c>
      <c r="B22" s="4">
        <v>1614</v>
      </c>
      <c r="C22" s="4">
        <v>1626</v>
      </c>
      <c r="D22" s="4">
        <v>1627</v>
      </c>
      <c r="E22" s="4">
        <v>1663</v>
      </c>
      <c r="F22" s="4">
        <v>1612</v>
      </c>
      <c r="G22" s="4">
        <v>1688</v>
      </c>
      <c r="H22" s="4">
        <v>1630</v>
      </c>
      <c r="I22" s="4">
        <v>1581</v>
      </c>
      <c r="J22" s="4">
        <v>1608</v>
      </c>
      <c r="K22" s="4">
        <v>1706</v>
      </c>
      <c r="L22" s="4">
        <v>1636</v>
      </c>
      <c r="M22" s="4">
        <v>1653</v>
      </c>
      <c r="N22" s="4">
        <v>1591</v>
      </c>
      <c r="O22" s="4">
        <v>1671</v>
      </c>
      <c r="P22" s="4">
        <v>1648</v>
      </c>
      <c r="Q22" s="4">
        <v>1567</v>
      </c>
      <c r="R22" s="4">
        <v>1640</v>
      </c>
      <c r="S22" s="4">
        <v>1617</v>
      </c>
      <c r="T22" s="4">
        <v>1504</v>
      </c>
      <c r="U22" s="4">
        <v>1602</v>
      </c>
      <c r="V22" s="4">
        <v>1616</v>
      </c>
      <c r="W22" s="4">
        <v>1617</v>
      </c>
      <c r="X22" s="4">
        <v>1616</v>
      </c>
      <c r="Y22" s="4">
        <v>1575</v>
      </c>
      <c r="Z22" s="4">
        <v>1548</v>
      </c>
      <c r="AA22" s="4">
        <v>1684</v>
      </c>
      <c r="AB22" s="4">
        <v>1592</v>
      </c>
      <c r="AC22" s="4">
        <v>1567</v>
      </c>
      <c r="AD22" s="4">
        <v>1525</v>
      </c>
      <c r="AE22" s="4">
        <v>1633</v>
      </c>
      <c r="AF22" s="4">
        <v>1660</v>
      </c>
      <c r="AG22" s="4">
        <v>1636</v>
      </c>
    </row>
    <row r="23" spans="1:33">
      <c r="A23" s="3" t="s">
        <v>34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>
      <c r="A24" s="3" t="s">
        <v>35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>
      <c r="A25" s="3" t="s">
        <v>36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>
      <c r="A26" s="3" t="s">
        <v>37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>
      <c r="A27" s="3" t="s">
        <v>38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>
      <c r="A28" s="3" t="s">
        <v>39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>
      <c r="A29" s="3" t="s">
        <v>40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>
      <c r="A30" s="3" t="s">
        <v>41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>
      <c r="A31" s="3" t="s">
        <v>42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>
      <c r="A32" s="3" t="s">
        <v>43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>
      <c r="A33" s="3" t="s">
        <v>44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>
      <c r="A34" s="3" t="s">
        <v>45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>
      <c r="A35" s="3" t="s">
        <v>46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>
      <c r="A36" s="3" t="s">
        <v>47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</sheetData>
  <mergeCells count="2">
    <mergeCell ref="B1:AG1"/>
    <mergeCell ref="B19:AG1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AA9C-35A3-8F44-B0E2-461ACF1540AC}">
  <dimension ref="A1:AJ53"/>
  <sheetViews>
    <sheetView topLeftCell="A20" zoomScale="113" workbookViewId="0">
      <selection activeCell="J63" sqref="J63"/>
    </sheetView>
  </sheetViews>
  <sheetFormatPr baseColWidth="10" defaultRowHeight="16"/>
  <cols>
    <col min="2" max="10" width="5.1640625" bestFit="1" customWidth="1"/>
    <col min="11" max="33" width="6.1640625" bestFit="1" customWidth="1"/>
  </cols>
  <sheetData>
    <row r="1" spans="1:3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 spans="1:33">
      <c r="A2" s="3" t="s">
        <v>32</v>
      </c>
      <c r="B2" s="4">
        <v>413</v>
      </c>
      <c r="C2" s="4">
        <v>428</v>
      </c>
      <c r="D2" s="4">
        <v>386</v>
      </c>
      <c r="E2" s="4">
        <v>427</v>
      </c>
      <c r="F2" s="4">
        <v>423</v>
      </c>
      <c r="G2" s="4">
        <v>421</v>
      </c>
      <c r="H2" s="4">
        <v>439</v>
      </c>
      <c r="I2" s="4">
        <v>408</v>
      </c>
      <c r="J2" s="4">
        <v>422</v>
      </c>
      <c r="K2" s="4">
        <v>429</v>
      </c>
      <c r="L2" s="4">
        <v>419</v>
      </c>
      <c r="M2" s="4">
        <v>412</v>
      </c>
      <c r="N2" s="4">
        <v>415</v>
      </c>
      <c r="O2" s="4">
        <v>407</v>
      </c>
      <c r="P2" s="4">
        <v>401</v>
      </c>
      <c r="Q2" s="4">
        <v>419</v>
      </c>
      <c r="R2" s="4">
        <v>414</v>
      </c>
      <c r="S2" s="4">
        <v>379</v>
      </c>
      <c r="T2" s="4">
        <v>429</v>
      </c>
      <c r="U2" s="4">
        <v>384</v>
      </c>
      <c r="V2" s="4">
        <v>437</v>
      </c>
      <c r="W2" s="4">
        <v>424</v>
      </c>
      <c r="X2" s="4">
        <v>429</v>
      </c>
      <c r="Y2" s="4">
        <v>398</v>
      </c>
      <c r="Z2" s="4">
        <v>393</v>
      </c>
      <c r="AA2" s="4">
        <v>355</v>
      </c>
      <c r="AB2" s="4">
        <v>435</v>
      </c>
      <c r="AC2" s="4">
        <v>393</v>
      </c>
      <c r="AD2" s="4">
        <v>402</v>
      </c>
      <c r="AE2" s="4">
        <v>396</v>
      </c>
      <c r="AF2" s="4">
        <v>405</v>
      </c>
      <c r="AG2" s="4">
        <v>391</v>
      </c>
    </row>
    <row r="3" spans="1:33">
      <c r="A3" s="3" t="s">
        <v>33</v>
      </c>
      <c r="B3" s="4">
        <v>418</v>
      </c>
      <c r="C3" s="4">
        <v>367</v>
      </c>
      <c r="D3" s="4">
        <v>420</v>
      </c>
      <c r="E3" s="4">
        <v>446</v>
      </c>
      <c r="F3" s="4">
        <v>409</v>
      </c>
      <c r="G3" s="4">
        <v>435</v>
      </c>
      <c r="H3" s="4">
        <v>427</v>
      </c>
      <c r="I3" s="4">
        <v>385</v>
      </c>
      <c r="J3" s="4">
        <v>411</v>
      </c>
      <c r="K3" s="4">
        <v>406</v>
      </c>
      <c r="L3" s="4">
        <v>390</v>
      </c>
      <c r="M3" s="4">
        <v>388</v>
      </c>
      <c r="N3" s="4">
        <v>396</v>
      </c>
      <c r="O3" s="4">
        <v>421</v>
      </c>
      <c r="P3" s="4">
        <v>394</v>
      </c>
      <c r="Q3" s="4">
        <v>386</v>
      </c>
      <c r="R3" s="4">
        <v>410</v>
      </c>
      <c r="S3" s="4">
        <v>408</v>
      </c>
      <c r="T3" s="4">
        <v>428</v>
      </c>
      <c r="U3" s="4">
        <v>383</v>
      </c>
      <c r="V3" s="4">
        <v>405</v>
      </c>
      <c r="W3" s="4">
        <v>437</v>
      </c>
      <c r="X3" s="4">
        <v>420</v>
      </c>
      <c r="Y3" s="4">
        <v>406</v>
      </c>
      <c r="Z3" s="4">
        <v>405</v>
      </c>
      <c r="AA3" s="4">
        <v>390</v>
      </c>
      <c r="AB3" s="4">
        <v>420</v>
      </c>
      <c r="AC3" s="4">
        <v>391</v>
      </c>
      <c r="AD3" s="4">
        <v>360</v>
      </c>
      <c r="AE3" s="4">
        <v>367</v>
      </c>
      <c r="AF3" s="4">
        <v>408</v>
      </c>
      <c r="AG3" s="4">
        <v>387</v>
      </c>
    </row>
    <row r="4" spans="1:33">
      <c r="A4" s="3" t="s">
        <v>34</v>
      </c>
      <c r="B4" s="4">
        <v>413</v>
      </c>
      <c r="C4" s="4">
        <v>391</v>
      </c>
      <c r="D4" s="4">
        <v>408</v>
      </c>
      <c r="E4" s="4">
        <v>429</v>
      </c>
      <c r="F4" s="4">
        <v>433</v>
      </c>
      <c r="G4" s="4">
        <v>395</v>
      </c>
      <c r="H4" s="4">
        <v>413</v>
      </c>
      <c r="I4" s="4">
        <v>460</v>
      </c>
      <c r="J4" s="4">
        <v>413</v>
      </c>
      <c r="K4" s="4">
        <v>420</v>
      </c>
      <c r="L4" s="4">
        <v>391</v>
      </c>
      <c r="M4" s="4">
        <v>408</v>
      </c>
      <c r="N4" s="4">
        <v>413</v>
      </c>
      <c r="O4" s="4">
        <v>398</v>
      </c>
      <c r="P4" s="4">
        <v>386</v>
      </c>
      <c r="Q4" s="4">
        <v>416</v>
      </c>
      <c r="R4" s="4">
        <v>411</v>
      </c>
      <c r="S4" s="4">
        <v>378</v>
      </c>
      <c r="T4" s="4">
        <v>391</v>
      </c>
      <c r="U4" s="4">
        <v>408</v>
      </c>
      <c r="V4" s="4">
        <v>357</v>
      </c>
      <c r="W4" s="4">
        <v>378</v>
      </c>
      <c r="X4" s="4">
        <v>404</v>
      </c>
      <c r="Y4" s="4">
        <v>374</v>
      </c>
      <c r="Z4" s="4">
        <v>397</v>
      </c>
      <c r="AA4" s="4">
        <v>411</v>
      </c>
      <c r="AB4" s="4">
        <v>406</v>
      </c>
      <c r="AC4" s="4">
        <v>419</v>
      </c>
      <c r="AD4" s="4">
        <v>408</v>
      </c>
      <c r="AE4" s="4">
        <v>418</v>
      </c>
      <c r="AF4" s="4">
        <v>403</v>
      </c>
      <c r="AG4" s="4">
        <v>418</v>
      </c>
    </row>
    <row r="5" spans="1:33">
      <c r="A5" s="3" t="s">
        <v>35</v>
      </c>
      <c r="B5" s="4">
        <v>379</v>
      </c>
      <c r="C5" s="4">
        <v>448</v>
      </c>
      <c r="D5" s="4">
        <v>405</v>
      </c>
      <c r="E5" s="4">
        <v>398</v>
      </c>
      <c r="F5" s="4">
        <v>418</v>
      </c>
      <c r="G5" s="4">
        <v>416</v>
      </c>
      <c r="H5" s="4">
        <v>393</v>
      </c>
      <c r="I5" s="4">
        <v>379</v>
      </c>
      <c r="J5" s="4">
        <v>402</v>
      </c>
      <c r="K5" s="4">
        <v>408</v>
      </c>
      <c r="L5" s="4">
        <v>422</v>
      </c>
      <c r="M5" s="4">
        <v>396</v>
      </c>
      <c r="N5" s="4">
        <v>406</v>
      </c>
      <c r="O5" s="4">
        <v>426</v>
      </c>
      <c r="P5" s="4">
        <v>415</v>
      </c>
      <c r="Q5" s="4">
        <v>396</v>
      </c>
      <c r="R5" s="4">
        <v>421</v>
      </c>
      <c r="S5" s="4">
        <v>422</v>
      </c>
      <c r="T5" s="4">
        <v>408</v>
      </c>
      <c r="U5" s="4">
        <v>408</v>
      </c>
      <c r="V5" s="4">
        <v>413</v>
      </c>
      <c r="W5" s="4">
        <v>436</v>
      </c>
      <c r="X5" s="4">
        <v>415</v>
      </c>
      <c r="Y5" s="4">
        <v>381</v>
      </c>
      <c r="Z5" s="4">
        <v>405</v>
      </c>
      <c r="AA5" s="4">
        <v>410</v>
      </c>
      <c r="AB5" s="4">
        <v>400</v>
      </c>
      <c r="AC5" s="4">
        <v>429</v>
      </c>
      <c r="AD5" s="4">
        <v>438</v>
      </c>
      <c r="AE5" s="4">
        <v>396</v>
      </c>
      <c r="AF5" s="4">
        <v>383</v>
      </c>
      <c r="AG5" s="4">
        <v>425</v>
      </c>
    </row>
    <row r="6" spans="1:33">
      <c r="A6" s="3" t="s">
        <v>36</v>
      </c>
      <c r="B6" s="4">
        <v>406</v>
      </c>
      <c r="C6" s="4">
        <v>402</v>
      </c>
      <c r="D6" s="4">
        <v>381</v>
      </c>
      <c r="E6" s="4">
        <v>418</v>
      </c>
      <c r="F6" s="4">
        <v>399</v>
      </c>
      <c r="G6" s="4">
        <v>406</v>
      </c>
      <c r="H6" s="4">
        <v>368</v>
      </c>
      <c r="I6" s="4">
        <v>344</v>
      </c>
      <c r="J6" s="4">
        <v>421</v>
      </c>
      <c r="K6" s="4">
        <v>392</v>
      </c>
      <c r="L6" s="4">
        <v>409</v>
      </c>
      <c r="M6" s="4">
        <v>408</v>
      </c>
      <c r="N6" s="4">
        <v>421</v>
      </c>
      <c r="O6" s="4">
        <v>401</v>
      </c>
      <c r="P6" s="4">
        <v>383</v>
      </c>
      <c r="Q6" s="4">
        <v>417</v>
      </c>
      <c r="R6" s="4">
        <v>401</v>
      </c>
      <c r="S6" s="4">
        <v>395</v>
      </c>
      <c r="T6" s="4">
        <v>394</v>
      </c>
      <c r="U6" s="4">
        <v>398</v>
      </c>
      <c r="V6" s="4">
        <v>383</v>
      </c>
      <c r="W6" s="4">
        <v>403</v>
      </c>
      <c r="X6" s="4">
        <v>427</v>
      </c>
      <c r="Y6" s="4">
        <v>463</v>
      </c>
      <c r="Z6" s="4">
        <v>403</v>
      </c>
      <c r="AA6" s="4">
        <v>417</v>
      </c>
      <c r="AB6" s="4">
        <v>397</v>
      </c>
      <c r="AC6" s="4">
        <v>391</v>
      </c>
      <c r="AD6" s="4">
        <v>381</v>
      </c>
      <c r="AE6" s="4">
        <v>401</v>
      </c>
      <c r="AF6" s="4">
        <v>393</v>
      </c>
      <c r="AG6" s="4">
        <v>405</v>
      </c>
    </row>
    <row r="7" spans="1:33">
      <c r="A7" s="3" t="s">
        <v>37</v>
      </c>
      <c r="B7" s="4">
        <v>400</v>
      </c>
      <c r="C7" s="4">
        <v>424</v>
      </c>
      <c r="D7" s="4">
        <v>391</v>
      </c>
      <c r="E7" s="4">
        <v>435</v>
      </c>
      <c r="F7" s="4">
        <v>392</v>
      </c>
      <c r="G7" s="4">
        <v>410</v>
      </c>
      <c r="H7" s="4">
        <v>392</v>
      </c>
      <c r="I7" s="4">
        <v>429</v>
      </c>
      <c r="J7" s="4">
        <v>402</v>
      </c>
      <c r="K7" s="4">
        <v>412</v>
      </c>
      <c r="L7" s="4">
        <v>432</v>
      </c>
      <c r="M7" s="4">
        <v>428</v>
      </c>
      <c r="N7" s="4">
        <v>409</v>
      </c>
      <c r="O7" s="4">
        <v>400</v>
      </c>
      <c r="P7" s="4">
        <v>404</v>
      </c>
      <c r="Q7" s="4">
        <v>408</v>
      </c>
      <c r="R7" s="4">
        <v>382</v>
      </c>
      <c r="S7" s="4">
        <v>405</v>
      </c>
      <c r="T7" s="4">
        <v>411</v>
      </c>
      <c r="U7" s="4">
        <v>379</v>
      </c>
      <c r="V7" s="4">
        <v>422</v>
      </c>
      <c r="W7" s="4">
        <v>404</v>
      </c>
      <c r="X7" s="4">
        <v>400</v>
      </c>
      <c r="Y7" s="4">
        <v>381</v>
      </c>
      <c r="Z7" s="4">
        <v>434</v>
      </c>
      <c r="AA7" s="4">
        <v>417</v>
      </c>
      <c r="AB7" s="4">
        <v>421</v>
      </c>
      <c r="AC7" s="4">
        <v>367</v>
      </c>
      <c r="AD7" s="4">
        <v>397</v>
      </c>
      <c r="AE7" s="4">
        <v>411</v>
      </c>
      <c r="AF7" s="4">
        <v>394</v>
      </c>
      <c r="AG7" s="4">
        <v>400</v>
      </c>
    </row>
    <row r="8" spans="1:33">
      <c r="A8" s="3" t="s">
        <v>38</v>
      </c>
      <c r="B8" s="4">
        <v>365</v>
      </c>
      <c r="C8" s="4">
        <v>417</v>
      </c>
      <c r="D8" s="4">
        <v>415</v>
      </c>
      <c r="E8" s="4">
        <v>401</v>
      </c>
      <c r="F8" s="4">
        <v>399</v>
      </c>
      <c r="G8" s="4">
        <v>417</v>
      </c>
      <c r="H8" s="4">
        <v>397</v>
      </c>
      <c r="I8" s="4">
        <v>394</v>
      </c>
      <c r="J8" s="4">
        <v>390</v>
      </c>
      <c r="K8" s="4">
        <v>392</v>
      </c>
      <c r="L8" s="4">
        <v>389</v>
      </c>
      <c r="M8" s="4">
        <v>415</v>
      </c>
      <c r="N8" s="4">
        <v>405</v>
      </c>
      <c r="O8" s="4">
        <v>397</v>
      </c>
      <c r="P8" s="4">
        <v>387</v>
      </c>
      <c r="Q8" s="4">
        <v>416</v>
      </c>
      <c r="R8" s="4">
        <v>374</v>
      </c>
      <c r="S8" s="4">
        <v>411</v>
      </c>
      <c r="T8" s="4">
        <v>431</v>
      </c>
      <c r="U8" s="4">
        <v>410</v>
      </c>
      <c r="V8" s="4">
        <v>408</v>
      </c>
      <c r="W8" s="4">
        <v>389</v>
      </c>
      <c r="X8" s="4">
        <v>422</v>
      </c>
      <c r="Y8" s="4">
        <v>388</v>
      </c>
      <c r="Z8" s="4">
        <v>396</v>
      </c>
      <c r="AA8" s="4">
        <v>383</v>
      </c>
      <c r="AB8" s="4">
        <v>403</v>
      </c>
      <c r="AC8" s="4">
        <v>390</v>
      </c>
      <c r="AD8" s="4">
        <v>434</v>
      </c>
      <c r="AE8" s="4">
        <v>449</v>
      </c>
      <c r="AF8" s="4">
        <v>412</v>
      </c>
      <c r="AG8" s="4">
        <v>380</v>
      </c>
    </row>
    <row r="9" spans="1:33">
      <c r="A9" s="3" t="s">
        <v>39</v>
      </c>
      <c r="B9" s="4">
        <v>397</v>
      </c>
      <c r="C9" s="4">
        <v>382</v>
      </c>
      <c r="D9" s="4">
        <v>412</v>
      </c>
      <c r="E9" s="4">
        <v>416</v>
      </c>
      <c r="F9" s="4">
        <v>399</v>
      </c>
      <c r="G9" s="4">
        <v>423</v>
      </c>
      <c r="H9" s="4">
        <v>404</v>
      </c>
      <c r="I9" s="4">
        <v>420</v>
      </c>
      <c r="J9" s="4">
        <v>441</v>
      </c>
      <c r="K9" s="4">
        <v>431</v>
      </c>
      <c r="L9" s="4">
        <v>396</v>
      </c>
      <c r="M9" s="4">
        <v>375</v>
      </c>
      <c r="N9" s="4">
        <v>434</v>
      </c>
      <c r="O9" s="4">
        <v>394</v>
      </c>
      <c r="P9" s="4">
        <v>444</v>
      </c>
      <c r="Q9" s="4">
        <v>437</v>
      </c>
      <c r="R9" s="4">
        <v>382</v>
      </c>
      <c r="S9" s="4">
        <v>418</v>
      </c>
      <c r="T9" s="4">
        <v>413</v>
      </c>
      <c r="U9" s="4">
        <v>432</v>
      </c>
      <c r="V9" s="4">
        <v>412</v>
      </c>
      <c r="W9" s="4">
        <v>378</v>
      </c>
      <c r="X9" s="4">
        <v>406</v>
      </c>
      <c r="Y9" s="4">
        <v>427</v>
      </c>
      <c r="Z9" s="4">
        <v>455</v>
      </c>
      <c r="AA9" s="4">
        <v>385</v>
      </c>
      <c r="AB9" s="4">
        <v>382</v>
      </c>
      <c r="AC9" s="4">
        <v>402</v>
      </c>
      <c r="AD9" s="4">
        <v>402</v>
      </c>
      <c r="AE9" s="4">
        <v>438</v>
      </c>
      <c r="AF9" s="4">
        <v>406</v>
      </c>
      <c r="AG9" s="4">
        <v>414</v>
      </c>
    </row>
    <row r="10" spans="1:33">
      <c r="A10" s="3" t="s">
        <v>40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>
      <c r="A11" s="3" t="s">
        <v>41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>
      <c r="A12" s="3" t="s">
        <v>42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>
      <c r="A13" s="3" t="s">
        <v>43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>
      <c r="A14" s="3" t="s">
        <v>44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>
      <c r="A15" s="3" t="s">
        <v>45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>
      <c r="A16" s="3" t="s">
        <v>46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>
      <c r="A17" s="3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9" spans="1:33">
      <c r="A19" s="1"/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  <c r="N19" s="2" t="s">
        <v>12</v>
      </c>
      <c r="O19" s="2" t="s">
        <v>13</v>
      </c>
      <c r="P19" s="2" t="s">
        <v>14</v>
      </c>
      <c r="Q19" s="2" t="s">
        <v>15</v>
      </c>
      <c r="R19" s="2" t="s">
        <v>16</v>
      </c>
      <c r="S19" s="2" t="s">
        <v>17</v>
      </c>
      <c r="T19" s="2" t="s">
        <v>18</v>
      </c>
      <c r="U19" s="2" t="s">
        <v>19</v>
      </c>
      <c r="V19" s="2" t="s">
        <v>20</v>
      </c>
      <c r="W19" s="2" t="s">
        <v>21</v>
      </c>
      <c r="X19" s="2" t="s">
        <v>22</v>
      </c>
      <c r="Y19" s="2" t="s">
        <v>23</v>
      </c>
      <c r="Z19" s="2" t="s">
        <v>24</v>
      </c>
      <c r="AA19" s="2" t="s">
        <v>25</v>
      </c>
      <c r="AB19" s="2" t="s">
        <v>26</v>
      </c>
      <c r="AC19" s="2" t="s">
        <v>27</v>
      </c>
      <c r="AD19" s="2" t="s">
        <v>28</v>
      </c>
      <c r="AE19" s="2" t="s">
        <v>29</v>
      </c>
      <c r="AF19" s="2" t="s">
        <v>30</v>
      </c>
      <c r="AG19" s="2" t="s">
        <v>31</v>
      </c>
    </row>
    <row r="20" spans="1:33">
      <c r="A20" s="3" t="s">
        <v>32</v>
      </c>
      <c r="B20" s="4">
        <v>210</v>
      </c>
      <c r="C20" s="4">
        <v>226</v>
      </c>
      <c r="D20" s="4">
        <v>207</v>
      </c>
      <c r="E20" s="4">
        <v>215</v>
      </c>
      <c r="F20" s="4">
        <v>210</v>
      </c>
      <c r="G20" s="4">
        <v>201</v>
      </c>
      <c r="H20" s="4">
        <v>228</v>
      </c>
      <c r="I20" s="4">
        <v>209</v>
      </c>
      <c r="J20" s="4">
        <v>219</v>
      </c>
      <c r="K20" s="4">
        <v>220</v>
      </c>
      <c r="L20" s="4">
        <v>223</v>
      </c>
      <c r="M20" s="4">
        <v>189</v>
      </c>
      <c r="N20" s="4">
        <v>218</v>
      </c>
      <c r="O20" s="4">
        <v>183</v>
      </c>
      <c r="P20" s="4">
        <v>202</v>
      </c>
      <c r="Q20" s="4">
        <v>212</v>
      </c>
      <c r="R20" s="4">
        <v>200</v>
      </c>
      <c r="S20" s="4">
        <v>167</v>
      </c>
      <c r="T20" s="4">
        <v>228</v>
      </c>
      <c r="U20" s="4">
        <v>191</v>
      </c>
      <c r="V20" s="4">
        <v>233</v>
      </c>
      <c r="W20" s="4">
        <v>216</v>
      </c>
      <c r="X20" s="4">
        <v>224</v>
      </c>
      <c r="Y20" s="4">
        <v>191</v>
      </c>
      <c r="Z20" s="4">
        <v>209</v>
      </c>
      <c r="AA20" s="4">
        <v>177</v>
      </c>
      <c r="AB20" s="4">
        <v>207</v>
      </c>
      <c r="AC20" s="4">
        <v>186</v>
      </c>
      <c r="AD20" s="4">
        <v>183</v>
      </c>
      <c r="AE20" s="4">
        <v>208</v>
      </c>
      <c r="AF20" s="4">
        <v>197</v>
      </c>
      <c r="AG20" s="4">
        <v>196</v>
      </c>
    </row>
    <row r="21" spans="1:33">
      <c r="A21" s="3" t="s">
        <v>33</v>
      </c>
      <c r="B21" s="4">
        <v>223</v>
      </c>
      <c r="C21" s="4">
        <v>179</v>
      </c>
      <c r="D21" s="4">
        <v>187</v>
      </c>
      <c r="E21" s="4">
        <v>229</v>
      </c>
      <c r="F21" s="4">
        <v>209</v>
      </c>
      <c r="G21" s="4">
        <v>213</v>
      </c>
      <c r="H21" s="4">
        <v>211</v>
      </c>
      <c r="I21" s="4">
        <v>199</v>
      </c>
      <c r="J21" s="4">
        <v>214</v>
      </c>
      <c r="K21" s="4">
        <v>196</v>
      </c>
      <c r="L21" s="4">
        <v>189</v>
      </c>
      <c r="M21" s="4">
        <v>185</v>
      </c>
      <c r="N21" s="4">
        <v>204</v>
      </c>
      <c r="O21" s="4">
        <v>204</v>
      </c>
      <c r="P21" s="4">
        <v>204</v>
      </c>
      <c r="Q21" s="4">
        <v>180</v>
      </c>
      <c r="R21" s="4">
        <v>229</v>
      </c>
      <c r="S21" s="4">
        <v>199</v>
      </c>
      <c r="T21" s="4">
        <v>208</v>
      </c>
      <c r="U21" s="4">
        <v>188</v>
      </c>
      <c r="V21" s="4">
        <v>199</v>
      </c>
      <c r="W21" s="4">
        <v>220</v>
      </c>
      <c r="X21" s="4">
        <v>220</v>
      </c>
      <c r="Y21" s="4">
        <v>200</v>
      </c>
      <c r="Z21" s="4">
        <v>197</v>
      </c>
      <c r="AA21" s="4">
        <v>194</v>
      </c>
      <c r="AB21" s="4">
        <v>202</v>
      </c>
      <c r="AC21" s="4">
        <v>197</v>
      </c>
      <c r="AD21" s="4">
        <v>174</v>
      </c>
      <c r="AE21" s="4">
        <v>195</v>
      </c>
      <c r="AF21" s="4">
        <v>210</v>
      </c>
      <c r="AG21" s="4">
        <v>182</v>
      </c>
    </row>
    <row r="22" spans="1:33">
      <c r="A22" s="3" t="s">
        <v>34</v>
      </c>
      <c r="B22" s="4">
        <v>188</v>
      </c>
      <c r="C22" s="4">
        <v>197</v>
      </c>
      <c r="D22" s="4">
        <v>212</v>
      </c>
      <c r="E22" s="4">
        <v>198</v>
      </c>
      <c r="F22" s="4">
        <v>217</v>
      </c>
      <c r="G22" s="4">
        <v>201</v>
      </c>
      <c r="H22" s="4">
        <v>206</v>
      </c>
      <c r="I22" s="4">
        <v>235</v>
      </c>
      <c r="J22" s="4">
        <v>209</v>
      </c>
      <c r="K22" s="4">
        <v>206</v>
      </c>
      <c r="L22" s="4">
        <v>190</v>
      </c>
      <c r="M22" s="4">
        <v>194</v>
      </c>
      <c r="N22" s="4">
        <v>207</v>
      </c>
      <c r="O22" s="4">
        <v>201</v>
      </c>
      <c r="P22" s="4">
        <v>194</v>
      </c>
      <c r="Q22" s="4">
        <v>196</v>
      </c>
      <c r="R22" s="4">
        <v>207</v>
      </c>
      <c r="S22" s="4">
        <v>182</v>
      </c>
      <c r="T22" s="4">
        <v>215</v>
      </c>
      <c r="U22" s="4">
        <v>206</v>
      </c>
      <c r="V22" s="4">
        <v>178</v>
      </c>
      <c r="W22" s="4">
        <v>184</v>
      </c>
      <c r="X22" s="4">
        <v>199</v>
      </c>
      <c r="Y22" s="4">
        <v>181</v>
      </c>
      <c r="Z22" s="4">
        <v>201</v>
      </c>
      <c r="AA22" s="4">
        <v>217</v>
      </c>
      <c r="AB22" s="4">
        <v>192</v>
      </c>
      <c r="AC22" s="4">
        <v>236</v>
      </c>
      <c r="AD22" s="4">
        <v>207</v>
      </c>
      <c r="AE22" s="4">
        <v>216</v>
      </c>
      <c r="AF22" s="4">
        <v>213</v>
      </c>
      <c r="AG22" s="4">
        <v>206</v>
      </c>
    </row>
    <row r="23" spans="1:33">
      <c r="A23" s="3" t="s">
        <v>35</v>
      </c>
      <c r="B23" s="4">
        <v>203</v>
      </c>
      <c r="C23" s="4">
        <v>233</v>
      </c>
      <c r="D23" s="4">
        <v>201</v>
      </c>
      <c r="E23" s="4">
        <v>216</v>
      </c>
      <c r="F23" s="4">
        <v>211</v>
      </c>
      <c r="G23" s="4">
        <v>196</v>
      </c>
      <c r="H23" s="4">
        <v>203</v>
      </c>
      <c r="I23" s="4">
        <v>204</v>
      </c>
      <c r="J23" s="4">
        <v>199</v>
      </c>
      <c r="K23" s="4">
        <v>205</v>
      </c>
      <c r="L23" s="4">
        <v>210</v>
      </c>
      <c r="M23" s="4">
        <v>199</v>
      </c>
      <c r="N23" s="4">
        <v>212</v>
      </c>
      <c r="O23" s="4">
        <v>220</v>
      </c>
      <c r="P23" s="4">
        <v>198</v>
      </c>
      <c r="Q23" s="4">
        <v>210</v>
      </c>
      <c r="R23" s="4">
        <v>215</v>
      </c>
      <c r="S23" s="4">
        <v>219</v>
      </c>
      <c r="T23" s="4">
        <v>196</v>
      </c>
      <c r="U23" s="4">
        <v>209</v>
      </c>
      <c r="V23" s="4">
        <v>215</v>
      </c>
      <c r="W23" s="4">
        <v>225</v>
      </c>
      <c r="X23" s="4">
        <v>197</v>
      </c>
      <c r="Y23" s="4">
        <v>190</v>
      </c>
      <c r="Z23" s="4">
        <v>185</v>
      </c>
      <c r="AA23" s="4">
        <v>224</v>
      </c>
      <c r="AB23" s="4">
        <v>208</v>
      </c>
      <c r="AC23" s="4">
        <v>218</v>
      </c>
      <c r="AD23" s="4">
        <v>235</v>
      </c>
      <c r="AE23" s="4">
        <v>197</v>
      </c>
      <c r="AF23" s="4">
        <v>181</v>
      </c>
      <c r="AG23" s="4">
        <v>224</v>
      </c>
    </row>
    <row r="24" spans="1:33">
      <c r="A24" s="3" t="s">
        <v>36</v>
      </c>
      <c r="B24" s="4">
        <v>196</v>
      </c>
      <c r="C24" s="4">
        <v>191</v>
      </c>
      <c r="D24" s="4">
        <v>193</v>
      </c>
      <c r="E24" s="4">
        <v>203</v>
      </c>
      <c r="F24" s="4">
        <v>186</v>
      </c>
      <c r="G24" s="4">
        <v>208</v>
      </c>
      <c r="H24" s="4">
        <v>202</v>
      </c>
      <c r="I24" s="4">
        <v>167</v>
      </c>
      <c r="J24" s="4">
        <v>203</v>
      </c>
      <c r="K24" s="4">
        <v>216</v>
      </c>
      <c r="L24" s="4">
        <v>215</v>
      </c>
      <c r="M24" s="4">
        <v>210</v>
      </c>
      <c r="N24" s="4">
        <v>236</v>
      </c>
      <c r="O24" s="4">
        <v>197</v>
      </c>
      <c r="P24" s="4">
        <v>197</v>
      </c>
      <c r="Q24" s="4">
        <v>216</v>
      </c>
      <c r="R24" s="4">
        <v>212</v>
      </c>
      <c r="S24" s="4">
        <v>197</v>
      </c>
      <c r="T24" s="4">
        <v>202</v>
      </c>
      <c r="U24" s="4">
        <v>207</v>
      </c>
      <c r="V24" s="4">
        <v>188</v>
      </c>
      <c r="W24" s="4">
        <v>210</v>
      </c>
      <c r="X24" s="4">
        <v>225</v>
      </c>
      <c r="Y24" s="4">
        <v>228</v>
      </c>
      <c r="Z24" s="4">
        <v>222</v>
      </c>
      <c r="AA24" s="4">
        <v>218</v>
      </c>
      <c r="AB24" s="4">
        <v>206</v>
      </c>
      <c r="AC24" s="4">
        <v>201</v>
      </c>
      <c r="AD24" s="4">
        <v>173</v>
      </c>
      <c r="AE24" s="4">
        <v>193</v>
      </c>
      <c r="AF24" s="4">
        <v>195</v>
      </c>
      <c r="AG24" s="4">
        <v>204</v>
      </c>
    </row>
    <row r="25" spans="1:33">
      <c r="A25" s="3" t="s">
        <v>37</v>
      </c>
      <c r="B25" s="4">
        <v>199</v>
      </c>
      <c r="C25" s="4">
        <v>213</v>
      </c>
      <c r="D25" s="4">
        <v>205</v>
      </c>
      <c r="E25" s="4">
        <v>222</v>
      </c>
      <c r="F25" s="4">
        <v>200</v>
      </c>
      <c r="G25" s="4">
        <v>204</v>
      </c>
      <c r="H25" s="4">
        <v>206</v>
      </c>
      <c r="I25" s="4">
        <v>212</v>
      </c>
      <c r="J25" s="4">
        <v>189</v>
      </c>
      <c r="K25" s="4">
        <v>222</v>
      </c>
      <c r="L25" s="4">
        <v>228</v>
      </c>
      <c r="M25" s="4">
        <v>235</v>
      </c>
      <c r="N25" s="4">
        <v>202</v>
      </c>
      <c r="O25" s="4">
        <v>200</v>
      </c>
      <c r="P25" s="4">
        <v>214</v>
      </c>
      <c r="Q25" s="4">
        <v>207</v>
      </c>
      <c r="R25" s="4">
        <v>206</v>
      </c>
      <c r="S25" s="4">
        <v>210</v>
      </c>
      <c r="T25" s="4">
        <v>206</v>
      </c>
      <c r="U25" s="4">
        <v>195</v>
      </c>
      <c r="V25" s="4">
        <v>209</v>
      </c>
      <c r="W25" s="4">
        <v>212</v>
      </c>
      <c r="X25" s="4">
        <v>185</v>
      </c>
      <c r="Y25" s="4">
        <v>177</v>
      </c>
      <c r="Z25" s="4">
        <v>214</v>
      </c>
      <c r="AA25" s="4">
        <v>210</v>
      </c>
      <c r="AB25" s="4">
        <v>212</v>
      </c>
      <c r="AC25" s="4">
        <v>181</v>
      </c>
      <c r="AD25" s="4">
        <v>219</v>
      </c>
      <c r="AE25" s="4">
        <v>211</v>
      </c>
      <c r="AF25" s="4">
        <v>201</v>
      </c>
      <c r="AG25" s="4">
        <v>207</v>
      </c>
    </row>
    <row r="26" spans="1:33">
      <c r="A26" s="3" t="s">
        <v>38</v>
      </c>
      <c r="B26" s="4">
        <v>197</v>
      </c>
      <c r="C26" s="4">
        <v>200</v>
      </c>
      <c r="D26" s="4">
        <v>207</v>
      </c>
      <c r="E26" s="4">
        <v>196</v>
      </c>
      <c r="F26" s="4">
        <v>208</v>
      </c>
      <c r="G26" s="4">
        <v>225</v>
      </c>
      <c r="H26" s="4">
        <v>209</v>
      </c>
      <c r="I26" s="4">
        <v>194</v>
      </c>
      <c r="J26" s="4">
        <v>189</v>
      </c>
      <c r="K26" s="4">
        <v>189</v>
      </c>
      <c r="L26" s="4">
        <v>198</v>
      </c>
      <c r="M26" s="4">
        <v>204</v>
      </c>
      <c r="N26" s="4">
        <v>211</v>
      </c>
      <c r="O26" s="4">
        <v>194</v>
      </c>
      <c r="P26" s="4">
        <v>173</v>
      </c>
      <c r="Q26" s="4">
        <v>225</v>
      </c>
      <c r="R26" s="4">
        <v>175</v>
      </c>
      <c r="S26" s="4">
        <v>209</v>
      </c>
      <c r="T26" s="4">
        <v>219</v>
      </c>
      <c r="U26" s="4">
        <v>207</v>
      </c>
      <c r="V26" s="4">
        <v>218</v>
      </c>
      <c r="W26" s="4">
        <v>189</v>
      </c>
      <c r="X26" s="4">
        <v>214</v>
      </c>
      <c r="Y26" s="4">
        <v>198</v>
      </c>
      <c r="Z26" s="4">
        <v>211</v>
      </c>
      <c r="AA26" s="4">
        <v>196</v>
      </c>
      <c r="AB26" s="4">
        <v>207</v>
      </c>
      <c r="AC26" s="4">
        <v>209</v>
      </c>
      <c r="AD26" s="4">
        <v>198</v>
      </c>
      <c r="AE26" s="4">
        <v>217</v>
      </c>
      <c r="AF26" s="4">
        <v>210</v>
      </c>
      <c r="AG26" s="4">
        <v>190</v>
      </c>
    </row>
    <row r="27" spans="1:33">
      <c r="A27" s="3" t="s">
        <v>39</v>
      </c>
      <c r="B27" s="4">
        <v>203</v>
      </c>
      <c r="C27" s="4">
        <v>207</v>
      </c>
      <c r="D27" s="4">
        <v>201</v>
      </c>
      <c r="E27" s="4">
        <v>219</v>
      </c>
      <c r="F27" s="4">
        <v>199</v>
      </c>
      <c r="G27" s="4">
        <v>205</v>
      </c>
      <c r="H27" s="4">
        <v>207</v>
      </c>
      <c r="I27" s="4">
        <v>203</v>
      </c>
      <c r="J27" s="4">
        <v>230</v>
      </c>
      <c r="K27" s="4">
        <v>205</v>
      </c>
      <c r="L27" s="4">
        <v>213</v>
      </c>
      <c r="M27" s="4">
        <v>183</v>
      </c>
      <c r="N27" s="4">
        <v>199</v>
      </c>
      <c r="O27" s="4">
        <v>193</v>
      </c>
      <c r="P27" s="4">
        <v>227</v>
      </c>
      <c r="Q27" s="4">
        <v>221</v>
      </c>
      <c r="R27" s="4">
        <v>199</v>
      </c>
      <c r="S27" s="4">
        <v>201</v>
      </c>
      <c r="T27" s="4">
        <v>213</v>
      </c>
      <c r="U27" s="4">
        <v>202</v>
      </c>
      <c r="V27" s="4">
        <v>186</v>
      </c>
      <c r="W27" s="4">
        <v>202</v>
      </c>
      <c r="X27" s="4">
        <v>205</v>
      </c>
      <c r="Y27" s="4">
        <v>212</v>
      </c>
      <c r="Z27" s="4">
        <v>231</v>
      </c>
      <c r="AA27" s="4">
        <v>171</v>
      </c>
      <c r="AB27" s="4">
        <v>192</v>
      </c>
      <c r="AC27" s="4">
        <v>209</v>
      </c>
      <c r="AD27" s="4">
        <v>212</v>
      </c>
      <c r="AE27" s="4">
        <v>207</v>
      </c>
      <c r="AF27" s="4">
        <v>202</v>
      </c>
      <c r="AG27" s="4">
        <v>220</v>
      </c>
    </row>
    <row r="28" spans="1:33">
      <c r="A28" s="3" t="s">
        <v>40</v>
      </c>
      <c r="B28" s="4">
        <v>203</v>
      </c>
      <c r="C28" s="4">
        <v>202</v>
      </c>
      <c r="D28" s="4">
        <v>179</v>
      </c>
      <c r="E28" s="4">
        <v>212</v>
      </c>
      <c r="F28" s="4">
        <v>213</v>
      </c>
      <c r="G28" s="4">
        <v>220</v>
      </c>
      <c r="H28" s="4">
        <v>211</v>
      </c>
      <c r="I28" s="4">
        <v>199</v>
      </c>
      <c r="J28" s="4">
        <v>203</v>
      </c>
      <c r="K28" s="4">
        <v>209</v>
      </c>
      <c r="L28" s="4">
        <v>196</v>
      </c>
      <c r="M28" s="4">
        <v>223</v>
      </c>
      <c r="N28" s="4">
        <v>197</v>
      </c>
      <c r="O28" s="4">
        <v>224</v>
      </c>
      <c r="P28" s="4">
        <v>199</v>
      </c>
      <c r="Q28" s="4">
        <v>207</v>
      </c>
      <c r="R28" s="4">
        <v>214</v>
      </c>
      <c r="S28" s="4">
        <v>212</v>
      </c>
      <c r="T28" s="4">
        <v>201</v>
      </c>
      <c r="U28" s="4">
        <v>193</v>
      </c>
      <c r="V28" s="4">
        <v>204</v>
      </c>
      <c r="W28" s="4">
        <v>208</v>
      </c>
      <c r="X28" s="4">
        <v>205</v>
      </c>
      <c r="Y28" s="4">
        <v>207</v>
      </c>
      <c r="Z28" s="4">
        <v>184</v>
      </c>
      <c r="AA28" s="4">
        <v>178</v>
      </c>
      <c r="AB28" s="4">
        <v>228</v>
      </c>
      <c r="AC28" s="4">
        <v>207</v>
      </c>
      <c r="AD28" s="4">
        <v>219</v>
      </c>
      <c r="AE28" s="4">
        <v>188</v>
      </c>
      <c r="AF28" s="4">
        <v>208</v>
      </c>
      <c r="AG28" s="4">
        <v>195</v>
      </c>
    </row>
    <row r="29" spans="1:33">
      <c r="A29" s="3" t="s">
        <v>41</v>
      </c>
      <c r="B29" s="4">
        <v>195</v>
      </c>
      <c r="C29" s="4">
        <v>188</v>
      </c>
      <c r="D29" s="4">
        <v>233</v>
      </c>
      <c r="E29" s="4">
        <v>217</v>
      </c>
      <c r="F29" s="4">
        <v>200</v>
      </c>
      <c r="G29" s="4">
        <v>222</v>
      </c>
      <c r="H29" s="4">
        <v>216</v>
      </c>
      <c r="I29" s="4">
        <v>186</v>
      </c>
      <c r="J29" s="4">
        <v>197</v>
      </c>
      <c r="K29" s="4">
        <v>210</v>
      </c>
      <c r="L29" s="4">
        <v>201</v>
      </c>
      <c r="M29" s="4">
        <v>203</v>
      </c>
      <c r="N29" s="4">
        <v>192</v>
      </c>
      <c r="O29" s="4">
        <v>217</v>
      </c>
      <c r="P29" s="4">
        <v>190</v>
      </c>
      <c r="Q29" s="4">
        <v>206</v>
      </c>
      <c r="R29" s="4">
        <v>181</v>
      </c>
      <c r="S29" s="4">
        <v>209</v>
      </c>
      <c r="T29" s="4">
        <v>220</v>
      </c>
      <c r="U29" s="4">
        <v>195</v>
      </c>
      <c r="V29" s="4">
        <v>206</v>
      </c>
      <c r="W29" s="4">
        <v>217</v>
      </c>
      <c r="X29" s="4">
        <v>200</v>
      </c>
      <c r="Y29" s="4">
        <v>206</v>
      </c>
      <c r="Z29" s="4">
        <v>208</v>
      </c>
      <c r="AA29" s="4">
        <v>196</v>
      </c>
      <c r="AB29" s="4">
        <v>218</v>
      </c>
      <c r="AC29" s="4">
        <v>194</v>
      </c>
      <c r="AD29" s="4">
        <v>186</v>
      </c>
      <c r="AE29" s="4">
        <v>172</v>
      </c>
      <c r="AF29" s="4">
        <v>198</v>
      </c>
      <c r="AG29" s="4">
        <v>205</v>
      </c>
    </row>
    <row r="30" spans="1:33">
      <c r="A30" s="3" t="s">
        <v>42</v>
      </c>
      <c r="B30" s="4">
        <v>225</v>
      </c>
      <c r="C30" s="4">
        <v>194</v>
      </c>
      <c r="D30" s="4">
        <v>196</v>
      </c>
      <c r="E30" s="4">
        <v>231</v>
      </c>
      <c r="F30" s="4">
        <v>216</v>
      </c>
      <c r="G30" s="4">
        <v>194</v>
      </c>
      <c r="H30" s="4">
        <v>207</v>
      </c>
      <c r="I30" s="4">
        <v>225</v>
      </c>
      <c r="J30" s="4">
        <v>204</v>
      </c>
      <c r="K30" s="4">
        <v>214</v>
      </c>
      <c r="L30" s="4">
        <v>201</v>
      </c>
      <c r="M30" s="4">
        <v>214</v>
      </c>
      <c r="N30" s="4">
        <v>206</v>
      </c>
      <c r="O30" s="4">
        <v>197</v>
      </c>
      <c r="P30" s="4">
        <v>192</v>
      </c>
      <c r="Q30" s="4">
        <v>220</v>
      </c>
      <c r="R30" s="4">
        <v>204</v>
      </c>
      <c r="S30" s="4">
        <v>196</v>
      </c>
      <c r="T30" s="4">
        <v>176</v>
      </c>
      <c r="U30" s="4">
        <v>202</v>
      </c>
      <c r="V30" s="4">
        <v>179</v>
      </c>
      <c r="W30" s="4">
        <v>194</v>
      </c>
      <c r="X30" s="4">
        <v>205</v>
      </c>
      <c r="Y30" s="4">
        <v>193</v>
      </c>
      <c r="Z30" s="4">
        <v>196</v>
      </c>
      <c r="AA30" s="4">
        <v>194</v>
      </c>
      <c r="AB30" s="4">
        <v>214</v>
      </c>
      <c r="AC30" s="4">
        <v>183</v>
      </c>
      <c r="AD30" s="4">
        <v>201</v>
      </c>
      <c r="AE30" s="4">
        <v>202</v>
      </c>
      <c r="AF30" s="4">
        <v>190</v>
      </c>
      <c r="AG30" s="4">
        <v>212</v>
      </c>
    </row>
    <row r="31" spans="1:33">
      <c r="A31" s="3" t="s">
        <v>43</v>
      </c>
      <c r="B31" s="4">
        <v>176</v>
      </c>
      <c r="C31" s="4">
        <v>215</v>
      </c>
      <c r="D31" s="4">
        <v>204</v>
      </c>
      <c r="E31" s="4">
        <v>182</v>
      </c>
      <c r="F31" s="4">
        <v>207</v>
      </c>
      <c r="G31" s="4">
        <v>220</v>
      </c>
      <c r="H31" s="4">
        <v>190</v>
      </c>
      <c r="I31" s="4">
        <v>175</v>
      </c>
      <c r="J31" s="4">
        <v>203</v>
      </c>
      <c r="K31" s="4">
        <v>203</v>
      </c>
      <c r="L31" s="4">
        <v>212</v>
      </c>
      <c r="M31" s="4">
        <v>197</v>
      </c>
      <c r="N31" s="4">
        <v>194</v>
      </c>
      <c r="O31" s="4">
        <v>206</v>
      </c>
      <c r="P31" s="4">
        <v>217</v>
      </c>
      <c r="Q31" s="4">
        <v>186</v>
      </c>
      <c r="R31" s="4">
        <v>206</v>
      </c>
      <c r="S31" s="4">
        <v>203</v>
      </c>
      <c r="T31" s="4">
        <v>212</v>
      </c>
      <c r="U31" s="4">
        <v>199</v>
      </c>
      <c r="V31" s="4">
        <v>198</v>
      </c>
      <c r="W31" s="4">
        <v>211</v>
      </c>
      <c r="X31" s="4">
        <v>218</v>
      </c>
      <c r="Y31" s="4">
        <v>191</v>
      </c>
      <c r="Z31" s="4">
        <v>220</v>
      </c>
      <c r="AA31" s="4">
        <v>186</v>
      </c>
      <c r="AB31" s="4">
        <v>192</v>
      </c>
      <c r="AC31" s="4">
        <v>211</v>
      </c>
      <c r="AD31" s="4">
        <v>203</v>
      </c>
      <c r="AE31" s="4">
        <v>199</v>
      </c>
      <c r="AF31" s="4">
        <v>202</v>
      </c>
      <c r="AG31" s="4">
        <v>201</v>
      </c>
    </row>
    <row r="32" spans="1:33">
      <c r="A32" s="3" t="s">
        <v>44</v>
      </c>
      <c r="B32" s="4">
        <v>210</v>
      </c>
      <c r="C32" s="4">
        <v>211</v>
      </c>
      <c r="D32" s="4">
        <v>188</v>
      </c>
      <c r="E32" s="4">
        <v>215</v>
      </c>
      <c r="F32" s="4">
        <v>213</v>
      </c>
      <c r="G32" s="4">
        <v>198</v>
      </c>
      <c r="H32" s="4">
        <v>166</v>
      </c>
      <c r="I32" s="4">
        <v>177</v>
      </c>
      <c r="J32" s="4">
        <v>218</v>
      </c>
      <c r="K32" s="4">
        <v>176</v>
      </c>
      <c r="L32" s="4">
        <v>194</v>
      </c>
      <c r="M32" s="4">
        <v>198</v>
      </c>
      <c r="N32" s="4">
        <v>185</v>
      </c>
      <c r="O32" s="4">
        <v>204</v>
      </c>
      <c r="P32" s="4">
        <v>186</v>
      </c>
      <c r="Q32" s="4">
        <v>201</v>
      </c>
      <c r="R32" s="4">
        <v>189</v>
      </c>
      <c r="S32" s="4">
        <v>198</v>
      </c>
      <c r="T32" s="4">
        <v>192</v>
      </c>
      <c r="U32" s="4">
        <v>191</v>
      </c>
      <c r="V32" s="4">
        <v>195</v>
      </c>
      <c r="W32" s="4">
        <v>193</v>
      </c>
      <c r="X32" s="4">
        <v>202</v>
      </c>
      <c r="Y32" s="4">
        <v>235</v>
      </c>
      <c r="Z32" s="4">
        <v>181</v>
      </c>
      <c r="AA32" s="4">
        <v>199</v>
      </c>
      <c r="AB32" s="4">
        <v>191</v>
      </c>
      <c r="AC32" s="4">
        <v>190</v>
      </c>
      <c r="AD32" s="4">
        <v>208</v>
      </c>
      <c r="AE32" s="4">
        <v>208</v>
      </c>
      <c r="AF32" s="4">
        <v>198</v>
      </c>
      <c r="AG32" s="4">
        <v>201</v>
      </c>
    </row>
    <row r="33" spans="1:36">
      <c r="A33" s="3" t="s">
        <v>45</v>
      </c>
      <c r="B33" s="4">
        <v>201</v>
      </c>
      <c r="C33" s="4">
        <v>211</v>
      </c>
      <c r="D33" s="4">
        <v>186</v>
      </c>
      <c r="E33" s="4">
        <v>213</v>
      </c>
      <c r="F33" s="4">
        <v>192</v>
      </c>
      <c r="G33" s="4">
        <v>206</v>
      </c>
      <c r="H33" s="4">
        <v>186</v>
      </c>
      <c r="I33" s="4">
        <v>217</v>
      </c>
      <c r="J33" s="4">
        <v>213</v>
      </c>
      <c r="K33" s="4">
        <v>190</v>
      </c>
      <c r="L33" s="4">
        <v>204</v>
      </c>
      <c r="M33" s="4">
        <v>193</v>
      </c>
      <c r="N33" s="4">
        <v>207</v>
      </c>
      <c r="O33" s="4">
        <v>200</v>
      </c>
      <c r="P33" s="4">
        <v>190</v>
      </c>
      <c r="Q33" s="4">
        <v>201</v>
      </c>
      <c r="R33" s="4">
        <v>176</v>
      </c>
      <c r="S33" s="4">
        <v>195</v>
      </c>
      <c r="T33" s="4">
        <v>205</v>
      </c>
      <c r="U33" s="4">
        <v>184</v>
      </c>
      <c r="V33" s="4">
        <v>213</v>
      </c>
      <c r="W33" s="4">
        <v>192</v>
      </c>
      <c r="X33" s="4">
        <v>215</v>
      </c>
      <c r="Y33" s="4">
        <v>204</v>
      </c>
      <c r="Z33" s="4">
        <v>220</v>
      </c>
      <c r="AA33" s="4">
        <v>207</v>
      </c>
      <c r="AB33" s="4">
        <v>209</v>
      </c>
      <c r="AC33" s="4">
        <v>186</v>
      </c>
      <c r="AD33" s="4">
        <v>178</v>
      </c>
      <c r="AE33" s="4">
        <v>200</v>
      </c>
      <c r="AF33" s="4">
        <v>193</v>
      </c>
      <c r="AG33" s="4">
        <v>193</v>
      </c>
    </row>
    <row r="34" spans="1:36">
      <c r="A34" s="3" t="s">
        <v>46</v>
      </c>
      <c r="B34" s="4">
        <v>168</v>
      </c>
      <c r="C34" s="4">
        <v>217</v>
      </c>
      <c r="D34" s="4">
        <v>208</v>
      </c>
      <c r="E34" s="4">
        <v>205</v>
      </c>
      <c r="F34" s="4">
        <v>191</v>
      </c>
      <c r="G34" s="4">
        <v>192</v>
      </c>
      <c r="H34" s="4">
        <v>188</v>
      </c>
      <c r="I34" s="4">
        <v>200</v>
      </c>
      <c r="J34" s="4">
        <v>201</v>
      </c>
      <c r="K34" s="4">
        <v>203</v>
      </c>
      <c r="L34" s="4">
        <v>191</v>
      </c>
      <c r="M34" s="4">
        <v>211</v>
      </c>
      <c r="N34" s="4">
        <v>194</v>
      </c>
      <c r="O34" s="4">
        <v>203</v>
      </c>
      <c r="P34" s="4">
        <v>214</v>
      </c>
      <c r="Q34" s="4">
        <v>191</v>
      </c>
      <c r="R34" s="4">
        <v>199</v>
      </c>
      <c r="S34" s="4">
        <v>202</v>
      </c>
      <c r="T34" s="4">
        <v>212</v>
      </c>
      <c r="U34" s="4">
        <v>203</v>
      </c>
      <c r="V34" s="4">
        <v>190</v>
      </c>
      <c r="W34" s="4">
        <v>200</v>
      </c>
      <c r="X34" s="4">
        <v>208</v>
      </c>
      <c r="Y34" s="4">
        <v>190</v>
      </c>
      <c r="Z34" s="4">
        <v>185</v>
      </c>
      <c r="AA34" s="4">
        <v>187</v>
      </c>
      <c r="AB34" s="4">
        <v>196</v>
      </c>
      <c r="AC34" s="4">
        <v>181</v>
      </c>
      <c r="AD34" s="4">
        <v>236</v>
      </c>
      <c r="AE34" s="4">
        <v>232</v>
      </c>
      <c r="AF34" s="4">
        <v>202</v>
      </c>
      <c r="AG34" s="4">
        <v>190</v>
      </c>
    </row>
    <row r="35" spans="1:36">
      <c r="A35" s="3" t="s">
        <v>47</v>
      </c>
      <c r="B35" s="4">
        <v>194</v>
      </c>
      <c r="C35" s="4">
        <v>175</v>
      </c>
      <c r="D35" s="4">
        <v>211</v>
      </c>
      <c r="E35" s="4">
        <v>197</v>
      </c>
      <c r="F35" s="4">
        <v>200</v>
      </c>
      <c r="G35" s="4">
        <v>218</v>
      </c>
      <c r="H35" s="4">
        <v>197</v>
      </c>
      <c r="I35" s="4">
        <v>217</v>
      </c>
      <c r="J35" s="4">
        <v>211</v>
      </c>
      <c r="K35" s="4">
        <v>226</v>
      </c>
      <c r="L35" s="4">
        <v>183</v>
      </c>
      <c r="M35" s="4">
        <v>192</v>
      </c>
      <c r="N35" s="4">
        <v>235</v>
      </c>
      <c r="O35" s="4">
        <v>201</v>
      </c>
      <c r="P35" s="4">
        <v>217</v>
      </c>
      <c r="Q35" s="4">
        <v>216</v>
      </c>
      <c r="R35" s="4">
        <v>183</v>
      </c>
      <c r="S35" s="4">
        <v>217</v>
      </c>
      <c r="T35" s="4">
        <v>200</v>
      </c>
      <c r="U35" s="4">
        <v>230</v>
      </c>
      <c r="V35" s="4">
        <v>226</v>
      </c>
      <c r="W35" s="4">
        <v>176</v>
      </c>
      <c r="X35" s="4">
        <v>201</v>
      </c>
      <c r="Y35" s="4">
        <v>215</v>
      </c>
      <c r="Z35" s="4">
        <v>224</v>
      </c>
      <c r="AA35" s="4">
        <v>214</v>
      </c>
      <c r="AB35" s="4">
        <v>190</v>
      </c>
      <c r="AC35" s="4">
        <v>193</v>
      </c>
      <c r="AD35" s="4">
        <v>190</v>
      </c>
      <c r="AE35" s="4">
        <v>231</v>
      </c>
      <c r="AF35" s="4">
        <v>204</v>
      </c>
      <c r="AG35" s="4">
        <v>194</v>
      </c>
    </row>
    <row r="37" spans="1:36">
      <c r="A37" s="1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10</v>
      </c>
      <c r="M37" s="2" t="s">
        <v>11</v>
      </c>
      <c r="N37" s="2" t="s">
        <v>12</v>
      </c>
      <c r="O37" s="2" t="s">
        <v>13</v>
      </c>
      <c r="P37" s="2" t="s">
        <v>14</v>
      </c>
      <c r="Q37" s="2" t="s">
        <v>15</v>
      </c>
      <c r="R37" s="2" t="s">
        <v>16</v>
      </c>
      <c r="S37" s="2" t="s">
        <v>17</v>
      </c>
      <c r="T37" s="2" t="s">
        <v>18</v>
      </c>
      <c r="U37" s="2" t="s">
        <v>19</v>
      </c>
      <c r="V37" s="2" t="s">
        <v>20</v>
      </c>
      <c r="W37" s="2" t="s">
        <v>21</v>
      </c>
      <c r="X37" s="2" t="s">
        <v>22</v>
      </c>
      <c r="Y37" s="2" t="s">
        <v>23</v>
      </c>
      <c r="Z37" s="2" t="s">
        <v>24</v>
      </c>
      <c r="AA37" s="2" t="s">
        <v>25</v>
      </c>
      <c r="AB37" s="2" t="s">
        <v>26</v>
      </c>
      <c r="AC37" s="2" t="s">
        <v>27</v>
      </c>
      <c r="AD37" s="2" t="s">
        <v>28</v>
      </c>
      <c r="AE37" s="2" t="s">
        <v>29</v>
      </c>
      <c r="AF37" s="2" t="s">
        <v>30</v>
      </c>
      <c r="AG37" s="2" t="s">
        <v>31</v>
      </c>
    </row>
    <row r="38" spans="1:36">
      <c r="A38" s="3" t="s">
        <v>32</v>
      </c>
      <c r="B38" s="4">
        <f>B20/B2</f>
        <v>0.50847457627118642</v>
      </c>
      <c r="C38" s="4">
        <f>C20/C2</f>
        <v>0.5280373831775701</v>
      </c>
      <c r="D38" s="4">
        <f t="shared" ref="D38:S45" si="0">D20/D2</f>
        <v>0.53626943005181349</v>
      </c>
      <c r="E38" s="4">
        <f t="shared" si="0"/>
        <v>0.50351288056206089</v>
      </c>
      <c r="F38" s="4">
        <f t="shared" si="0"/>
        <v>0.49645390070921985</v>
      </c>
      <c r="G38" s="4">
        <f t="shared" si="0"/>
        <v>0.47743467933491684</v>
      </c>
      <c r="H38" s="4">
        <f t="shared" si="0"/>
        <v>0.51936218678815493</v>
      </c>
      <c r="I38" s="4">
        <f t="shared" si="0"/>
        <v>0.51225490196078427</v>
      </c>
      <c r="J38" s="4">
        <f t="shared" si="0"/>
        <v>0.51895734597156395</v>
      </c>
      <c r="K38" s="4">
        <f t="shared" si="0"/>
        <v>0.51282051282051277</v>
      </c>
      <c r="L38" s="4">
        <f t="shared" si="0"/>
        <v>0.53221957040572787</v>
      </c>
      <c r="M38" s="4">
        <f t="shared" si="0"/>
        <v>0.45873786407766992</v>
      </c>
      <c r="N38" s="4">
        <f t="shared" si="0"/>
        <v>0.52530120481927711</v>
      </c>
      <c r="O38" s="4">
        <f t="shared" si="0"/>
        <v>0.44963144963144963</v>
      </c>
      <c r="P38" s="4">
        <f t="shared" si="0"/>
        <v>0.50374064837905241</v>
      </c>
      <c r="Q38" s="4">
        <f t="shared" si="0"/>
        <v>0.5059665871121718</v>
      </c>
      <c r="R38" s="4">
        <f t="shared" si="0"/>
        <v>0.48309178743961351</v>
      </c>
      <c r="S38" s="4">
        <f t="shared" si="0"/>
        <v>0.44063324538258575</v>
      </c>
      <c r="T38" s="4">
        <f>T20/T2</f>
        <v>0.53146853146853146</v>
      </c>
      <c r="U38" s="4">
        <f t="shared" ref="U38:AG38" si="1">U20/U2</f>
        <v>0.49739583333333331</v>
      </c>
      <c r="V38" s="4">
        <f t="shared" si="1"/>
        <v>0.53318077803203656</v>
      </c>
      <c r="W38" s="4">
        <f t="shared" si="1"/>
        <v>0.50943396226415094</v>
      </c>
      <c r="X38" s="4">
        <f t="shared" si="1"/>
        <v>0.52214452214452212</v>
      </c>
      <c r="Y38" s="4">
        <f t="shared" si="1"/>
        <v>0.47989949748743721</v>
      </c>
      <c r="Z38" s="4">
        <f t="shared" si="1"/>
        <v>0.53180661577608146</v>
      </c>
      <c r="AA38" s="4">
        <f t="shared" si="1"/>
        <v>0.49859154929577465</v>
      </c>
      <c r="AB38" s="4">
        <f t="shared" si="1"/>
        <v>0.47586206896551725</v>
      </c>
      <c r="AC38" s="4">
        <f t="shared" si="1"/>
        <v>0.47328244274809161</v>
      </c>
      <c r="AD38" s="4">
        <f t="shared" si="1"/>
        <v>0.45522388059701491</v>
      </c>
      <c r="AE38" s="4">
        <f t="shared" si="1"/>
        <v>0.5252525252525253</v>
      </c>
      <c r="AF38" s="4">
        <f t="shared" si="1"/>
        <v>0.48641975308641977</v>
      </c>
      <c r="AG38" s="4">
        <f t="shared" si="1"/>
        <v>0.50127877237851659</v>
      </c>
      <c r="AH38" s="7">
        <f>COUNTIF(B38:AG38,{"&gt;0.549"})</f>
        <v>0</v>
      </c>
      <c r="AI38" s="7">
        <f>COUNTIF(B38:AG38,"&lt;0.490")</f>
        <v>10</v>
      </c>
    </row>
    <row r="39" spans="1:36">
      <c r="A39" s="3" t="s">
        <v>33</v>
      </c>
      <c r="B39" s="4">
        <f t="shared" ref="B39:R45" si="2">B21/B3</f>
        <v>0.53349282296650713</v>
      </c>
      <c r="C39" s="4">
        <f t="shared" si="2"/>
        <v>0.4877384196185286</v>
      </c>
      <c r="D39" s="4">
        <f t="shared" si="2"/>
        <v>0.44523809523809521</v>
      </c>
      <c r="E39" s="4">
        <f t="shared" si="2"/>
        <v>0.51345291479820632</v>
      </c>
      <c r="F39" s="4">
        <f t="shared" si="2"/>
        <v>0.51100244498777503</v>
      </c>
      <c r="G39" s="4">
        <f t="shared" si="2"/>
        <v>0.48965517241379308</v>
      </c>
      <c r="H39" s="4">
        <f t="shared" si="2"/>
        <v>0.49414519906323184</v>
      </c>
      <c r="I39" s="4">
        <f t="shared" si="2"/>
        <v>0.51688311688311683</v>
      </c>
      <c r="J39" s="4">
        <f t="shared" si="2"/>
        <v>0.52068126520681268</v>
      </c>
      <c r="K39" s="4">
        <f t="shared" si="2"/>
        <v>0.48275862068965519</v>
      </c>
      <c r="L39" s="4">
        <f t="shared" si="2"/>
        <v>0.48461538461538461</v>
      </c>
      <c r="M39" s="4">
        <f t="shared" si="2"/>
        <v>0.47680412371134023</v>
      </c>
      <c r="N39" s="4">
        <f t="shared" si="2"/>
        <v>0.51515151515151514</v>
      </c>
      <c r="O39" s="4">
        <f t="shared" si="2"/>
        <v>0.48456057007125891</v>
      </c>
      <c r="P39" s="4">
        <f t="shared" si="2"/>
        <v>0.51776649746192893</v>
      </c>
      <c r="Q39" s="4">
        <f t="shared" si="2"/>
        <v>0.46632124352331605</v>
      </c>
      <c r="R39" s="4">
        <f t="shared" si="2"/>
        <v>0.55853658536585371</v>
      </c>
      <c r="S39" s="4">
        <f t="shared" si="0"/>
        <v>0.48774509803921567</v>
      </c>
      <c r="T39" s="4">
        <f t="shared" ref="T39:AG45" si="3">T21/T3</f>
        <v>0.48598130841121495</v>
      </c>
      <c r="U39" s="4">
        <f t="shared" si="3"/>
        <v>0.49086161879895562</v>
      </c>
      <c r="V39" s="4">
        <f t="shared" si="3"/>
        <v>0.49135802469135803</v>
      </c>
      <c r="W39" s="4">
        <f t="shared" si="3"/>
        <v>0.50343249427917625</v>
      </c>
      <c r="X39" s="4">
        <f t="shared" si="3"/>
        <v>0.52380952380952384</v>
      </c>
      <c r="Y39" s="4">
        <f t="shared" si="3"/>
        <v>0.49261083743842365</v>
      </c>
      <c r="Z39" s="4">
        <f t="shared" si="3"/>
        <v>0.48641975308641977</v>
      </c>
      <c r="AA39" s="4">
        <f t="shared" si="3"/>
        <v>0.49743589743589745</v>
      </c>
      <c r="AB39" s="4">
        <f t="shared" si="3"/>
        <v>0.48095238095238096</v>
      </c>
      <c r="AC39" s="4">
        <f t="shared" si="3"/>
        <v>0.50383631713554988</v>
      </c>
      <c r="AD39" s="4">
        <f t="shared" si="3"/>
        <v>0.48333333333333334</v>
      </c>
      <c r="AE39" s="4">
        <f t="shared" si="3"/>
        <v>0.53133514986376018</v>
      </c>
      <c r="AF39" s="4">
        <f t="shared" si="3"/>
        <v>0.51470588235294112</v>
      </c>
      <c r="AG39" s="4">
        <f t="shared" si="3"/>
        <v>0.47028423772609818</v>
      </c>
      <c r="AH39" s="7">
        <f>COUNTIF(B39:AG39,{"&gt;0.549"})</f>
        <v>1</v>
      </c>
      <c r="AI39" s="7">
        <f t="shared" ref="AI39:AI44" si="4">COUNTIF(B39:AG39,"&lt;0.490")</f>
        <v>14</v>
      </c>
    </row>
    <row r="40" spans="1:36">
      <c r="A40" s="3" t="s">
        <v>34</v>
      </c>
      <c r="B40" s="4">
        <f t="shared" si="2"/>
        <v>0.4552058111380145</v>
      </c>
      <c r="C40" s="4">
        <f t="shared" si="2"/>
        <v>0.50383631713554988</v>
      </c>
      <c r="D40" s="4">
        <f t="shared" si="0"/>
        <v>0.51960784313725494</v>
      </c>
      <c r="E40" s="4">
        <f t="shared" si="0"/>
        <v>0.46153846153846156</v>
      </c>
      <c r="F40" s="4">
        <f t="shared" si="0"/>
        <v>0.50115473441108549</v>
      </c>
      <c r="G40" s="4">
        <f t="shared" si="0"/>
        <v>0.50886075949367093</v>
      </c>
      <c r="H40" s="4">
        <f t="shared" si="0"/>
        <v>0.49878934624697335</v>
      </c>
      <c r="I40" s="4">
        <f t="shared" si="0"/>
        <v>0.51086956521739135</v>
      </c>
      <c r="J40" s="4">
        <f t="shared" si="0"/>
        <v>0.50605326876513312</v>
      </c>
      <c r="K40" s="4">
        <f t="shared" si="0"/>
        <v>0.49047619047619045</v>
      </c>
      <c r="L40" s="4">
        <f t="shared" si="0"/>
        <v>0.48593350383631712</v>
      </c>
      <c r="M40" s="4">
        <f t="shared" si="0"/>
        <v>0.47549019607843135</v>
      </c>
      <c r="N40" s="4">
        <f t="shared" si="0"/>
        <v>0.50121065375302665</v>
      </c>
      <c r="O40" s="4">
        <f t="shared" si="0"/>
        <v>0.50502512562814073</v>
      </c>
      <c r="P40" s="4">
        <f t="shared" si="0"/>
        <v>0.50259067357512954</v>
      </c>
      <c r="Q40" s="4">
        <f t="shared" si="0"/>
        <v>0.47115384615384615</v>
      </c>
      <c r="R40" s="4">
        <f t="shared" si="0"/>
        <v>0.5036496350364964</v>
      </c>
      <c r="S40" s="4">
        <f t="shared" si="0"/>
        <v>0.48148148148148145</v>
      </c>
      <c r="T40" s="4">
        <f t="shared" si="3"/>
        <v>0.54987212276214836</v>
      </c>
      <c r="U40" s="4">
        <f t="shared" si="3"/>
        <v>0.50490196078431371</v>
      </c>
      <c r="V40" s="4">
        <f t="shared" si="3"/>
        <v>0.49859943977591037</v>
      </c>
      <c r="W40" s="4">
        <f t="shared" si="3"/>
        <v>0.48677248677248675</v>
      </c>
      <c r="X40" s="4">
        <f t="shared" si="3"/>
        <v>0.49257425742574257</v>
      </c>
      <c r="Y40" s="4">
        <f t="shared" si="3"/>
        <v>0.48395721925133689</v>
      </c>
      <c r="Z40" s="4">
        <f t="shared" si="3"/>
        <v>0.50629722921914355</v>
      </c>
      <c r="AA40" s="4">
        <f t="shared" si="3"/>
        <v>0.52798053527980537</v>
      </c>
      <c r="AB40" s="4">
        <f t="shared" si="3"/>
        <v>0.47290640394088668</v>
      </c>
      <c r="AC40" s="4">
        <f t="shared" si="3"/>
        <v>0.56324582338902152</v>
      </c>
      <c r="AD40" s="4">
        <f t="shared" si="3"/>
        <v>0.50735294117647056</v>
      </c>
      <c r="AE40" s="4">
        <f t="shared" si="3"/>
        <v>0.51674641148325362</v>
      </c>
      <c r="AF40" s="4">
        <f t="shared" si="3"/>
        <v>0.52853598014888337</v>
      </c>
      <c r="AG40" s="4">
        <f t="shared" si="3"/>
        <v>0.49282296650717705</v>
      </c>
      <c r="AH40" s="7">
        <f>COUNTIF(B40:AG40,{"&gt;0.549"})</f>
        <v>2</v>
      </c>
      <c r="AI40" s="7">
        <f t="shared" si="4"/>
        <v>9</v>
      </c>
    </row>
    <row r="41" spans="1:36">
      <c r="A41" s="3" t="s">
        <v>35</v>
      </c>
      <c r="B41" s="4">
        <f t="shared" si="2"/>
        <v>0.53562005277044855</v>
      </c>
      <c r="C41" s="4">
        <f t="shared" si="2"/>
        <v>0.5200892857142857</v>
      </c>
      <c r="D41" s="4">
        <f t="shared" si="0"/>
        <v>0.49629629629629629</v>
      </c>
      <c r="E41" s="4">
        <f t="shared" si="0"/>
        <v>0.542713567839196</v>
      </c>
      <c r="F41" s="4">
        <f t="shared" si="0"/>
        <v>0.50478468899521534</v>
      </c>
      <c r="G41" s="4">
        <f t="shared" si="0"/>
        <v>0.47115384615384615</v>
      </c>
      <c r="H41" s="4">
        <f t="shared" si="0"/>
        <v>0.51653944020356235</v>
      </c>
      <c r="I41" s="4">
        <f t="shared" si="0"/>
        <v>0.53825857519788922</v>
      </c>
      <c r="J41" s="4">
        <f t="shared" si="0"/>
        <v>0.49502487562189057</v>
      </c>
      <c r="K41" s="4">
        <f t="shared" si="0"/>
        <v>0.50245098039215685</v>
      </c>
      <c r="L41" s="4">
        <f t="shared" si="0"/>
        <v>0.49763033175355448</v>
      </c>
      <c r="M41" s="4">
        <f t="shared" si="0"/>
        <v>0.50252525252525249</v>
      </c>
      <c r="N41" s="4">
        <f t="shared" si="0"/>
        <v>0.52216748768472909</v>
      </c>
      <c r="O41" s="4">
        <f t="shared" si="0"/>
        <v>0.51643192488262912</v>
      </c>
      <c r="P41" s="4">
        <f t="shared" si="0"/>
        <v>0.47710843373493977</v>
      </c>
      <c r="Q41" s="4">
        <f t="shared" si="0"/>
        <v>0.53030303030303028</v>
      </c>
      <c r="R41" s="4">
        <f t="shared" si="0"/>
        <v>0.5106888361045131</v>
      </c>
      <c r="S41" s="4">
        <f t="shared" si="0"/>
        <v>0.51895734597156395</v>
      </c>
      <c r="T41" s="4">
        <f t="shared" si="3"/>
        <v>0.48039215686274511</v>
      </c>
      <c r="U41" s="4">
        <f t="shared" si="3"/>
        <v>0.51225490196078427</v>
      </c>
      <c r="V41" s="4">
        <f t="shared" si="3"/>
        <v>0.52058111380145278</v>
      </c>
      <c r="W41" s="4">
        <f t="shared" si="3"/>
        <v>0.51605504587155959</v>
      </c>
      <c r="X41" s="4">
        <f t="shared" si="3"/>
        <v>0.47469879518072289</v>
      </c>
      <c r="Y41" s="4">
        <f t="shared" si="3"/>
        <v>0.49868766404199477</v>
      </c>
      <c r="Z41" s="4">
        <f t="shared" si="3"/>
        <v>0.4567901234567901</v>
      </c>
      <c r="AA41" s="4">
        <f t="shared" si="3"/>
        <v>0.54634146341463419</v>
      </c>
      <c r="AB41" s="4">
        <f t="shared" si="3"/>
        <v>0.52</v>
      </c>
      <c r="AC41" s="4">
        <f t="shared" si="3"/>
        <v>0.50815850815850816</v>
      </c>
      <c r="AD41" s="4">
        <f t="shared" si="3"/>
        <v>0.5365296803652968</v>
      </c>
      <c r="AE41" s="4">
        <f t="shared" si="3"/>
        <v>0.49747474747474746</v>
      </c>
      <c r="AF41" s="4">
        <f t="shared" si="3"/>
        <v>0.47258485639686681</v>
      </c>
      <c r="AG41" s="4">
        <f t="shared" si="3"/>
        <v>0.5270588235294118</v>
      </c>
      <c r="AH41" s="7">
        <f>COUNTIF(B41:AG41,{"&gt;0.549"})</f>
        <v>0</v>
      </c>
      <c r="AI41" s="7">
        <f t="shared" si="4"/>
        <v>6</v>
      </c>
    </row>
    <row r="42" spans="1:36">
      <c r="A42" s="3" t="s">
        <v>36</v>
      </c>
      <c r="B42" s="4">
        <f t="shared" si="2"/>
        <v>0.48275862068965519</v>
      </c>
      <c r="C42" s="4">
        <f t="shared" si="2"/>
        <v>0.47512437810945274</v>
      </c>
      <c r="D42" s="4">
        <f t="shared" si="0"/>
        <v>0.5065616797900262</v>
      </c>
      <c r="E42" s="4">
        <f t="shared" si="0"/>
        <v>0.48564593301435405</v>
      </c>
      <c r="F42" s="4">
        <f t="shared" si="0"/>
        <v>0.46616541353383456</v>
      </c>
      <c r="G42" s="4">
        <f t="shared" si="0"/>
        <v>0.51231527093596063</v>
      </c>
      <c r="H42" s="4">
        <f t="shared" si="0"/>
        <v>0.54891304347826086</v>
      </c>
      <c r="I42" s="4">
        <f t="shared" si="0"/>
        <v>0.48546511627906974</v>
      </c>
      <c r="J42" s="4">
        <f t="shared" si="0"/>
        <v>0.48218527315914489</v>
      </c>
      <c r="K42" s="4">
        <f t="shared" si="0"/>
        <v>0.55102040816326525</v>
      </c>
      <c r="L42" s="4">
        <f t="shared" si="0"/>
        <v>0.52567237163814184</v>
      </c>
      <c r="M42" s="4">
        <f t="shared" si="0"/>
        <v>0.51470588235294112</v>
      </c>
      <c r="N42" s="4">
        <f t="shared" si="0"/>
        <v>0.56057007125890734</v>
      </c>
      <c r="O42" s="4">
        <f t="shared" si="0"/>
        <v>0.49127182044887779</v>
      </c>
      <c r="P42" s="4">
        <f t="shared" si="0"/>
        <v>0.51436031331592691</v>
      </c>
      <c r="Q42" s="4">
        <f t="shared" si="0"/>
        <v>0.51798561151079137</v>
      </c>
      <c r="R42" s="4">
        <f t="shared" si="0"/>
        <v>0.52867830423940154</v>
      </c>
      <c r="S42" s="4">
        <f t="shared" si="0"/>
        <v>0.49873417721518987</v>
      </c>
      <c r="T42" s="4">
        <f t="shared" si="3"/>
        <v>0.51269035532994922</v>
      </c>
      <c r="U42" s="4">
        <f t="shared" si="3"/>
        <v>0.52010050251256279</v>
      </c>
      <c r="V42" s="4">
        <f t="shared" si="3"/>
        <v>0.49086161879895562</v>
      </c>
      <c r="W42" s="4">
        <f t="shared" si="3"/>
        <v>0.52109181141439209</v>
      </c>
      <c r="X42" s="4">
        <f t="shared" si="3"/>
        <v>0.52693208430913352</v>
      </c>
      <c r="Y42" s="4">
        <f t="shared" si="3"/>
        <v>0.49244060475161988</v>
      </c>
      <c r="Z42" s="4">
        <f t="shared" si="3"/>
        <v>0.5508684863523573</v>
      </c>
      <c r="AA42" s="4">
        <f t="shared" si="3"/>
        <v>0.5227817745803357</v>
      </c>
      <c r="AB42" s="4">
        <f t="shared" si="3"/>
        <v>0.51889168765743077</v>
      </c>
      <c r="AC42" s="4">
        <f t="shared" si="3"/>
        <v>0.51406649616368283</v>
      </c>
      <c r="AD42" s="4">
        <f t="shared" si="3"/>
        <v>0.45406824146981628</v>
      </c>
      <c r="AE42" s="4">
        <f t="shared" si="3"/>
        <v>0.48129675810473815</v>
      </c>
      <c r="AF42" s="4">
        <f t="shared" si="3"/>
        <v>0.49618320610687022</v>
      </c>
      <c r="AG42" s="4">
        <f t="shared" si="3"/>
        <v>0.50370370370370365</v>
      </c>
      <c r="AH42" s="7">
        <f>COUNTIF(B42:AG42,{"&gt;0.549"})</f>
        <v>3</v>
      </c>
      <c r="AI42" s="7">
        <f t="shared" si="4"/>
        <v>8</v>
      </c>
    </row>
    <row r="43" spans="1:36">
      <c r="A43" s="3" t="s">
        <v>37</v>
      </c>
      <c r="B43" s="4">
        <f t="shared" si="2"/>
        <v>0.4975</v>
      </c>
      <c r="C43" s="4">
        <f t="shared" si="2"/>
        <v>0.50235849056603776</v>
      </c>
      <c r="D43" s="4">
        <f t="shared" si="0"/>
        <v>0.52429667519181589</v>
      </c>
      <c r="E43" s="4">
        <f t="shared" si="0"/>
        <v>0.51034482758620692</v>
      </c>
      <c r="F43" s="4">
        <f t="shared" si="0"/>
        <v>0.51020408163265307</v>
      </c>
      <c r="G43" s="4">
        <f t="shared" si="0"/>
        <v>0.4975609756097561</v>
      </c>
      <c r="H43" s="4">
        <f t="shared" si="0"/>
        <v>0.52551020408163263</v>
      </c>
      <c r="I43" s="4">
        <f t="shared" si="0"/>
        <v>0.49417249417249415</v>
      </c>
      <c r="J43" s="4">
        <f t="shared" si="0"/>
        <v>0.47014925373134331</v>
      </c>
      <c r="K43" s="4">
        <f t="shared" si="0"/>
        <v>0.53883495145631066</v>
      </c>
      <c r="L43" s="4">
        <f t="shared" si="0"/>
        <v>0.52777777777777779</v>
      </c>
      <c r="M43" s="4">
        <f t="shared" si="0"/>
        <v>0.5490654205607477</v>
      </c>
      <c r="N43" s="4">
        <f t="shared" si="0"/>
        <v>0.49388753056234719</v>
      </c>
      <c r="O43" s="4">
        <f t="shared" si="0"/>
        <v>0.5</v>
      </c>
      <c r="P43" s="4">
        <f t="shared" si="0"/>
        <v>0.52970297029702973</v>
      </c>
      <c r="Q43" s="4">
        <f t="shared" si="0"/>
        <v>0.50735294117647056</v>
      </c>
      <c r="R43" s="4">
        <f t="shared" si="0"/>
        <v>0.53926701570680624</v>
      </c>
      <c r="S43" s="4">
        <f t="shared" si="0"/>
        <v>0.51851851851851849</v>
      </c>
      <c r="T43" s="4">
        <f t="shared" si="3"/>
        <v>0.5012165450121655</v>
      </c>
      <c r="U43" s="4">
        <f t="shared" si="3"/>
        <v>0.51451187335092352</v>
      </c>
      <c r="V43" s="4">
        <f t="shared" si="3"/>
        <v>0.49526066350710901</v>
      </c>
      <c r="W43" s="4">
        <f t="shared" si="3"/>
        <v>0.52475247524752477</v>
      </c>
      <c r="X43" s="4">
        <f t="shared" si="3"/>
        <v>0.46250000000000002</v>
      </c>
      <c r="Y43" s="4">
        <f t="shared" si="3"/>
        <v>0.46456692913385828</v>
      </c>
      <c r="Z43" s="4">
        <f t="shared" si="3"/>
        <v>0.49308755760368661</v>
      </c>
      <c r="AA43" s="4">
        <f t="shared" si="3"/>
        <v>0.50359712230215825</v>
      </c>
      <c r="AB43" s="4">
        <f t="shared" si="3"/>
        <v>0.50356294536817103</v>
      </c>
      <c r="AC43" s="4">
        <f t="shared" si="3"/>
        <v>0.49318801089918257</v>
      </c>
      <c r="AD43" s="4">
        <f t="shared" si="3"/>
        <v>0.55163727959697728</v>
      </c>
      <c r="AE43" s="4">
        <f t="shared" si="3"/>
        <v>0.51338199513381999</v>
      </c>
      <c r="AF43" s="4">
        <f t="shared" si="3"/>
        <v>0.51015228426395942</v>
      </c>
      <c r="AG43" s="4">
        <f t="shared" si="3"/>
        <v>0.51749999999999996</v>
      </c>
      <c r="AH43" s="7">
        <f>COUNTIF(B43:AG43,{"&gt;0.549"})</f>
        <v>2</v>
      </c>
      <c r="AI43" s="7">
        <f t="shared" si="4"/>
        <v>3</v>
      </c>
    </row>
    <row r="44" spans="1:36">
      <c r="A44" s="3" t="s">
        <v>38</v>
      </c>
      <c r="B44" s="4">
        <f t="shared" si="2"/>
        <v>0.53972602739726028</v>
      </c>
      <c r="C44" s="4">
        <f t="shared" si="2"/>
        <v>0.47961630695443647</v>
      </c>
      <c r="D44" s="4">
        <f t="shared" si="0"/>
        <v>0.49879518072289158</v>
      </c>
      <c r="E44" s="4">
        <f t="shared" si="0"/>
        <v>0.48877805486284287</v>
      </c>
      <c r="F44" s="4">
        <f t="shared" si="0"/>
        <v>0.52130325814536338</v>
      </c>
      <c r="G44" s="4">
        <f t="shared" si="0"/>
        <v>0.53956834532374098</v>
      </c>
      <c r="H44" s="4">
        <f t="shared" si="0"/>
        <v>0.52644836272040307</v>
      </c>
      <c r="I44" s="4">
        <f t="shared" si="0"/>
        <v>0.49238578680203043</v>
      </c>
      <c r="J44" s="4">
        <f t="shared" si="0"/>
        <v>0.48461538461538461</v>
      </c>
      <c r="K44" s="4">
        <f t="shared" si="0"/>
        <v>0.48214285714285715</v>
      </c>
      <c r="L44" s="4">
        <f t="shared" si="0"/>
        <v>0.50899742930591263</v>
      </c>
      <c r="M44" s="4">
        <f t="shared" si="0"/>
        <v>0.49156626506024098</v>
      </c>
      <c r="N44" s="4">
        <f t="shared" si="0"/>
        <v>0.5209876543209877</v>
      </c>
      <c r="O44" s="4">
        <f t="shared" si="0"/>
        <v>0.48866498740554154</v>
      </c>
      <c r="P44" s="4">
        <f t="shared" si="0"/>
        <v>0.44702842377260982</v>
      </c>
      <c r="Q44" s="4">
        <f t="shared" si="0"/>
        <v>0.54086538461538458</v>
      </c>
      <c r="R44" s="4">
        <f t="shared" si="0"/>
        <v>0.46791443850267378</v>
      </c>
      <c r="S44" s="4">
        <f t="shared" si="0"/>
        <v>0.5085158150851582</v>
      </c>
      <c r="T44" s="4">
        <f t="shared" si="3"/>
        <v>0.50812064965197212</v>
      </c>
      <c r="U44" s="4">
        <f t="shared" si="3"/>
        <v>0.50487804878048781</v>
      </c>
      <c r="V44" s="4">
        <f t="shared" si="3"/>
        <v>0.53431372549019607</v>
      </c>
      <c r="W44" s="4">
        <f t="shared" si="3"/>
        <v>0.48586118251928023</v>
      </c>
      <c r="X44" s="4">
        <f t="shared" si="3"/>
        <v>0.50710900473933651</v>
      </c>
      <c r="Y44" s="4">
        <f t="shared" si="3"/>
        <v>0.51030927835051543</v>
      </c>
      <c r="Z44" s="4">
        <f t="shared" si="3"/>
        <v>0.53282828282828287</v>
      </c>
      <c r="AA44" s="4">
        <f t="shared" si="3"/>
        <v>0.51174934725848564</v>
      </c>
      <c r="AB44" s="4">
        <f t="shared" si="3"/>
        <v>0.51364764267990071</v>
      </c>
      <c r="AC44" s="4">
        <f t="shared" si="3"/>
        <v>0.53589743589743588</v>
      </c>
      <c r="AD44" s="4">
        <f t="shared" si="3"/>
        <v>0.45622119815668205</v>
      </c>
      <c r="AE44" s="4">
        <f t="shared" si="3"/>
        <v>0.48329621380846327</v>
      </c>
      <c r="AF44" s="4">
        <f t="shared" si="3"/>
        <v>0.50970873786407767</v>
      </c>
      <c r="AG44" s="4">
        <f t="shared" si="3"/>
        <v>0.5</v>
      </c>
      <c r="AH44" s="7">
        <f>COUNTIF(B44:AG44,{"&gt;0.549"})</f>
        <v>0</v>
      </c>
      <c r="AI44" s="7">
        <f t="shared" si="4"/>
        <v>10</v>
      </c>
    </row>
    <row r="45" spans="1:36">
      <c r="A45" s="3" t="s">
        <v>39</v>
      </c>
      <c r="B45" s="4">
        <f t="shared" si="2"/>
        <v>0.51133501259445846</v>
      </c>
      <c r="C45" s="4">
        <f t="shared" si="2"/>
        <v>0.54188481675392675</v>
      </c>
      <c r="D45" s="4">
        <f t="shared" si="0"/>
        <v>0.48786407766990292</v>
      </c>
      <c r="E45" s="4">
        <f t="shared" si="0"/>
        <v>0.52644230769230771</v>
      </c>
      <c r="F45" s="4">
        <f t="shared" si="0"/>
        <v>0.49874686716791977</v>
      </c>
      <c r="G45" s="4">
        <f t="shared" si="0"/>
        <v>0.4846335697399527</v>
      </c>
      <c r="H45" s="4">
        <f t="shared" si="0"/>
        <v>0.51237623762376239</v>
      </c>
      <c r="I45" s="4">
        <f t="shared" si="0"/>
        <v>0.48333333333333334</v>
      </c>
      <c r="J45" s="4">
        <f t="shared" si="0"/>
        <v>0.52154195011337867</v>
      </c>
      <c r="K45" s="4">
        <f t="shared" si="0"/>
        <v>0.47563805104408352</v>
      </c>
      <c r="L45" s="4">
        <f t="shared" si="0"/>
        <v>0.53787878787878785</v>
      </c>
      <c r="M45" s="4">
        <f t="shared" si="0"/>
        <v>0.48799999999999999</v>
      </c>
      <c r="N45" s="4">
        <f t="shared" si="0"/>
        <v>0.45852534562211983</v>
      </c>
      <c r="O45" s="4">
        <f t="shared" si="0"/>
        <v>0.48984771573604063</v>
      </c>
      <c r="P45" s="4">
        <f t="shared" si="0"/>
        <v>0.51126126126126126</v>
      </c>
      <c r="Q45" s="4">
        <f t="shared" si="0"/>
        <v>0.50572082379862704</v>
      </c>
      <c r="R45" s="4">
        <f t="shared" si="0"/>
        <v>0.52094240837696337</v>
      </c>
      <c r="S45" s="4">
        <f t="shared" si="0"/>
        <v>0.48086124401913877</v>
      </c>
      <c r="T45" s="4">
        <f t="shared" si="3"/>
        <v>0.5157384987893463</v>
      </c>
      <c r="U45" s="4">
        <f t="shared" si="3"/>
        <v>0.46759259259259262</v>
      </c>
      <c r="V45" s="4">
        <f t="shared" si="3"/>
        <v>0.45145631067961167</v>
      </c>
      <c r="W45" s="4">
        <f t="shared" si="3"/>
        <v>0.53439153439153442</v>
      </c>
      <c r="X45" s="4">
        <f t="shared" si="3"/>
        <v>0.50492610837438423</v>
      </c>
      <c r="Y45" s="4">
        <f t="shared" si="3"/>
        <v>0.49648711943793911</v>
      </c>
      <c r="Z45" s="4">
        <f t="shared" si="3"/>
        <v>0.50769230769230766</v>
      </c>
      <c r="AA45" s="4">
        <f t="shared" si="3"/>
        <v>0.44415584415584414</v>
      </c>
      <c r="AB45" s="4">
        <f t="shared" si="3"/>
        <v>0.50261780104712039</v>
      </c>
      <c r="AC45" s="4">
        <f t="shared" si="3"/>
        <v>0.51990049751243783</v>
      </c>
      <c r="AD45" s="4">
        <f t="shared" si="3"/>
        <v>0.52736318407960203</v>
      </c>
      <c r="AE45" s="4">
        <f t="shared" si="3"/>
        <v>0.4726027397260274</v>
      </c>
      <c r="AF45" s="4">
        <f t="shared" si="3"/>
        <v>0.49753694581280788</v>
      </c>
      <c r="AG45" s="4">
        <f t="shared" si="3"/>
        <v>0.53140096618357491</v>
      </c>
      <c r="AH45" s="7">
        <f>COUNTIF(B45:AG45,{"&gt;0.549"})</f>
        <v>0</v>
      </c>
      <c r="AI45" s="7">
        <f>COUNTIF(B45:AG45,"&lt;0.490")</f>
        <v>12</v>
      </c>
    </row>
    <row r="46" spans="1:36">
      <c r="A46" s="3" t="s">
        <v>40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>
        <f>SUM(AH38:AH45)</f>
        <v>8</v>
      </c>
      <c r="AI46" s="7">
        <f>SUM(AI38:AI45)</f>
        <v>72</v>
      </c>
      <c r="AJ46">
        <f>SUM(AH46:AI46)</f>
        <v>80</v>
      </c>
    </row>
    <row r="47" spans="1:36">
      <c r="A47" s="3" t="s">
        <v>41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6">
      <c r="A48" s="3" t="s">
        <v>42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>
      <c r="A49" s="3" t="s">
        <v>43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>
      <c r="A50" s="3" t="s">
        <v>44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>
      <c r="A51" s="3" t="s">
        <v>45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>
      <c r="A52" s="3" t="s">
        <v>46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>
      <c r="A53" s="3" t="s">
        <v>47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</sheetData>
  <phoneticPr fontId="1" type="noConversion"/>
  <conditionalFormatting sqref="B38:AG45">
    <cfRule type="cellIs" dxfId="20" priority="2" operator="between">
      <formula>0.49</formula>
      <formula>0.549</formula>
    </cfRule>
  </conditionalFormatting>
  <conditionalFormatting sqref="AH38:AI45 AI46">
    <cfRule type="cellIs" dxfId="17" priority="1" operator="between">
      <formula>0.49</formula>
      <formula>0.549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E276-7C6D-B743-B087-3862D0FB2916}">
  <dimension ref="A1:AJ53"/>
  <sheetViews>
    <sheetView workbookViewId="0">
      <selection activeCell="AM5" sqref="AM5"/>
    </sheetView>
  </sheetViews>
  <sheetFormatPr baseColWidth="10" defaultRowHeight="16"/>
  <cols>
    <col min="1" max="1" width="6.1640625" bestFit="1" customWidth="1"/>
    <col min="2" max="10" width="5.1640625" bestFit="1" customWidth="1"/>
    <col min="11" max="33" width="6.1640625" bestFit="1" customWidth="1"/>
  </cols>
  <sheetData>
    <row r="1" spans="1:3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 spans="1:33">
      <c r="A2" s="3" t="s">
        <v>32</v>
      </c>
      <c r="B2" s="4">
        <v>413</v>
      </c>
      <c r="C2" s="4">
        <v>426</v>
      </c>
      <c r="D2" s="4">
        <v>393</v>
      </c>
      <c r="E2" s="4">
        <v>433</v>
      </c>
      <c r="F2" s="4">
        <v>403</v>
      </c>
      <c r="G2" s="4">
        <v>414</v>
      </c>
      <c r="H2" s="4">
        <v>425</v>
      </c>
      <c r="I2" s="4">
        <v>395</v>
      </c>
      <c r="J2" s="4">
        <v>428</v>
      </c>
      <c r="K2" s="4">
        <v>422</v>
      </c>
      <c r="L2" s="4">
        <v>392</v>
      </c>
      <c r="M2" s="4">
        <v>397</v>
      </c>
      <c r="N2" s="4">
        <v>382</v>
      </c>
      <c r="O2" s="4">
        <v>448</v>
      </c>
      <c r="P2" s="4">
        <v>416</v>
      </c>
      <c r="Q2" s="4">
        <v>439</v>
      </c>
      <c r="R2" s="4">
        <v>400</v>
      </c>
      <c r="S2" s="4">
        <v>405</v>
      </c>
      <c r="T2" s="4">
        <v>435</v>
      </c>
      <c r="U2" s="4">
        <v>391</v>
      </c>
      <c r="V2" s="4">
        <v>425</v>
      </c>
      <c r="W2" s="4">
        <v>401</v>
      </c>
      <c r="X2" s="4">
        <v>407</v>
      </c>
      <c r="Y2" s="4">
        <v>433</v>
      </c>
      <c r="Z2" s="4">
        <v>401</v>
      </c>
      <c r="AA2" s="4">
        <v>401</v>
      </c>
      <c r="AB2" s="4">
        <v>417</v>
      </c>
      <c r="AC2" s="4">
        <v>394</v>
      </c>
      <c r="AD2" s="4">
        <v>395</v>
      </c>
      <c r="AE2" s="4">
        <v>425</v>
      </c>
      <c r="AF2" s="4">
        <v>400</v>
      </c>
      <c r="AG2" s="4">
        <v>386</v>
      </c>
    </row>
    <row r="3" spans="1:33">
      <c r="A3" s="3" t="s">
        <v>33</v>
      </c>
      <c r="B3" s="4">
        <v>394</v>
      </c>
      <c r="C3" s="4">
        <v>366</v>
      </c>
      <c r="D3" s="4">
        <v>391</v>
      </c>
      <c r="E3" s="4">
        <v>433</v>
      </c>
      <c r="F3" s="4">
        <v>442</v>
      </c>
      <c r="G3" s="4">
        <v>422</v>
      </c>
      <c r="H3" s="4">
        <v>397</v>
      </c>
      <c r="I3" s="4">
        <v>388</v>
      </c>
      <c r="J3" s="4">
        <v>378</v>
      </c>
      <c r="K3" s="4">
        <v>384</v>
      </c>
      <c r="L3" s="4">
        <v>416</v>
      </c>
      <c r="M3" s="4">
        <v>374</v>
      </c>
      <c r="N3" s="4">
        <v>408</v>
      </c>
      <c r="O3" s="4">
        <v>453</v>
      </c>
      <c r="P3" s="4">
        <v>435</v>
      </c>
      <c r="Q3" s="4">
        <v>402</v>
      </c>
      <c r="R3" s="4">
        <v>379</v>
      </c>
      <c r="S3" s="4">
        <v>420</v>
      </c>
      <c r="T3" s="4">
        <v>410</v>
      </c>
      <c r="U3" s="4">
        <v>401</v>
      </c>
      <c r="V3" s="4">
        <v>431</v>
      </c>
      <c r="W3" s="4">
        <v>426</v>
      </c>
      <c r="X3" s="4">
        <v>398</v>
      </c>
      <c r="Y3" s="4">
        <v>407</v>
      </c>
      <c r="Z3" s="4">
        <v>394</v>
      </c>
      <c r="AA3" s="4">
        <v>384</v>
      </c>
      <c r="AB3" s="4">
        <v>388</v>
      </c>
      <c r="AC3" s="4">
        <v>408</v>
      </c>
      <c r="AD3" s="4">
        <v>399</v>
      </c>
      <c r="AE3" s="4">
        <v>385</v>
      </c>
      <c r="AF3" s="4">
        <v>385</v>
      </c>
      <c r="AG3" s="4">
        <v>412</v>
      </c>
    </row>
    <row r="4" spans="1:33">
      <c r="A4" s="3" t="s">
        <v>34</v>
      </c>
      <c r="B4" s="4">
        <v>407</v>
      </c>
      <c r="C4" s="4">
        <v>389</v>
      </c>
      <c r="D4" s="4">
        <v>402</v>
      </c>
      <c r="E4" s="4">
        <v>413</v>
      </c>
      <c r="F4" s="4">
        <v>447</v>
      </c>
      <c r="G4" s="4">
        <v>364</v>
      </c>
      <c r="H4" s="4">
        <v>391</v>
      </c>
      <c r="I4" s="4">
        <v>449</v>
      </c>
      <c r="J4" s="4">
        <v>402</v>
      </c>
      <c r="K4" s="4">
        <v>381</v>
      </c>
      <c r="L4" s="4">
        <v>408</v>
      </c>
      <c r="M4" s="4">
        <v>414</v>
      </c>
      <c r="N4" s="4">
        <v>400</v>
      </c>
      <c r="O4" s="4">
        <v>381</v>
      </c>
      <c r="P4" s="4">
        <v>416</v>
      </c>
      <c r="Q4" s="4">
        <v>407</v>
      </c>
      <c r="R4" s="4">
        <v>373</v>
      </c>
      <c r="S4" s="4">
        <v>396</v>
      </c>
      <c r="T4" s="4">
        <v>406</v>
      </c>
      <c r="U4" s="4">
        <v>427</v>
      </c>
      <c r="V4" s="4">
        <v>381</v>
      </c>
      <c r="W4" s="4">
        <v>385</v>
      </c>
      <c r="X4" s="4">
        <v>415</v>
      </c>
      <c r="Y4" s="4">
        <v>399</v>
      </c>
      <c r="Z4" s="4">
        <v>390</v>
      </c>
      <c r="AA4" s="4">
        <v>402</v>
      </c>
      <c r="AB4" s="4">
        <v>393</v>
      </c>
      <c r="AC4" s="4">
        <v>406</v>
      </c>
      <c r="AD4" s="4">
        <v>398</v>
      </c>
      <c r="AE4" s="4">
        <v>439</v>
      </c>
      <c r="AF4" s="4">
        <v>394</v>
      </c>
      <c r="AG4" s="4">
        <v>439</v>
      </c>
    </row>
    <row r="5" spans="1:33">
      <c r="A5" s="3" t="s">
        <v>35</v>
      </c>
      <c r="B5" s="4">
        <v>395</v>
      </c>
      <c r="C5" s="4">
        <v>425</v>
      </c>
      <c r="D5" s="4">
        <v>408</v>
      </c>
      <c r="E5" s="4">
        <v>410</v>
      </c>
      <c r="F5" s="4">
        <v>407</v>
      </c>
      <c r="G5" s="4">
        <v>397</v>
      </c>
      <c r="H5" s="4">
        <v>403</v>
      </c>
      <c r="I5" s="4">
        <v>384</v>
      </c>
      <c r="J5" s="4">
        <v>402</v>
      </c>
      <c r="K5" s="4">
        <v>429</v>
      </c>
      <c r="L5" s="4">
        <v>429</v>
      </c>
      <c r="M5" s="4">
        <v>407</v>
      </c>
      <c r="N5" s="4">
        <v>403</v>
      </c>
      <c r="O5" s="4">
        <v>387</v>
      </c>
      <c r="P5" s="4">
        <v>418</v>
      </c>
      <c r="Q5" s="4">
        <v>402</v>
      </c>
      <c r="R5" s="4">
        <v>425</v>
      </c>
      <c r="S5" s="4">
        <v>403</v>
      </c>
      <c r="T5" s="4">
        <v>407</v>
      </c>
      <c r="U5" s="4">
        <v>396</v>
      </c>
      <c r="V5" s="4">
        <v>429</v>
      </c>
      <c r="W5" s="4">
        <v>434</v>
      </c>
      <c r="X5" s="4">
        <v>423</v>
      </c>
      <c r="Y5" s="4">
        <v>392</v>
      </c>
      <c r="Z5" s="4">
        <v>412</v>
      </c>
      <c r="AA5" s="4">
        <v>371</v>
      </c>
      <c r="AB5" s="4">
        <v>399</v>
      </c>
      <c r="AC5" s="4">
        <v>447</v>
      </c>
      <c r="AD5" s="4">
        <v>401</v>
      </c>
      <c r="AE5" s="4">
        <v>408</v>
      </c>
      <c r="AF5" s="4">
        <v>362</v>
      </c>
      <c r="AG5" s="4">
        <v>404</v>
      </c>
    </row>
    <row r="6" spans="1:33">
      <c r="A6" s="3" t="s">
        <v>36</v>
      </c>
      <c r="B6" s="4">
        <v>406</v>
      </c>
      <c r="C6" s="4">
        <v>423</v>
      </c>
      <c r="D6" s="4">
        <v>402</v>
      </c>
      <c r="E6" s="4">
        <v>406</v>
      </c>
      <c r="F6" s="4">
        <v>436</v>
      </c>
      <c r="G6" s="4">
        <v>388</v>
      </c>
      <c r="H6" s="4">
        <v>369</v>
      </c>
      <c r="I6" s="4">
        <v>383</v>
      </c>
      <c r="J6" s="4">
        <v>414</v>
      </c>
      <c r="K6" s="4">
        <v>381</v>
      </c>
      <c r="L6" s="4">
        <v>401</v>
      </c>
      <c r="M6" s="4">
        <v>410</v>
      </c>
      <c r="N6" s="4">
        <v>405</v>
      </c>
      <c r="O6" s="4">
        <v>413</v>
      </c>
      <c r="P6" s="4">
        <v>384</v>
      </c>
      <c r="Q6" s="4">
        <v>436</v>
      </c>
      <c r="R6" s="4">
        <v>397</v>
      </c>
      <c r="S6" s="4">
        <v>389</v>
      </c>
      <c r="T6" s="4">
        <v>391</v>
      </c>
      <c r="U6" s="4">
        <v>437</v>
      </c>
      <c r="V6" s="4">
        <v>386</v>
      </c>
      <c r="W6" s="4">
        <v>392</v>
      </c>
      <c r="X6" s="4">
        <v>420</v>
      </c>
      <c r="Y6" s="4">
        <v>442</v>
      </c>
      <c r="Z6" s="4">
        <v>403</v>
      </c>
      <c r="AA6" s="4">
        <v>412</v>
      </c>
      <c r="AB6" s="4">
        <v>387</v>
      </c>
      <c r="AC6" s="4">
        <v>410</v>
      </c>
      <c r="AD6" s="4">
        <v>392</v>
      </c>
      <c r="AE6" s="4">
        <v>389</v>
      </c>
      <c r="AF6" s="4">
        <v>390</v>
      </c>
      <c r="AG6" s="4">
        <v>428</v>
      </c>
    </row>
    <row r="7" spans="1:33">
      <c r="A7" s="3" t="s">
        <v>37</v>
      </c>
      <c r="B7" s="4">
        <v>384</v>
      </c>
      <c r="C7" s="4">
        <v>403</v>
      </c>
      <c r="D7" s="4">
        <v>400</v>
      </c>
      <c r="E7" s="4">
        <v>414</v>
      </c>
      <c r="F7" s="4">
        <v>402</v>
      </c>
      <c r="G7" s="4">
        <v>423</v>
      </c>
      <c r="H7" s="4">
        <v>405</v>
      </c>
      <c r="I7" s="4">
        <v>438</v>
      </c>
      <c r="J7" s="4">
        <v>409</v>
      </c>
      <c r="K7" s="4">
        <v>387</v>
      </c>
      <c r="L7" s="4">
        <v>421</v>
      </c>
      <c r="M7" s="4">
        <v>421</v>
      </c>
      <c r="N7" s="4">
        <v>385</v>
      </c>
      <c r="O7" s="4">
        <v>381</v>
      </c>
      <c r="P7" s="4">
        <v>389</v>
      </c>
      <c r="Q7" s="4">
        <v>390</v>
      </c>
      <c r="R7" s="4">
        <v>420</v>
      </c>
      <c r="S7" s="4">
        <v>414</v>
      </c>
      <c r="T7" s="4">
        <v>381</v>
      </c>
      <c r="U7" s="4">
        <v>396</v>
      </c>
      <c r="V7" s="4">
        <v>435</v>
      </c>
      <c r="W7" s="4">
        <v>398</v>
      </c>
      <c r="X7" s="4">
        <v>383</v>
      </c>
      <c r="Y7" s="4">
        <v>420</v>
      </c>
      <c r="Z7" s="4">
        <v>445</v>
      </c>
      <c r="AA7" s="4">
        <v>428</v>
      </c>
      <c r="AB7" s="4">
        <v>443</v>
      </c>
      <c r="AC7" s="4">
        <v>398</v>
      </c>
      <c r="AD7" s="4">
        <v>383</v>
      </c>
      <c r="AE7" s="4">
        <v>427</v>
      </c>
      <c r="AF7" s="4">
        <v>400</v>
      </c>
      <c r="AG7" s="4">
        <v>402</v>
      </c>
    </row>
    <row r="8" spans="1:33">
      <c r="A8" s="3" t="s">
        <v>38</v>
      </c>
      <c r="B8" s="4">
        <v>371</v>
      </c>
      <c r="C8" s="4">
        <v>392</v>
      </c>
      <c r="D8" s="4">
        <v>438</v>
      </c>
      <c r="E8" s="4">
        <v>383</v>
      </c>
      <c r="F8" s="4">
        <v>360</v>
      </c>
      <c r="G8" s="4">
        <v>400</v>
      </c>
      <c r="H8" s="4">
        <v>429</v>
      </c>
      <c r="I8" s="4">
        <v>400</v>
      </c>
      <c r="J8" s="4">
        <v>401</v>
      </c>
      <c r="K8" s="4">
        <v>391</v>
      </c>
      <c r="L8" s="4">
        <v>411</v>
      </c>
      <c r="M8" s="4">
        <v>426</v>
      </c>
      <c r="N8" s="4">
        <v>379</v>
      </c>
      <c r="O8" s="4">
        <v>379</v>
      </c>
      <c r="P8" s="4">
        <v>405</v>
      </c>
      <c r="Q8" s="4">
        <v>404</v>
      </c>
      <c r="R8" s="4">
        <v>405</v>
      </c>
      <c r="S8" s="4">
        <v>395</v>
      </c>
      <c r="T8" s="4">
        <v>390</v>
      </c>
      <c r="U8" s="4">
        <v>378</v>
      </c>
      <c r="V8" s="4">
        <v>396</v>
      </c>
      <c r="W8" s="4">
        <v>403</v>
      </c>
      <c r="X8" s="4">
        <v>396</v>
      </c>
      <c r="Y8" s="4">
        <v>410</v>
      </c>
      <c r="Z8" s="4">
        <v>429</v>
      </c>
      <c r="AA8" s="4">
        <v>380</v>
      </c>
      <c r="AB8" s="4">
        <v>433</v>
      </c>
      <c r="AC8" s="4">
        <v>403</v>
      </c>
      <c r="AD8" s="4">
        <v>401</v>
      </c>
      <c r="AE8" s="4">
        <v>462</v>
      </c>
      <c r="AF8" s="4">
        <v>441</v>
      </c>
      <c r="AG8" s="4">
        <v>381</v>
      </c>
    </row>
    <row r="9" spans="1:33">
      <c r="A9" s="3" t="s">
        <v>39</v>
      </c>
      <c r="B9" s="4">
        <v>421</v>
      </c>
      <c r="C9" s="4">
        <v>387</v>
      </c>
      <c r="D9" s="4">
        <v>417</v>
      </c>
      <c r="E9" s="4">
        <v>387</v>
      </c>
      <c r="F9" s="4">
        <v>406</v>
      </c>
      <c r="G9" s="4">
        <v>422</v>
      </c>
      <c r="H9" s="4">
        <v>422</v>
      </c>
      <c r="I9" s="4">
        <v>374</v>
      </c>
      <c r="J9" s="4">
        <v>433</v>
      </c>
      <c r="K9" s="4">
        <v>396</v>
      </c>
      <c r="L9" s="4">
        <v>418</v>
      </c>
      <c r="M9" s="4">
        <v>398</v>
      </c>
      <c r="N9" s="4">
        <v>446</v>
      </c>
      <c r="O9" s="4">
        <v>387</v>
      </c>
      <c r="P9" s="4">
        <v>438</v>
      </c>
      <c r="Q9" s="4">
        <v>411</v>
      </c>
      <c r="R9" s="4">
        <v>396</v>
      </c>
      <c r="S9" s="4">
        <v>398</v>
      </c>
      <c r="T9" s="4">
        <v>398</v>
      </c>
      <c r="U9" s="4">
        <v>391</v>
      </c>
      <c r="V9" s="4">
        <v>445</v>
      </c>
      <c r="W9" s="4">
        <v>393</v>
      </c>
      <c r="X9" s="4">
        <v>433</v>
      </c>
      <c r="Y9" s="4">
        <v>434</v>
      </c>
      <c r="Z9" s="4">
        <v>449</v>
      </c>
      <c r="AA9" s="4">
        <v>398</v>
      </c>
      <c r="AB9" s="4">
        <v>396</v>
      </c>
      <c r="AC9" s="4">
        <v>409</v>
      </c>
      <c r="AD9" s="4">
        <v>422</v>
      </c>
      <c r="AE9" s="4">
        <v>432</v>
      </c>
      <c r="AF9" s="4">
        <v>399</v>
      </c>
      <c r="AG9" s="4">
        <v>416</v>
      </c>
    </row>
    <row r="10" spans="1:33" hidden="1">
      <c r="A10" s="3" t="s">
        <v>40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idden="1">
      <c r="A11" s="3" t="s">
        <v>41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idden="1">
      <c r="A12" s="3" t="s">
        <v>42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idden="1">
      <c r="A13" s="3" t="s">
        <v>43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idden="1">
      <c r="A14" s="3" t="s">
        <v>44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idden="1">
      <c r="A15" s="3" t="s">
        <v>45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idden="1">
      <c r="A16" s="3" t="s">
        <v>46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idden="1">
      <c r="A17" s="3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9" spans="1:33">
      <c r="A19" s="1"/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  <c r="N19" s="2" t="s">
        <v>12</v>
      </c>
      <c r="O19" s="2" t="s">
        <v>13</v>
      </c>
      <c r="P19" s="2" t="s">
        <v>14</v>
      </c>
      <c r="Q19" s="2" t="s">
        <v>15</v>
      </c>
      <c r="R19" s="2" t="s">
        <v>16</v>
      </c>
      <c r="S19" s="2" t="s">
        <v>17</v>
      </c>
      <c r="T19" s="2" t="s">
        <v>18</v>
      </c>
      <c r="U19" s="2" t="s">
        <v>19</v>
      </c>
      <c r="V19" s="2" t="s">
        <v>20</v>
      </c>
      <c r="W19" s="2" t="s">
        <v>21</v>
      </c>
      <c r="X19" s="2" t="s">
        <v>22</v>
      </c>
      <c r="Y19" s="2" t="s">
        <v>23</v>
      </c>
      <c r="Z19" s="2" t="s">
        <v>24</v>
      </c>
      <c r="AA19" s="2" t="s">
        <v>25</v>
      </c>
      <c r="AB19" s="2" t="s">
        <v>26</v>
      </c>
      <c r="AC19" s="2" t="s">
        <v>27</v>
      </c>
      <c r="AD19" s="2" t="s">
        <v>28</v>
      </c>
      <c r="AE19" s="2" t="s">
        <v>29</v>
      </c>
      <c r="AF19" s="2" t="s">
        <v>30</v>
      </c>
      <c r="AG19" s="2" t="s">
        <v>31</v>
      </c>
    </row>
    <row r="20" spans="1:33">
      <c r="A20" s="3" t="s">
        <v>32</v>
      </c>
      <c r="B20" s="4">
        <v>210</v>
      </c>
      <c r="C20" s="4">
        <v>210</v>
      </c>
      <c r="D20" s="4">
        <v>207</v>
      </c>
      <c r="E20" s="4">
        <v>230</v>
      </c>
      <c r="F20" s="4">
        <v>195</v>
      </c>
      <c r="G20" s="4">
        <v>200</v>
      </c>
      <c r="H20" s="4">
        <v>214</v>
      </c>
      <c r="I20" s="4">
        <v>201</v>
      </c>
      <c r="J20" s="4">
        <v>223</v>
      </c>
      <c r="K20" s="4">
        <v>218</v>
      </c>
      <c r="L20" s="4">
        <v>204</v>
      </c>
      <c r="M20" s="4">
        <v>182</v>
      </c>
      <c r="N20" s="4">
        <v>197</v>
      </c>
      <c r="O20" s="4">
        <v>214</v>
      </c>
      <c r="P20" s="4">
        <v>202</v>
      </c>
      <c r="Q20" s="4">
        <v>216</v>
      </c>
      <c r="R20" s="4">
        <v>207</v>
      </c>
      <c r="S20" s="4">
        <v>188</v>
      </c>
      <c r="T20" s="4">
        <v>236</v>
      </c>
      <c r="U20" s="4">
        <v>190</v>
      </c>
      <c r="V20" s="4">
        <v>222</v>
      </c>
      <c r="W20" s="4">
        <v>210</v>
      </c>
      <c r="X20" s="4">
        <v>206</v>
      </c>
      <c r="Y20" s="4">
        <v>216</v>
      </c>
      <c r="Z20" s="4">
        <v>216</v>
      </c>
      <c r="AA20" s="4">
        <v>200</v>
      </c>
      <c r="AB20" s="4">
        <v>208</v>
      </c>
      <c r="AC20" s="4">
        <v>203</v>
      </c>
      <c r="AD20" s="4">
        <v>184</v>
      </c>
      <c r="AE20" s="4">
        <v>220</v>
      </c>
      <c r="AF20" s="4">
        <v>209</v>
      </c>
      <c r="AG20" s="4">
        <v>184</v>
      </c>
    </row>
    <row r="21" spans="1:33">
      <c r="A21" s="3" t="s">
        <v>33</v>
      </c>
      <c r="B21" s="4">
        <v>200</v>
      </c>
      <c r="C21" s="4">
        <v>194</v>
      </c>
      <c r="D21" s="4">
        <v>190</v>
      </c>
      <c r="E21" s="4">
        <v>219</v>
      </c>
      <c r="F21" s="4">
        <v>230</v>
      </c>
      <c r="G21" s="4">
        <v>197</v>
      </c>
      <c r="H21" s="4">
        <v>191</v>
      </c>
      <c r="I21" s="4">
        <v>193</v>
      </c>
      <c r="J21" s="4">
        <v>188</v>
      </c>
      <c r="K21" s="4">
        <v>177</v>
      </c>
      <c r="L21" s="4">
        <v>196</v>
      </c>
      <c r="M21" s="4">
        <v>193</v>
      </c>
      <c r="N21" s="4">
        <v>212</v>
      </c>
      <c r="O21" s="4">
        <v>222</v>
      </c>
      <c r="P21" s="4">
        <v>213</v>
      </c>
      <c r="Q21" s="4">
        <v>179</v>
      </c>
      <c r="R21" s="4">
        <v>209</v>
      </c>
      <c r="S21" s="4">
        <v>204</v>
      </c>
      <c r="T21" s="4">
        <v>214</v>
      </c>
      <c r="U21" s="4">
        <v>199</v>
      </c>
      <c r="V21" s="4">
        <v>201</v>
      </c>
      <c r="W21" s="4">
        <v>220</v>
      </c>
      <c r="X21" s="4">
        <v>197</v>
      </c>
      <c r="Y21" s="4">
        <v>218</v>
      </c>
      <c r="Z21" s="4">
        <v>210</v>
      </c>
      <c r="AA21" s="4">
        <v>201</v>
      </c>
      <c r="AB21" s="4">
        <v>190</v>
      </c>
      <c r="AC21" s="4">
        <v>187</v>
      </c>
      <c r="AD21" s="4">
        <v>206</v>
      </c>
      <c r="AE21" s="4">
        <v>208</v>
      </c>
      <c r="AF21" s="4">
        <v>196</v>
      </c>
      <c r="AG21" s="4">
        <v>211</v>
      </c>
    </row>
    <row r="22" spans="1:33">
      <c r="A22" s="3" t="s">
        <v>34</v>
      </c>
      <c r="B22" s="4">
        <v>193</v>
      </c>
      <c r="C22" s="4">
        <v>185</v>
      </c>
      <c r="D22" s="4">
        <v>203</v>
      </c>
      <c r="E22" s="4">
        <v>202</v>
      </c>
      <c r="F22" s="4">
        <v>200</v>
      </c>
      <c r="G22" s="4">
        <v>178</v>
      </c>
      <c r="H22" s="4">
        <v>190</v>
      </c>
      <c r="I22" s="4">
        <v>233</v>
      </c>
      <c r="J22" s="4">
        <v>216</v>
      </c>
      <c r="K22" s="4">
        <v>194</v>
      </c>
      <c r="L22" s="4">
        <v>209</v>
      </c>
      <c r="M22" s="4">
        <v>193</v>
      </c>
      <c r="N22" s="4">
        <v>205</v>
      </c>
      <c r="O22" s="4">
        <v>189</v>
      </c>
      <c r="P22" s="4">
        <v>219</v>
      </c>
      <c r="Q22" s="4">
        <v>196</v>
      </c>
      <c r="R22" s="4">
        <v>193</v>
      </c>
      <c r="S22" s="4">
        <v>200</v>
      </c>
      <c r="T22" s="4">
        <v>215</v>
      </c>
      <c r="U22" s="4">
        <v>221</v>
      </c>
      <c r="V22" s="4">
        <v>185</v>
      </c>
      <c r="W22" s="4">
        <v>172</v>
      </c>
      <c r="X22" s="4">
        <v>192</v>
      </c>
      <c r="Y22" s="4">
        <v>183</v>
      </c>
      <c r="Z22" s="4">
        <v>203</v>
      </c>
      <c r="AA22" s="4">
        <v>204</v>
      </c>
      <c r="AB22" s="4">
        <v>194</v>
      </c>
      <c r="AC22" s="4">
        <v>203</v>
      </c>
      <c r="AD22" s="4">
        <v>201</v>
      </c>
      <c r="AE22" s="4">
        <v>215</v>
      </c>
      <c r="AF22" s="4">
        <v>198</v>
      </c>
      <c r="AG22" s="4">
        <v>206</v>
      </c>
    </row>
    <row r="23" spans="1:33">
      <c r="A23" s="3" t="s">
        <v>35</v>
      </c>
      <c r="B23" s="4">
        <v>211</v>
      </c>
      <c r="C23" s="4">
        <v>218</v>
      </c>
      <c r="D23" s="4">
        <v>209</v>
      </c>
      <c r="E23" s="4">
        <v>217</v>
      </c>
      <c r="F23" s="4">
        <v>203</v>
      </c>
      <c r="G23" s="4">
        <v>192</v>
      </c>
      <c r="H23" s="4">
        <v>194</v>
      </c>
      <c r="I23" s="4">
        <v>190</v>
      </c>
      <c r="J23" s="4">
        <v>179</v>
      </c>
      <c r="K23" s="4">
        <v>205</v>
      </c>
      <c r="L23" s="4">
        <v>212</v>
      </c>
      <c r="M23" s="4">
        <v>198</v>
      </c>
      <c r="N23" s="4">
        <v>208</v>
      </c>
      <c r="O23" s="4">
        <v>205</v>
      </c>
      <c r="P23" s="4">
        <v>198</v>
      </c>
      <c r="Q23" s="4">
        <v>194</v>
      </c>
      <c r="R23" s="4">
        <v>207</v>
      </c>
      <c r="S23" s="4">
        <v>203</v>
      </c>
      <c r="T23" s="4">
        <v>203</v>
      </c>
      <c r="U23" s="4">
        <v>199</v>
      </c>
      <c r="V23" s="4">
        <v>205</v>
      </c>
      <c r="W23" s="4">
        <v>218</v>
      </c>
      <c r="X23" s="4">
        <v>201</v>
      </c>
      <c r="Y23" s="4">
        <v>191</v>
      </c>
      <c r="Z23" s="4">
        <v>190</v>
      </c>
      <c r="AA23" s="4">
        <v>199</v>
      </c>
      <c r="AB23" s="4">
        <v>193</v>
      </c>
      <c r="AC23" s="4">
        <v>216</v>
      </c>
      <c r="AD23" s="4">
        <v>212</v>
      </c>
      <c r="AE23" s="4">
        <v>198</v>
      </c>
      <c r="AF23" s="4">
        <v>168</v>
      </c>
      <c r="AG23" s="4">
        <v>210</v>
      </c>
    </row>
    <row r="24" spans="1:33">
      <c r="A24" s="3" t="s">
        <v>36</v>
      </c>
      <c r="B24" s="4">
        <v>207</v>
      </c>
      <c r="C24" s="4">
        <v>198</v>
      </c>
      <c r="D24" s="4">
        <v>201</v>
      </c>
      <c r="E24" s="4">
        <v>192</v>
      </c>
      <c r="F24" s="4">
        <v>200</v>
      </c>
      <c r="G24" s="4">
        <v>188</v>
      </c>
      <c r="H24" s="4">
        <v>188</v>
      </c>
      <c r="I24" s="4">
        <v>181</v>
      </c>
      <c r="J24" s="4">
        <v>201</v>
      </c>
      <c r="K24" s="4">
        <v>206</v>
      </c>
      <c r="L24" s="4">
        <v>211</v>
      </c>
      <c r="M24" s="4">
        <v>205</v>
      </c>
      <c r="N24" s="4">
        <v>210</v>
      </c>
      <c r="O24" s="4">
        <v>199</v>
      </c>
      <c r="P24" s="4">
        <v>205</v>
      </c>
      <c r="Q24" s="4">
        <v>219</v>
      </c>
      <c r="R24" s="4">
        <v>200</v>
      </c>
      <c r="S24" s="4">
        <v>175</v>
      </c>
      <c r="T24" s="4">
        <v>199</v>
      </c>
      <c r="U24" s="4">
        <v>231</v>
      </c>
      <c r="V24" s="4">
        <v>187</v>
      </c>
      <c r="W24" s="4">
        <v>198</v>
      </c>
      <c r="X24" s="4">
        <v>220</v>
      </c>
      <c r="Y24" s="4">
        <v>207</v>
      </c>
      <c r="Z24" s="4">
        <v>202</v>
      </c>
      <c r="AA24" s="4">
        <v>199</v>
      </c>
      <c r="AB24" s="4">
        <v>187</v>
      </c>
      <c r="AC24" s="4">
        <v>216</v>
      </c>
      <c r="AD24" s="4">
        <v>176</v>
      </c>
      <c r="AE24" s="4">
        <v>182</v>
      </c>
      <c r="AF24" s="4">
        <v>200</v>
      </c>
      <c r="AG24" s="4">
        <v>212</v>
      </c>
    </row>
    <row r="25" spans="1:33">
      <c r="A25" s="3" t="s">
        <v>37</v>
      </c>
      <c r="B25" s="4">
        <v>191</v>
      </c>
      <c r="C25" s="4">
        <v>192</v>
      </c>
      <c r="D25" s="4">
        <v>199</v>
      </c>
      <c r="E25" s="4">
        <v>200</v>
      </c>
      <c r="F25" s="4">
        <v>204</v>
      </c>
      <c r="G25" s="4">
        <v>184</v>
      </c>
      <c r="H25" s="4">
        <v>221</v>
      </c>
      <c r="I25" s="4">
        <v>208</v>
      </c>
      <c r="J25" s="4">
        <v>198</v>
      </c>
      <c r="K25" s="4">
        <v>199</v>
      </c>
      <c r="L25" s="4">
        <v>210</v>
      </c>
      <c r="M25" s="4">
        <v>216</v>
      </c>
      <c r="N25" s="4">
        <v>185</v>
      </c>
      <c r="O25" s="4">
        <v>196</v>
      </c>
      <c r="P25" s="4">
        <v>199</v>
      </c>
      <c r="Q25" s="4">
        <v>207</v>
      </c>
      <c r="R25" s="4">
        <v>230</v>
      </c>
      <c r="S25" s="4">
        <v>219</v>
      </c>
      <c r="T25" s="4">
        <v>201</v>
      </c>
      <c r="U25" s="4">
        <v>200</v>
      </c>
      <c r="V25" s="4">
        <v>220</v>
      </c>
      <c r="W25" s="4">
        <v>205</v>
      </c>
      <c r="X25" s="4">
        <v>187</v>
      </c>
      <c r="Y25" s="4">
        <v>204</v>
      </c>
      <c r="Z25" s="4">
        <v>232</v>
      </c>
      <c r="AA25" s="4">
        <v>219</v>
      </c>
      <c r="AB25" s="4">
        <v>218</v>
      </c>
      <c r="AC25" s="4">
        <v>189</v>
      </c>
      <c r="AD25" s="4">
        <v>188</v>
      </c>
      <c r="AE25" s="4">
        <v>231</v>
      </c>
      <c r="AF25" s="4">
        <v>198</v>
      </c>
      <c r="AG25" s="4">
        <v>197</v>
      </c>
    </row>
    <row r="26" spans="1:33">
      <c r="A26" s="3" t="s">
        <v>38</v>
      </c>
      <c r="B26" s="4">
        <v>208</v>
      </c>
      <c r="C26" s="4">
        <v>204</v>
      </c>
      <c r="D26" s="4">
        <v>216</v>
      </c>
      <c r="E26" s="4">
        <v>191</v>
      </c>
      <c r="F26" s="4">
        <v>201</v>
      </c>
      <c r="G26" s="4">
        <v>198</v>
      </c>
      <c r="H26" s="4">
        <v>229</v>
      </c>
      <c r="I26" s="4">
        <v>207</v>
      </c>
      <c r="J26" s="4">
        <v>213</v>
      </c>
      <c r="K26" s="4">
        <v>206</v>
      </c>
      <c r="L26" s="4">
        <v>197</v>
      </c>
      <c r="M26" s="4">
        <v>215</v>
      </c>
      <c r="N26" s="4">
        <v>187</v>
      </c>
      <c r="O26" s="4">
        <v>187</v>
      </c>
      <c r="P26" s="4">
        <v>197</v>
      </c>
      <c r="Q26" s="4">
        <v>218</v>
      </c>
      <c r="R26" s="4">
        <v>186</v>
      </c>
      <c r="S26" s="4">
        <v>192</v>
      </c>
      <c r="T26" s="4">
        <v>187</v>
      </c>
      <c r="U26" s="4">
        <v>193</v>
      </c>
      <c r="V26" s="4">
        <v>214</v>
      </c>
      <c r="W26" s="4">
        <v>211</v>
      </c>
      <c r="X26" s="4">
        <v>195</v>
      </c>
      <c r="Y26" s="4">
        <v>201</v>
      </c>
      <c r="Z26" s="4">
        <v>218</v>
      </c>
      <c r="AA26" s="4">
        <v>187</v>
      </c>
      <c r="AB26" s="4">
        <v>217</v>
      </c>
      <c r="AC26" s="4">
        <v>206</v>
      </c>
      <c r="AD26" s="4">
        <v>186</v>
      </c>
      <c r="AE26" s="4">
        <v>220</v>
      </c>
      <c r="AF26" s="4">
        <v>242</v>
      </c>
      <c r="AG26" s="4">
        <v>206</v>
      </c>
    </row>
    <row r="27" spans="1:33">
      <c r="A27" s="3" t="s">
        <v>39</v>
      </c>
      <c r="B27" s="4">
        <v>204</v>
      </c>
      <c r="C27" s="4">
        <v>200</v>
      </c>
      <c r="D27" s="4">
        <v>218</v>
      </c>
      <c r="E27" s="4">
        <v>202</v>
      </c>
      <c r="F27" s="4">
        <v>207</v>
      </c>
      <c r="G27" s="4">
        <v>221</v>
      </c>
      <c r="H27" s="4">
        <v>226</v>
      </c>
      <c r="I27" s="4">
        <v>180</v>
      </c>
      <c r="J27" s="4">
        <v>229</v>
      </c>
      <c r="K27" s="4">
        <v>195</v>
      </c>
      <c r="L27" s="4">
        <v>217</v>
      </c>
      <c r="M27" s="4">
        <v>200</v>
      </c>
      <c r="N27" s="4">
        <v>200</v>
      </c>
      <c r="O27" s="4">
        <v>185</v>
      </c>
      <c r="P27" s="4">
        <v>229</v>
      </c>
      <c r="Q27" s="4">
        <v>216</v>
      </c>
      <c r="R27" s="4">
        <v>220</v>
      </c>
      <c r="S27" s="4">
        <v>185</v>
      </c>
      <c r="T27" s="4">
        <v>198</v>
      </c>
      <c r="U27" s="4">
        <v>192</v>
      </c>
      <c r="V27" s="4">
        <v>198</v>
      </c>
      <c r="W27" s="4">
        <v>210</v>
      </c>
      <c r="X27" s="4">
        <v>213</v>
      </c>
      <c r="Y27" s="4">
        <v>217</v>
      </c>
      <c r="Z27" s="4">
        <v>229</v>
      </c>
      <c r="AA27" s="4">
        <v>176</v>
      </c>
      <c r="AB27" s="4">
        <v>192</v>
      </c>
      <c r="AC27" s="4">
        <v>215</v>
      </c>
      <c r="AD27" s="4">
        <v>217</v>
      </c>
      <c r="AE27" s="4">
        <v>216</v>
      </c>
      <c r="AF27" s="4">
        <v>195</v>
      </c>
      <c r="AG27" s="4">
        <v>206</v>
      </c>
    </row>
    <row r="28" spans="1:33">
      <c r="A28" s="3" t="s">
        <v>40</v>
      </c>
      <c r="B28" s="4">
        <v>203</v>
      </c>
      <c r="C28" s="4">
        <v>216</v>
      </c>
      <c r="D28" s="4">
        <v>186</v>
      </c>
      <c r="E28" s="4">
        <v>203</v>
      </c>
      <c r="F28" s="4">
        <v>208</v>
      </c>
      <c r="G28" s="4">
        <v>214</v>
      </c>
      <c r="H28" s="4">
        <v>211</v>
      </c>
      <c r="I28" s="4">
        <v>194</v>
      </c>
      <c r="J28" s="4">
        <v>205</v>
      </c>
      <c r="K28" s="4">
        <v>204</v>
      </c>
      <c r="L28" s="4">
        <v>188</v>
      </c>
      <c r="M28" s="4">
        <v>215</v>
      </c>
      <c r="N28" s="4">
        <v>185</v>
      </c>
      <c r="O28" s="4">
        <v>234</v>
      </c>
      <c r="P28" s="4">
        <v>214</v>
      </c>
      <c r="Q28" s="4">
        <v>223</v>
      </c>
      <c r="R28" s="4">
        <v>193</v>
      </c>
      <c r="S28" s="4">
        <v>217</v>
      </c>
      <c r="T28" s="4">
        <v>199</v>
      </c>
      <c r="U28" s="4">
        <v>201</v>
      </c>
      <c r="V28" s="4">
        <v>203</v>
      </c>
      <c r="W28" s="4">
        <v>191</v>
      </c>
      <c r="X28" s="4">
        <v>201</v>
      </c>
      <c r="Y28" s="4">
        <v>217</v>
      </c>
      <c r="Z28" s="4">
        <v>185</v>
      </c>
      <c r="AA28" s="4">
        <v>201</v>
      </c>
      <c r="AB28" s="4">
        <v>209</v>
      </c>
      <c r="AC28" s="4">
        <v>191</v>
      </c>
      <c r="AD28" s="4">
        <v>211</v>
      </c>
      <c r="AE28" s="4">
        <v>205</v>
      </c>
      <c r="AF28" s="4">
        <v>191</v>
      </c>
      <c r="AG28" s="4">
        <v>202</v>
      </c>
    </row>
    <row r="29" spans="1:33">
      <c r="A29" s="3" t="s">
        <v>41</v>
      </c>
      <c r="B29" s="4">
        <v>194</v>
      </c>
      <c r="C29" s="4">
        <v>172</v>
      </c>
      <c r="D29" s="4">
        <v>201</v>
      </c>
      <c r="E29" s="4">
        <v>214</v>
      </c>
      <c r="F29" s="4">
        <v>212</v>
      </c>
      <c r="G29" s="4">
        <v>225</v>
      </c>
      <c r="H29" s="4">
        <v>206</v>
      </c>
      <c r="I29" s="4">
        <v>195</v>
      </c>
      <c r="J29" s="4">
        <v>190</v>
      </c>
      <c r="K29" s="4">
        <v>207</v>
      </c>
      <c r="L29" s="4">
        <v>220</v>
      </c>
      <c r="M29" s="4">
        <v>181</v>
      </c>
      <c r="N29" s="4">
        <v>196</v>
      </c>
      <c r="O29" s="4">
        <v>231</v>
      </c>
      <c r="P29" s="4">
        <v>222</v>
      </c>
      <c r="Q29" s="4">
        <v>223</v>
      </c>
      <c r="R29" s="4">
        <v>170</v>
      </c>
      <c r="S29" s="4">
        <v>216</v>
      </c>
      <c r="T29" s="4">
        <v>196</v>
      </c>
      <c r="U29" s="4">
        <v>202</v>
      </c>
      <c r="V29" s="4">
        <v>230</v>
      </c>
      <c r="W29" s="4">
        <v>206</v>
      </c>
      <c r="X29" s="4">
        <v>201</v>
      </c>
      <c r="Y29" s="4">
        <v>189</v>
      </c>
      <c r="Z29" s="4">
        <v>184</v>
      </c>
      <c r="AA29" s="4">
        <v>183</v>
      </c>
      <c r="AB29" s="4">
        <v>198</v>
      </c>
      <c r="AC29" s="4">
        <v>221</v>
      </c>
      <c r="AD29" s="4">
        <v>193</v>
      </c>
      <c r="AE29" s="4">
        <v>177</v>
      </c>
      <c r="AF29" s="4">
        <v>189</v>
      </c>
      <c r="AG29" s="4">
        <v>201</v>
      </c>
    </row>
    <row r="30" spans="1:33">
      <c r="A30" s="3" t="s">
        <v>42</v>
      </c>
      <c r="B30" s="4">
        <v>214</v>
      </c>
      <c r="C30" s="4">
        <v>204</v>
      </c>
      <c r="D30" s="4">
        <v>199</v>
      </c>
      <c r="E30" s="4">
        <v>211</v>
      </c>
      <c r="F30" s="4">
        <v>247</v>
      </c>
      <c r="G30" s="4">
        <v>186</v>
      </c>
      <c r="H30" s="4">
        <v>201</v>
      </c>
      <c r="I30" s="4">
        <v>216</v>
      </c>
      <c r="J30" s="4">
        <v>186</v>
      </c>
      <c r="K30" s="4">
        <v>187</v>
      </c>
      <c r="L30" s="4">
        <v>199</v>
      </c>
      <c r="M30" s="4">
        <v>221</v>
      </c>
      <c r="N30" s="4">
        <v>195</v>
      </c>
      <c r="O30" s="4">
        <v>192</v>
      </c>
      <c r="P30" s="4">
        <v>197</v>
      </c>
      <c r="Q30" s="4">
        <v>211</v>
      </c>
      <c r="R30" s="4">
        <v>180</v>
      </c>
      <c r="S30" s="4">
        <v>196</v>
      </c>
      <c r="T30" s="4">
        <v>191</v>
      </c>
      <c r="U30" s="4">
        <v>206</v>
      </c>
      <c r="V30" s="4">
        <v>196</v>
      </c>
      <c r="W30" s="4">
        <v>213</v>
      </c>
      <c r="X30" s="4">
        <v>223</v>
      </c>
      <c r="Y30" s="4">
        <v>216</v>
      </c>
      <c r="Z30" s="4">
        <v>187</v>
      </c>
      <c r="AA30" s="4">
        <v>198</v>
      </c>
      <c r="AB30" s="4">
        <v>199</v>
      </c>
      <c r="AC30" s="4">
        <v>203</v>
      </c>
      <c r="AD30" s="4">
        <v>197</v>
      </c>
      <c r="AE30" s="4">
        <v>224</v>
      </c>
      <c r="AF30" s="4">
        <v>196</v>
      </c>
      <c r="AG30" s="4">
        <v>233</v>
      </c>
    </row>
    <row r="31" spans="1:33">
      <c r="A31" s="3" t="s">
        <v>43</v>
      </c>
      <c r="B31" s="4">
        <v>184</v>
      </c>
      <c r="C31" s="4">
        <v>207</v>
      </c>
      <c r="D31" s="4">
        <v>199</v>
      </c>
      <c r="E31" s="4">
        <v>193</v>
      </c>
      <c r="F31" s="4">
        <v>204</v>
      </c>
      <c r="G31" s="4">
        <v>205</v>
      </c>
      <c r="H31" s="4">
        <v>209</v>
      </c>
      <c r="I31" s="4">
        <v>194</v>
      </c>
      <c r="J31" s="4">
        <v>223</v>
      </c>
      <c r="K31" s="4">
        <v>224</v>
      </c>
      <c r="L31" s="4">
        <v>217</v>
      </c>
      <c r="M31" s="4">
        <v>209</v>
      </c>
      <c r="N31" s="4">
        <v>195</v>
      </c>
      <c r="O31" s="4">
        <v>182</v>
      </c>
      <c r="P31" s="4">
        <v>220</v>
      </c>
      <c r="Q31" s="4">
        <v>208</v>
      </c>
      <c r="R31" s="4">
        <v>218</v>
      </c>
      <c r="S31" s="4">
        <v>200</v>
      </c>
      <c r="T31" s="4">
        <v>204</v>
      </c>
      <c r="U31" s="4">
        <v>197</v>
      </c>
      <c r="V31" s="4">
        <v>224</v>
      </c>
      <c r="W31" s="4">
        <v>216</v>
      </c>
      <c r="X31" s="4">
        <v>222</v>
      </c>
      <c r="Y31" s="4">
        <v>201</v>
      </c>
      <c r="Z31" s="4">
        <v>222</v>
      </c>
      <c r="AA31" s="4">
        <v>172</v>
      </c>
      <c r="AB31" s="4">
        <v>206</v>
      </c>
      <c r="AC31" s="4">
        <v>231</v>
      </c>
      <c r="AD31" s="4">
        <v>189</v>
      </c>
      <c r="AE31" s="4">
        <v>210</v>
      </c>
      <c r="AF31" s="4">
        <v>194</v>
      </c>
      <c r="AG31" s="4">
        <v>194</v>
      </c>
    </row>
    <row r="32" spans="1:33">
      <c r="A32" s="3" t="s">
        <v>44</v>
      </c>
      <c r="B32" s="4">
        <v>199</v>
      </c>
      <c r="C32" s="4">
        <v>225</v>
      </c>
      <c r="D32" s="4">
        <v>201</v>
      </c>
      <c r="E32" s="4">
        <v>214</v>
      </c>
      <c r="F32" s="4">
        <v>236</v>
      </c>
      <c r="G32" s="4">
        <v>200</v>
      </c>
      <c r="H32" s="4">
        <v>181</v>
      </c>
      <c r="I32" s="4">
        <v>202</v>
      </c>
      <c r="J32" s="4">
        <v>213</v>
      </c>
      <c r="K32" s="4">
        <v>175</v>
      </c>
      <c r="L32" s="4">
        <v>190</v>
      </c>
      <c r="M32" s="4">
        <v>205</v>
      </c>
      <c r="N32" s="4">
        <v>195</v>
      </c>
      <c r="O32" s="4">
        <v>214</v>
      </c>
      <c r="P32" s="4">
        <v>179</v>
      </c>
      <c r="Q32" s="4">
        <v>217</v>
      </c>
      <c r="R32" s="4">
        <v>197</v>
      </c>
      <c r="S32" s="4">
        <v>214</v>
      </c>
      <c r="T32" s="4">
        <v>192</v>
      </c>
      <c r="U32" s="4">
        <v>206</v>
      </c>
      <c r="V32" s="4">
        <v>199</v>
      </c>
      <c r="W32" s="4">
        <v>194</v>
      </c>
      <c r="X32" s="4">
        <v>200</v>
      </c>
      <c r="Y32" s="4">
        <v>235</v>
      </c>
      <c r="Z32" s="4">
        <v>201</v>
      </c>
      <c r="AA32" s="4">
        <v>213</v>
      </c>
      <c r="AB32" s="4">
        <v>200</v>
      </c>
      <c r="AC32" s="4">
        <v>194</v>
      </c>
      <c r="AD32" s="4">
        <v>216</v>
      </c>
      <c r="AE32" s="4">
        <v>207</v>
      </c>
      <c r="AF32" s="4">
        <v>190</v>
      </c>
      <c r="AG32" s="4">
        <v>216</v>
      </c>
    </row>
    <row r="33" spans="1:36">
      <c r="A33" s="3" t="s">
        <v>45</v>
      </c>
      <c r="B33" s="4">
        <v>193</v>
      </c>
      <c r="C33" s="4">
        <v>211</v>
      </c>
      <c r="D33" s="4">
        <v>201</v>
      </c>
      <c r="E33" s="4">
        <v>214</v>
      </c>
      <c r="F33" s="4">
        <v>198</v>
      </c>
      <c r="G33" s="4">
        <v>239</v>
      </c>
      <c r="H33" s="4">
        <v>184</v>
      </c>
      <c r="I33" s="4">
        <v>230</v>
      </c>
      <c r="J33" s="4">
        <v>211</v>
      </c>
      <c r="K33" s="4">
        <v>188</v>
      </c>
      <c r="L33" s="4">
        <v>211</v>
      </c>
      <c r="M33" s="4">
        <v>205</v>
      </c>
      <c r="N33" s="4">
        <v>200</v>
      </c>
      <c r="O33" s="4">
        <v>185</v>
      </c>
      <c r="P33" s="4">
        <v>190</v>
      </c>
      <c r="Q33" s="4">
        <v>183</v>
      </c>
      <c r="R33" s="4">
        <v>190</v>
      </c>
      <c r="S33" s="4">
        <v>195</v>
      </c>
      <c r="T33" s="4">
        <v>180</v>
      </c>
      <c r="U33" s="4">
        <v>196</v>
      </c>
      <c r="V33" s="4">
        <v>215</v>
      </c>
      <c r="W33" s="4">
        <v>193</v>
      </c>
      <c r="X33" s="4">
        <v>196</v>
      </c>
      <c r="Y33" s="4">
        <v>216</v>
      </c>
      <c r="Z33" s="4">
        <v>213</v>
      </c>
      <c r="AA33" s="4">
        <v>209</v>
      </c>
      <c r="AB33" s="4">
        <v>225</v>
      </c>
      <c r="AC33" s="4">
        <v>209</v>
      </c>
      <c r="AD33" s="4">
        <v>195</v>
      </c>
      <c r="AE33" s="4">
        <v>196</v>
      </c>
      <c r="AF33" s="4">
        <v>202</v>
      </c>
      <c r="AG33" s="4">
        <v>205</v>
      </c>
    </row>
    <row r="34" spans="1:36">
      <c r="A34" s="3" t="s">
        <v>46</v>
      </c>
      <c r="B34" s="4">
        <v>163</v>
      </c>
      <c r="C34" s="4">
        <v>188</v>
      </c>
      <c r="D34" s="4">
        <v>222</v>
      </c>
      <c r="E34" s="4">
        <v>192</v>
      </c>
      <c r="F34" s="4">
        <v>159</v>
      </c>
      <c r="G34" s="4">
        <v>202</v>
      </c>
      <c r="H34" s="4">
        <v>200</v>
      </c>
      <c r="I34" s="4">
        <v>193</v>
      </c>
      <c r="J34" s="4">
        <v>188</v>
      </c>
      <c r="K34" s="4">
        <v>185</v>
      </c>
      <c r="L34" s="4">
        <v>214</v>
      </c>
      <c r="M34" s="4">
        <v>211</v>
      </c>
      <c r="N34" s="4">
        <v>192</v>
      </c>
      <c r="O34" s="4">
        <v>192</v>
      </c>
      <c r="P34" s="4">
        <v>208</v>
      </c>
      <c r="Q34" s="4">
        <v>186</v>
      </c>
      <c r="R34" s="4">
        <v>219</v>
      </c>
      <c r="S34" s="4">
        <v>203</v>
      </c>
      <c r="T34" s="4">
        <v>203</v>
      </c>
      <c r="U34" s="4">
        <v>185</v>
      </c>
      <c r="V34" s="4">
        <v>182</v>
      </c>
      <c r="W34" s="4">
        <v>192</v>
      </c>
      <c r="X34" s="4">
        <v>201</v>
      </c>
      <c r="Y34" s="4">
        <v>209</v>
      </c>
      <c r="Z34" s="4">
        <v>211</v>
      </c>
      <c r="AA34" s="4">
        <v>193</v>
      </c>
      <c r="AB34" s="4">
        <v>216</v>
      </c>
      <c r="AC34" s="4">
        <v>197</v>
      </c>
      <c r="AD34" s="4">
        <v>215</v>
      </c>
      <c r="AE34" s="4">
        <v>242</v>
      </c>
      <c r="AF34" s="4">
        <v>199</v>
      </c>
      <c r="AG34" s="4">
        <v>175</v>
      </c>
    </row>
    <row r="35" spans="1:36">
      <c r="A35" s="3" t="s">
        <v>47</v>
      </c>
      <c r="B35" s="4">
        <v>217</v>
      </c>
      <c r="C35" s="4">
        <v>187</v>
      </c>
      <c r="D35" s="4">
        <v>199</v>
      </c>
      <c r="E35" s="4">
        <v>185</v>
      </c>
      <c r="F35" s="4">
        <v>199</v>
      </c>
      <c r="G35" s="4">
        <v>201</v>
      </c>
      <c r="H35" s="4">
        <v>196</v>
      </c>
      <c r="I35" s="4">
        <v>194</v>
      </c>
      <c r="J35" s="4">
        <v>204</v>
      </c>
      <c r="K35" s="4">
        <v>201</v>
      </c>
      <c r="L35" s="4">
        <v>201</v>
      </c>
      <c r="M35" s="4">
        <v>198</v>
      </c>
      <c r="N35" s="4">
        <v>246</v>
      </c>
      <c r="O35" s="4">
        <v>202</v>
      </c>
      <c r="P35" s="4">
        <v>209</v>
      </c>
      <c r="Q35" s="4">
        <v>195</v>
      </c>
      <c r="R35" s="4">
        <v>176</v>
      </c>
      <c r="S35" s="4">
        <v>213</v>
      </c>
      <c r="T35" s="4">
        <v>200</v>
      </c>
      <c r="U35" s="4">
        <v>199</v>
      </c>
      <c r="V35" s="4">
        <v>247</v>
      </c>
      <c r="W35" s="4">
        <v>183</v>
      </c>
      <c r="X35" s="4">
        <v>220</v>
      </c>
      <c r="Y35" s="4">
        <v>217</v>
      </c>
      <c r="Z35" s="4">
        <v>220</v>
      </c>
      <c r="AA35" s="4">
        <v>222</v>
      </c>
      <c r="AB35" s="4">
        <v>204</v>
      </c>
      <c r="AC35" s="4">
        <v>194</v>
      </c>
      <c r="AD35" s="4">
        <v>205</v>
      </c>
      <c r="AE35" s="4">
        <v>216</v>
      </c>
      <c r="AF35" s="4">
        <v>204</v>
      </c>
      <c r="AG35" s="4">
        <v>210</v>
      </c>
    </row>
    <row r="37" spans="1:36">
      <c r="A37" s="1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10</v>
      </c>
      <c r="M37" s="2" t="s">
        <v>11</v>
      </c>
      <c r="N37" s="2" t="s">
        <v>12</v>
      </c>
      <c r="O37" s="2" t="s">
        <v>13</v>
      </c>
      <c r="P37" s="2" t="s">
        <v>14</v>
      </c>
      <c r="Q37" s="2" t="s">
        <v>15</v>
      </c>
      <c r="R37" s="2" t="s">
        <v>16</v>
      </c>
      <c r="S37" s="2" t="s">
        <v>17</v>
      </c>
      <c r="T37" s="2" t="s">
        <v>18</v>
      </c>
      <c r="U37" s="2" t="s">
        <v>19</v>
      </c>
      <c r="V37" s="2" t="s">
        <v>20</v>
      </c>
      <c r="W37" s="2" t="s">
        <v>21</v>
      </c>
      <c r="X37" s="2" t="s">
        <v>22</v>
      </c>
      <c r="Y37" s="2" t="s">
        <v>23</v>
      </c>
      <c r="Z37" s="2" t="s">
        <v>24</v>
      </c>
      <c r="AA37" s="2" t="s">
        <v>25</v>
      </c>
      <c r="AB37" s="2" t="s">
        <v>26</v>
      </c>
      <c r="AC37" s="2" t="s">
        <v>27</v>
      </c>
      <c r="AD37" s="2" t="s">
        <v>28</v>
      </c>
      <c r="AE37" s="2" t="s">
        <v>29</v>
      </c>
      <c r="AF37" s="2" t="s">
        <v>30</v>
      </c>
      <c r="AG37" s="2" t="s">
        <v>31</v>
      </c>
    </row>
    <row r="38" spans="1:36">
      <c r="A38" s="3" t="s">
        <v>32</v>
      </c>
      <c r="B38" s="4">
        <f>B20/B2</f>
        <v>0.50847457627118642</v>
      </c>
      <c r="C38" s="4">
        <f>C20/C2</f>
        <v>0.49295774647887325</v>
      </c>
      <c r="D38" s="4">
        <f t="shared" ref="D38:S45" si="0">D20/D2</f>
        <v>0.52671755725190839</v>
      </c>
      <c r="E38" s="4">
        <f t="shared" si="0"/>
        <v>0.53117782909930711</v>
      </c>
      <c r="F38" s="4">
        <f t="shared" si="0"/>
        <v>0.4838709677419355</v>
      </c>
      <c r="G38" s="4">
        <f t="shared" si="0"/>
        <v>0.48309178743961351</v>
      </c>
      <c r="H38" s="4">
        <f t="shared" si="0"/>
        <v>0.50352941176470589</v>
      </c>
      <c r="I38" s="4">
        <f t="shared" si="0"/>
        <v>0.50886075949367093</v>
      </c>
      <c r="J38" s="4">
        <f t="shared" si="0"/>
        <v>0.5210280373831776</v>
      </c>
      <c r="K38" s="4">
        <f t="shared" si="0"/>
        <v>0.51658767772511849</v>
      </c>
      <c r="L38" s="4">
        <f t="shared" si="0"/>
        <v>0.52040816326530615</v>
      </c>
      <c r="M38" s="4">
        <f t="shared" si="0"/>
        <v>0.45843828715365237</v>
      </c>
      <c r="N38" s="4">
        <f t="shared" si="0"/>
        <v>0.51570680628272247</v>
      </c>
      <c r="O38" s="4">
        <f t="shared" si="0"/>
        <v>0.47767857142857145</v>
      </c>
      <c r="P38" s="4">
        <f t="shared" si="0"/>
        <v>0.48557692307692307</v>
      </c>
      <c r="Q38" s="4">
        <f t="shared" si="0"/>
        <v>0.49202733485193623</v>
      </c>
      <c r="R38" s="4">
        <f t="shared" si="0"/>
        <v>0.51749999999999996</v>
      </c>
      <c r="S38" s="4">
        <f t="shared" si="0"/>
        <v>0.46419753086419752</v>
      </c>
      <c r="T38" s="4">
        <f>T20/T2</f>
        <v>0.54252873563218396</v>
      </c>
      <c r="U38" s="4">
        <f t="shared" ref="U38:AG38" si="1">U20/U2</f>
        <v>0.48593350383631712</v>
      </c>
      <c r="V38" s="4">
        <f t="shared" si="1"/>
        <v>0.52235294117647058</v>
      </c>
      <c r="W38" s="4">
        <f t="shared" si="1"/>
        <v>0.52369077306733169</v>
      </c>
      <c r="X38" s="4">
        <f t="shared" si="1"/>
        <v>0.50614250614250611</v>
      </c>
      <c r="Y38" s="4">
        <f t="shared" si="1"/>
        <v>0.49884526558891457</v>
      </c>
      <c r="Z38" s="4">
        <f t="shared" si="1"/>
        <v>0.53865336658354113</v>
      </c>
      <c r="AA38" s="4">
        <f t="shared" si="1"/>
        <v>0.49875311720698257</v>
      </c>
      <c r="AB38" s="4">
        <f t="shared" si="1"/>
        <v>0.49880095923261392</v>
      </c>
      <c r="AC38" s="4">
        <f t="shared" si="1"/>
        <v>0.51522842639593913</v>
      </c>
      <c r="AD38" s="4">
        <f t="shared" si="1"/>
        <v>0.46582278481012657</v>
      </c>
      <c r="AE38" s="4">
        <f t="shared" si="1"/>
        <v>0.51764705882352946</v>
      </c>
      <c r="AF38" s="4">
        <f t="shared" si="1"/>
        <v>0.52249999999999996</v>
      </c>
      <c r="AG38" s="4">
        <f t="shared" si="1"/>
        <v>0.47668393782383417</v>
      </c>
      <c r="AH38" s="7">
        <f>COUNTIF(B38:AG38,{"&gt;0.549"})</f>
        <v>0</v>
      </c>
      <c r="AI38" s="7">
        <f>COUNTIF(B38:AG38,"&lt;0.490")</f>
        <v>9</v>
      </c>
    </row>
    <row r="39" spans="1:36">
      <c r="A39" s="3" t="s">
        <v>33</v>
      </c>
      <c r="B39" s="4">
        <f t="shared" ref="B39:R45" si="2">B21/B3</f>
        <v>0.50761421319796951</v>
      </c>
      <c r="C39" s="4">
        <f t="shared" si="2"/>
        <v>0.5300546448087432</v>
      </c>
      <c r="D39" s="4">
        <f t="shared" si="2"/>
        <v>0.48593350383631712</v>
      </c>
      <c r="E39" s="4">
        <f t="shared" si="2"/>
        <v>0.50577367205542723</v>
      </c>
      <c r="F39" s="4">
        <f t="shared" si="2"/>
        <v>0.52036199095022628</v>
      </c>
      <c r="G39" s="4">
        <f t="shared" si="2"/>
        <v>0.46682464454976302</v>
      </c>
      <c r="H39" s="4">
        <f t="shared" si="2"/>
        <v>0.48110831234256929</v>
      </c>
      <c r="I39" s="4">
        <f t="shared" si="2"/>
        <v>0.49742268041237114</v>
      </c>
      <c r="J39" s="4">
        <f t="shared" si="2"/>
        <v>0.49735449735449733</v>
      </c>
      <c r="K39" s="4">
        <f t="shared" si="2"/>
        <v>0.4609375</v>
      </c>
      <c r="L39" s="4">
        <f t="shared" si="2"/>
        <v>0.47115384615384615</v>
      </c>
      <c r="M39" s="4">
        <f t="shared" si="2"/>
        <v>0.51604278074866305</v>
      </c>
      <c r="N39" s="4">
        <f t="shared" si="2"/>
        <v>0.51960784313725494</v>
      </c>
      <c r="O39" s="4">
        <f t="shared" si="2"/>
        <v>0.49006622516556292</v>
      </c>
      <c r="P39" s="4">
        <f t="shared" si="2"/>
        <v>0.48965517241379308</v>
      </c>
      <c r="Q39" s="4">
        <f t="shared" si="2"/>
        <v>0.44527363184079605</v>
      </c>
      <c r="R39" s="4">
        <f t="shared" si="2"/>
        <v>0.55145118733509235</v>
      </c>
      <c r="S39" s="4">
        <f t="shared" si="0"/>
        <v>0.48571428571428571</v>
      </c>
      <c r="T39" s="4">
        <f t="shared" ref="T39:AG45" si="3">T21/T3</f>
        <v>0.52195121951219514</v>
      </c>
      <c r="U39" s="4">
        <f t="shared" si="3"/>
        <v>0.49625935162094764</v>
      </c>
      <c r="V39" s="4">
        <f t="shared" si="3"/>
        <v>0.46635730858468677</v>
      </c>
      <c r="W39" s="4">
        <f t="shared" si="3"/>
        <v>0.51643192488262912</v>
      </c>
      <c r="X39" s="4">
        <f t="shared" si="3"/>
        <v>0.49497487437185927</v>
      </c>
      <c r="Y39" s="4">
        <f t="shared" si="3"/>
        <v>0.53562653562653562</v>
      </c>
      <c r="Z39" s="4">
        <f t="shared" si="3"/>
        <v>0.53299492385786806</v>
      </c>
      <c r="AA39" s="4">
        <f t="shared" si="3"/>
        <v>0.5234375</v>
      </c>
      <c r="AB39" s="4">
        <f t="shared" si="3"/>
        <v>0.48969072164948452</v>
      </c>
      <c r="AC39" s="4">
        <f t="shared" si="3"/>
        <v>0.45833333333333331</v>
      </c>
      <c r="AD39" s="4">
        <f t="shared" si="3"/>
        <v>0.51629072681704258</v>
      </c>
      <c r="AE39" s="4">
        <f t="shared" si="3"/>
        <v>0.54025974025974022</v>
      </c>
      <c r="AF39" s="4">
        <f t="shared" si="3"/>
        <v>0.50909090909090904</v>
      </c>
      <c r="AG39" s="4">
        <f t="shared" si="3"/>
        <v>0.51213592233009708</v>
      </c>
      <c r="AH39" s="7">
        <f>COUNTIF(B39:AG39,{"&gt;0.549"})</f>
        <v>1</v>
      </c>
      <c r="AI39" s="7">
        <f t="shared" ref="AI39:AI44" si="4">COUNTIF(B39:AG39,"&lt;0.490")</f>
        <v>11</v>
      </c>
    </row>
    <row r="40" spans="1:36">
      <c r="A40" s="3" t="s">
        <v>34</v>
      </c>
      <c r="B40" s="4">
        <f t="shared" si="2"/>
        <v>0.47420147420147418</v>
      </c>
      <c r="C40" s="4">
        <f t="shared" si="2"/>
        <v>0.47557840616966579</v>
      </c>
      <c r="D40" s="4">
        <f t="shared" si="0"/>
        <v>0.50497512437810943</v>
      </c>
      <c r="E40" s="4">
        <f t="shared" si="0"/>
        <v>0.48910411622276029</v>
      </c>
      <c r="F40" s="4">
        <f t="shared" si="0"/>
        <v>0.44742729306487694</v>
      </c>
      <c r="G40" s="4">
        <f t="shared" si="0"/>
        <v>0.48901098901098899</v>
      </c>
      <c r="H40" s="4">
        <f t="shared" si="0"/>
        <v>0.48593350383631712</v>
      </c>
      <c r="I40" s="4">
        <f t="shared" si="0"/>
        <v>0.51893095768374164</v>
      </c>
      <c r="J40" s="4">
        <f t="shared" si="0"/>
        <v>0.53731343283582089</v>
      </c>
      <c r="K40" s="4">
        <f t="shared" si="0"/>
        <v>0.50918635170603677</v>
      </c>
      <c r="L40" s="4">
        <f t="shared" si="0"/>
        <v>0.51225490196078427</v>
      </c>
      <c r="M40" s="4">
        <f t="shared" si="0"/>
        <v>0.46618357487922707</v>
      </c>
      <c r="N40" s="4">
        <f t="shared" si="0"/>
        <v>0.51249999999999996</v>
      </c>
      <c r="O40" s="4">
        <f t="shared" si="0"/>
        <v>0.49606299212598426</v>
      </c>
      <c r="P40" s="4">
        <f t="shared" si="0"/>
        <v>0.52644230769230771</v>
      </c>
      <c r="Q40" s="4">
        <f t="shared" si="0"/>
        <v>0.48157248157248156</v>
      </c>
      <c r="R40" s="4">
        <f t="shared" si="0"/>
        <v>0.51742627345844505</v>
      </c>
      <c r="S40" s="4">
        <f t="shared" si="0"/>
        <v>0.50505050505050508</v>
      </c>
      <c r="T40" s="4">
        <f t="shared" si="3"/>
        <v>0.52955665024630538</v>
      </c>
      <c r="U40" s="4">
        <f t="shared" si="3"/>
        <v>0.51756440281030447</v>
      </c>
      <c r="V40" s="4">
        <f t="shared" si="3"/>
        <v>0.48556430446194226</v>
      </c>
      <c r="W40" s="4">
        <f t="shared" si="3"/>
        <v>0.44675324675324674</v>
      </c>
      <c r="X40" s="4">
        <f t="shared" si="3"/>
        <v>0.46265060240963857</v>
      </c>
      <c r="Y40" s="4">
        <f t="shared" si="3"/>
        <v>0.45864661654135336</v>
      </c>
      <c r="Z40" s="4">
        <f t="shared" si="3"/>
        <v>0.52051282051282055</v>
      </c>
      <c r="AA40" s="4">
        <f t="shared" si="3"/>
        <v>0.5074626865671642</v>
      </c>
      <c r="AB40" s="4">
        <f t="shared" si="3"/>
        <v>0.49363867684478374</v>
      </c>
      <c r="AC40" s="4">
        <f t="shared" si="3"/>
        <v>0.5</v>
      </c>
      <c r="AD40" s="4">
        <f t="shared" si="3"/>
        <v>0.50502512562814073</v>
      </c>
      <c r="AE40" s="4">
        <f t="shared" si="3"/>
        <v>0.48974943052391801</v>
      </c>
      <c r="AF40" s="4">
        <f t="shared" si="3"/>
        <v>0.5025380710659898</v>
      </c>
      <c r="AG40" s="4">
        <f t="shared" si="3"/>
        <v>0.46924829157175396</v>
      </c>
      <c r="AH40" s="7">
        <f>COUNTIF(B40:AG40,{"&gt;0.549"})</f>
        <v>0</v>
      </c>
      <c r="AI40" s="7">
        <f t="shared" si="4"/>
        <v>14</v>
      </c>
    </row>
    <row r="41" spans="1:36">
      <c r="A41" s="3" t="s">
        <v>35</v>
      </c>
      <c r="B41" s="4">
        <f t="shared" si="2"/>
        <v>0.53417721518987338</v>
      </c>
      <c r="C41" s="4">
        <f t="shared" si="2"/>
        <v>0.51294117647058823</v>
      </c>
      <c r="D41" s="4">
        <f t="shared" si="0"/>
        <v>0.51225490196078427</v>
      </c>
      <c r="E41" s="4">
        <f t="shared" si="0"/>
        <v>0.52926829268292686</v>
      </c>
      <c r="F41" s="4">
        <f t="shared" si="0"/>
        <v>0.49877149877149879</v>
      </c>
      <c r="G41" s="4">
        <f t="shared" si="0"/>
        <v>0.48362720403022669</v>
      </c>
      <c r="H41" s="4">
        <f t="shared" si="0"/>
        <v>0.4813895781637717</v>
      </c>
      <c r="I41" s="4">
        <f t="shared" si="0"/>
        <v>0.49479166666666669</v>
      </c>
      <c r="J41" s="4">
        <f t="shared" si="0"/>
        <v>0.44527363184079605</v>
      </c>
      <c r="K41" s="4">
        <f t="shared" si="0"/>
        <v>0.47785547785547783</v>
      </c>
      <c r="L41" s="4">
        <f t="shared" si="0"/>
        <v>0.49417249417249415</v>
      </c>
      <c r="M41" s="4">
        <f t="shared" si="0"/>
        <v>0.48648648648648651</v>
      </c>
      <c r="N41" s="4">
        <f t="shared" si="0"/>
        <v>0.5161290322580645</v>
      </c>
      <c r="O41" s="4">
        <f t="shared" si="0"/>
        <v>0.52971576227390182</v>
      </c>
      <c r="P41" s="4">
        <f t="shared" si="0"/>
        <v>0.47368421052631576</v>
      </c>
      <c r="Q41" s="4">
        <f t="shared" si="0"/>
        <v>0.48258706467661694</v>
      </c>
      <c r="R41" s="4">
        <f t="shared" si="0"/>
        <v>0.48705882352941177</v>
      </c>
      <c r="S41" s="4">
        <f t="shared" si="0"/>
        <v>0.50372208436724564</v>
      </c>
      <c r="T41" s="4">
        <f t="shared" si="3"/>
        <v>0.49877149877149879</v>
      </c>
      <c r="U41" s="4">
        <f t="shared" si="3"/>
        <v>0.50252525252525249</v>
      </c>
      <c r="V41" s="4">
        <f t="shared" si="3"/>
        <v>0.47785547785547783</v>
      </c>
      <c r="W41" s="4">
        <f t="shared" si="3"/>
        <v>0.50230414746543783</v>
      </c>
      <c r="X41" s="4">
        <f t="shared" si="3"/>
        <v>0.47517730496453903</v>
      </c>
      <c r="Y41" s="4">
        <f t="shared" si="3"/>
        <v>0.48724489795918369</v>
      </c>
      <c r="Z41" s="4">
        <f t="shared" si="3"/>
        <v>0.46116504854368934</v>
      </c>
      <c r="AA41" s="4">
        <f t="shared" si="3"/>
        <v>0.53638814016172509</v>
      </c>
      <c r="AB41" s="4">
        <f t="shared" si="3"/>
        <v>0.48370927318295737</v>
      </c>
      <c r="AC41" s="4">
        <f t="shared" si="3"/>
        <v>0.48322147651006714</v>
      </c>
      <c r="AD41" s="4">
        <f t="shared" si="3"/>
        <v>0.52867830423940154</v>
      </c>
      <c r="AE41" s="4">
        <f t="shared" si="3"/>
        <v>0.48529411764705882</v>
      </c>
      <c r="AF41" s="4">
        <f t="shared" si="3"/>
        <v>0.46408839779005523</v>
      </c>
      <c r="AG41" s="4">
        <f t="shared" si="3"/>
        <v>0.51980198019801982</v>
      </c>
      <c r="AH41" s="7">
        <f>COUNTIF(B41:AG41,{"&gt;0.549"})</f>
        <v>0</v>
      </c>
      <c r="AI41" s="7">
        <f t="shared" si="4"/>
        <v>16</v>
      </c>
    </row>
    <row r="42" spans="1:36">
      <c r="A42" s="3" t="s">
        <v>36</v>
      </c>
      <c r="B42" s="4">
        <f t="shared" si="2"/>
        <v>0.50985221674876846</v>
      </c>
      <c r="C42" s="4">
        <f t="shared" si="2"/>
        <v>0.46808510638297873</v>
      </c>
      <c r="D42" s="4">
        <f t="shared" si="0"/>
        <v>0.5</v>
      </c>
      <c r="E42" s="4">
        <f t="shared" si="0"/>
        <v>0.47290640394088668</v>
      </c>
      <c r="F42" s="4">
        <f t="shared" si="0"/>
        <v>0.45871559633027525</v>
      </c>
      <c r="G42" s="4">
        <f t="shared" si="0"/>
        <v>0.4845360824742268</v>
      </c>
      <c r="H42" s="4">
        <f t="shared" si="0"/>
        <v>0.50948509485094851</v>
      </c>
      <c r="I42" s="4">
        <f t="shared" si="0"/>
        <v>0.47258485639686681</v>
      </c>
      <c r="J42" s="4">
        <f t="shared" si="0"/>
        <v>0.48550724637681159</v>
      </c>
      <c r="K42" s="4">
        <f t="shared" si="0"/>
        <v>0.54068241469816269</v>
      </c>
      <c r="L42" s="4">
        <f t="shared" si="0"/>
        <v>0.52618453865336656</v>
      </c>
      <c r="M42" s="4">
        <f t="shared" si="0"/>
        <v>0.5</v>
      </c>
      <c r="N42" s="4">
        <f t="shared" si="0"/>
        <v>0.51851851851851849</v>
      </c>
      <c r="O42" s="4">
        <f t="shared" si="0"/>
        <v>0.48184019370460046</v>
      </c>
      <c r="P42" s="4">
        <f t="shared" si="0"/>
        <v>0.53385416666666663</v>
      </c>
      <c r="Q42" s="4">
        <f t="shared" si="0"/>
        <v>0.50229357798165142</v>
      </c>
      <c r="R42" s="4">
        <f t="shared" si="0"/>
        <v>0.50377833753148615</v>
      </c>
      <c r="S42" s="4">
        <f t="shared" si="0"/>
        <v>0.44987146529562982</v>
      </c>
      <c r="T42" s="4">
        <f t="shared" si="3"/>
        <v>0.50895140664961636</v>
      </c>
      <c r="U42" s="4">
        <f t="shared" si="3"/>
        <v>0.52860411899313497</v>
      </c>
      <c r="V42" s="4">
        <f t="shared" si="3"/>
        <v>0.4844559585492228</v>
      </c>
      <c r="W42" s="4">
        <f t="shared" si="3"/>
        <v>0.50510204081632648</v>
      </c>
      <c r="X42" s="4">
        <f t="shared" si="3"/>
        <v>0.52380952380952384</v>
      </c>
      <c r="Y42" s="4">
        <f t="shared" si="3"/>
        <v>0.46832579185520362</v>
      </c>
      <c r="Z42" s="4">
        <f t="shared" si="3"/>
        <v>0.50124069478908184</v>
      </c>
      <c r="AA42" s="4">
        <f t="shared" si="3"/>
        <v>0.48300970873786409</v>
      </c>
      <c r="AB42" s="4">
        <f t="shared" si="3"/>
        <v>0.48320413436692505</v>
      </c>
      <c r="AC42" s="4">
        <f t="shared" si="3"/>
        <v>0.52682926829268295</v>
      </c>
      <c r="AD42" s="4">
        <f t="shared" si="3"/>
        <v>0.44897959183673469</v>
      </c>
      <c r="AE42" s="4">
        <f t="shared" si="3"/>
        <v>0.46786632390745503</v>
      </c>
      <c r="AF42" s="4">
        <f t="shared" si="3"/>
        <v>0.51282051282051277</v>
      </c>
      <c r="AG42" s="4">
        <f t="shared" si="3"/>
        <v>0.49532710280373832</v>
      </c>
      <c r="AH42" s="7">
        <f>COUNTIF(B42:AG42,{"&gt;0.549"})</f>
        <v>0</v>
      </c>
      <c r="AI42" s="7">
        <f t="shared" si="4"/>
        <v>14</v>
      </c>
    </row>
    <row r="43" spans="1:36">
      <c r="A43" s="3" t="s">
        <v>37</v>
      </c>
      <c r="B43" s="4">
        <f t="shared" si="2"/>
        <v>0.49739583333333331</v>
      </c>
      <c r="C43" s="4">
        <f t="shared" si="2"/>
        <v>0.47642679900744417</v>
      </c>
      <c r="D43" s="4">
        <f t="shared" si="0"/>
        <v>0.4975</v>
      </c>
      <c r="E43" s="4">
        <f t="shared" si="0"/>
        <v>0.48309178743961351</v>
      </c>
      <c r="F43" s="4">
        <f t="shared" si="0"/>
        <v>0.5074626865671642</v>
      </c>
      <c r="G43" s="4">
        <f t="shared" si="0"/>
        <v>0.43498817966903075</v>
      </c>
      <c r="H43" s="4">
        <f t="shared" si="0"/>
        <v>0.54567901234567906</v>
      </c>
      <c r="I43" s="4">
        <f t="shared" si="0"/>
        <v>0.47488584474885842</v>
      </c>
      <c r="J43" s="4">
        <f t="shared" si="0"/>
        <v>0.4841075794621027</v>
      </c>
      <c r="K43" s="4">
        <f t="shared" si="0"/>
        <v>0.51421188630490955</v>
      </c>
      <c r="L43" s="4">
        <f t="shared" si="0"/>
        <v>0.49881235154394299</v>
      </c>
      <c r="M43" s="4">
        <f t="shared" si="0"/>
        <v>0.51306413301662712</v>
      </c>
      <c r="N43" s="4">
        <f t="shared" si="0"/>
        <v>0.48051948051948051</v>
      </c>
      <c r="O43" s="4">
        <f t="shared" si="0"/>
        <v>0.51443569553805779</v>
      </c>
      <c r="P43" s="4">
        <f t="shared" si="0"/>
        <v>0.51156812339331614</v>
      </c>
      <c r="Q43" s="4">
        <f t="shared" si="0"/>
        <v>0.53076923076923077</v>
      </c>
      <c r="R43" s="4">
        <f t="shared" si="0"/>
        <v>0.54761904761904767</v>
      </c>
      <c r="S43" s="4">
        <f t="shared" si="0"/>
        <v>0.52898550724637683</v>
      </c>
      <c r="T43" s="4">
        <f t="shared" si="3"/>
        <v>0.52755905511811019</v>
      </c>
      <c r="U43" s="4">
        <f t="shared" si="3"/>
        <v>0.50505050505050508</v>
      </c>
      <c r="V43" s="4">
        <f t="shared" si="3"/>
        <v>0.50574712643678166</v>
      </c>
      <c r="W43" s="4">
        <f t="shared" si="3"/>
        <v>0.51507537688442206</v>
      </c>
      <c r="X43" s="4">
        <f t="shared" si="3"/>
        <v>0.48825065274151436</v>
      </c>
      <c r="Y43" s="4">
        <f t="shared" si="3"/>
        <v>0.48571428571428571</v>
      </c>
      <c r="Z43" s="4">
        <f t="shared" si="3"/>
        <v>0.52134831460674158</v>
      </c>
      <c r="AA43" s="4">
        <f t="shared" si="3"/>
        <v>0.51168224299065423</v>
      </c>
      <c r="AB43" s="4">
        <f t="shared" si="3"/>
        <v>0.49209932279909707</v>
      </c>
      <c r="AC43" s="4">
        <f t="shared" si="3"/>
        <v>0.47487437185929648</v>
      </c>
      <c r="AD43" s="4">
        <f t="shared" si="3"/>
        <v>0.49086161879895562</v>
      </c>
      <c r="AE43" s="4">
        <f t="shared" si="3"/>
        <v>0.54098360655737709</v>
      </c>
      <c r="AF43" s="4">
        <f t="shared" si="3"/>
        <v>0.495</v>
      </c>
      <c r="AG43" s="4">
        <f t="shared" si="3"/>
        <v>0.49004975124378108</v>
      </c>
      <c r="AH43" s="7">
        <f>COUNTIF(B43:AG43,{"&gt;0.549"})</f>
        <v>0</v>
      </c>
      <c r="AI43" s="7">
        <f t="shared" si="4"/>
        <v>9</v>
      </c>
    </row>
    <row r="44" spans="1:36">
      <c r="A44" s="3" t="s">
        <v>38</v>
      </c>
      <c r="B44" s="4">
        <f t="shared" si="2"/>
        <v>0.56064690026954178</v>
      </c>
      <c r="C44" s="4">
        <f t="shared" si="2"/>
        <v>0.52040816326530615</v>
      </c>
      <c r="D44" s="4">
        <f t="shared" si="0"/>
        <v>0.49315068493150682</v>
      </c>
      <c r="E44" s="4">
        <f t="shared" si="0"/>
        <v>0.49869451697127937</v>
      </c>
      <c r="F44" s="4">
        <f t="shared" si="0"/>
        <v>0.55833333333333335</v>
      </c>
      <c r="G44" s="4">
        <f t="shared" si="0"/>
        <v>0.495</v>
      </c>
      <c r="H44" s="4">
        <f t="shared" si="0"/>
        <v>0.53379953379953382</v>
      </c>
      <c r="I44" s="4">
        <f t="shared" si="0"/>
        <v>0.51749999999999996</v>
      </c>
      <c r="J44" s="4">
        <f t="shared" si="0"/>
        <v>0.53117206982543641</v>
      </c>
      <c r="K44" s="4">
        <f t="shared" si="0"/>
        <v>0.52685421994884907</v>
      </c>
      <c r="L44" s="4">
        <f t="shared" si="0"/>
        <v>0.47931873479318737</v>
      </c>
      <c r="M44" s="4">
        <f t="shared" si="0"/>
        <v>0.50469483568075113</v>
      </c>
      <c r="N44" s="4">
        <f t="shared" si="0"/>
        <v>0.49340369393139843</v>
      </c>
      <c r="O44" s="4">
        <f t="shared" si="0"/>
        <v>0.49340369393139843</v>
      </c>
      <c r="P44" s="4">
        <f t="shared" si="0"/>
        <v>0.48641975308641977</v>
      </c>
      <c r="Q44" s="4">
        <f t="shared" si="0"/>
        <v>0.53960396039603964</v>
      </c>
      <c r="R44" s="4">
        <f t="shared" si="0"/>
        <v>0.45925925925925926</v>
      </c>
      <c r="S44" s="4">
        <f t="shared" si="0"/>
        <v>0.48607594936708859</v>
      </c>
      <c r="T44" s="4">
        <f t="shared" si="3"/>
        <v>0.4794871794871795</v>
      </c>
      <c r="U44" s="4">
        <f t="shared" si="3"/>
        <v>0.51058201058201058</v>
      </c>
      <c r="V44" s="4">
        <f t="shared" si="3"/>
        <v>0.54040404040404044</v>
      </c>
      <c r="W44" s="4">
        <f t="shared" si="3"/>
        <v>0.52357320099255578</v>
      </c>
      <c r="X44" s="4">
        <f t="shared" si="3"/>
        <v>0.49242424242424243</v>
      </c>
      <c r="Y44" s="4">
        <f t="shared" si="3"/>
        <v>0.49024390243902438</v>
      </c>
      <c r="Z44" s="4">
        <f t="shared" si="3"/>
        <v>0.50815850815850816</v>
      </c>
      <c r="AA44" s="4">
        <f t="shared" si="3"/>
        <v>0.49210526315789471</v>
      </c>
      <c r="AB44" s="4">
        <f t="shared" si="3"/>
        <v>0.50115473441108549</v>
      </c>
      <c r="AC44" s="4">
        <f t="shared" si="3"/>
        <v>0.51116625310173702</v>
      </c>
      <c r="AD44" s="4">
        <f t="shared" si="3"/>
        <v>0.46384039900249374</v>
      </c>
      <c r="AE44" s="4">
        <f t="shared" si="3"/>
        <v>0.47619047619047616</v>
      </c>
      <c r="AF44" s="4">
        <f t="shared" si="3"/>
        <v>0.5487528344671202</v>
      </c>
      <c r="AG44" s="4">
        <f t="shared" si="3"/>
        <v>0.54068241469816269</v>
      </c>
      <c r="AH44" s="7">
        <f>COUNTIF(B44:AG44,{"&gt;0.549"})</f>
        <v>2</v>
      </c>
      <c r="AI44" s="7">
        <f t="shared" si="4"/>
        <v>7</v>
      </c>
    </row>
    <row r="45" spans="1:36">
      <c r="A45" s="3" t="s">
        <v>39</v>
      </c>
      <c r="B45" s="4">
        <f t="shared" si="2"/>
        <v>0.48456057007125891</v>
      </c>
      <c r="C45" s="4">
        <f t="shared" si="2"/>
        <v>0.51679586563307489</v>
      </c>
      <c r="D45" s="4">
        <f t="shared" si="0"/>
        <v>0.5227817745803357</v>
      </c>
      <c r="E45" s="4">
        <f t="shared" si="0"/>
        <v>0.52196382428940569</v>
      </c>
      <c r="F45" s="4">
        <f t="shared" si="0"/>
        <v>0.50985221674876846</v>
      </c>
      <c r="G45" s="4">
        <f t="shared" si="0"/>
        <v>0.523696682464455</v>
      </c>
      <c r="H45" s="4">
        <f t="shared" si="0"/>
        <v>0.53554502369668244</v>
      </c>
      <c r="I45" s="4">
        <f t="shared" si="0"/>
        <v>0.48128342245989303</v>
      </c>
      <c r="J45" s="4">
        <f t="shared" si="0"/>
        <v>0.52886836027713624</v>
      </c>
      <c r="K45" s="4">
        <f t="shared" si="0"/>
        <v>0.49242424242424243</v>
      </c>
      <c r="L45" s="4">
        <f t="shared" si="0"/>
        <v>0.51913875598086123</v>
      </c>
      <c r="M45" s="4">
        <f t="shared" si="0"/>
        <v>0.50251256281407031</v>
      </c>
      <c r="N45" s="4">
        <f t="shared" si="0"/>
        <v>0.44843049327354262</v>
      </c>
      <c r="O45" s="4">
        <f t="shared" si="0"/>
        <v>0.47803617571059431</v>
      </c>
      <c r="P45" s="4">
        <f t="shared" si="0"/>
        <v>0.52283105022831056</v>
      </c>
      <c r="Q45" s="4">
        <f t="shared" si="0"/>
        <v>0.52554744525547448</v>
      </c>
      <c r="R45" s="4">
        <f t="shared" si="0"/>
        <v>0.55555555555555558</v>
      </c>
      <c r="S45" s="4">
        <f t="shared" si="0"/>
        <v>0.46482412060301509</v>
      </c>
      <c r="T45" s="4">
        <f t="shared" si="3"/>
        <v>0.49748743718592964</v>
      </c>
      <c r="U45" s="4">
        <f t="shared" si="3"/>
        <v>0.49104859335038364</v>
      </c>
      <c r="V45" s="4">
        <f t="shared" si="3"/>
        <v>0.44494382022471912</v>
      </c>
      <c r="W45" s="4">
        <f t="shared" si="3"/>
        <v>0.53435114503816794</v>
      </c>
      <c r="X45" s="4">
        <f t="shared" si="3"/>
        <v>0.49191685912240185</v>
      </c>
      <c r="Y45" s="4">
        <f t="shared" si="3"/>
        <v>0.5</v>
      </c>
      <c r="Z45" s="4">
        <f t="shared" si="3"/>
        <v>0.51002227171492209</v>
      </c>
      <c r="AA45" s="4">
        <f t="shared" si="3"/>
        <v>0.44221105527638194</v>
      </c>
      <c r="AB45" s="4">
        <f t="shared" si="3"/>
        <v>0.48484848484848486</v>
      </c>
      <c r="AC45" s="4">
        <f t="shared" si="3"/>
        <v>0.52567237163814184</v>
      </c>
      <c r="AD45" s="4">
        <f t="shared" si="3"/>
        <v>0.51421800947867302</v>
      </c>
      <c r="AE45" s="4">
        <f t="shared" si="3"/>
        <v>0.5</v>
      </c>
      <c r="AF45" s="4">
        <f t="shared" si="3"/>
        <v>0.48872180451127817</v>
      </c>
      <c r="AG45" s="4">
        <f t="shared" si="3"/>
        <v>0.49519230769230771</v>
      </c>
      <c r="AH45" s="7">
        <f>COUNTIF(B45:AG45,{"&gt;0.549"})</f>
        <v>1</v>
      </c>
      <c r="AI45" s="7">
        <f>COUNTIF(B45:AG45,"&lt;0.490")</f>
        <v>9</v>
      </c>
    </row>
    <row r="46" spans="1:36">
      <c r="A46" s="3" t="s">
        <v>40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>
        <f>SUM(AH38:AH45)</f>
        <v>4</v>
      </c>
      <c r="AI46" s="7">
        <f>SUM(AI38:AI45)</f>
        <v>89</v>
      </c>
      <c r="AJ46">
        <f>SUM(AH46:AI46)</f>
        <v>93</v>
      </c>
    </row>
    <row r="47" spans="1:36">
      <c r="A47" s="3" t="s">
        <v>41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6">
      <c r="A48" s="3" t="s">
        <v>42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>
      <c r="A49" s="3" t="s">
        <v>43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>
      <c r="A50" s="3" t="s">
        <v>44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>
      <c r="A51" s="3" t="s">
        <v>45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>
      <c r="A52" s="3" t="s">
        <v>46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>
      <c r="A53" s="3" t="s">
        <v>47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</sheetData>
  <phoneticPr fontId="1" type="noConversion"/>
  <conditionalFormatting sqref="AH38:AI45 AI46">
    <cfRule type="cellIs" dxfId="15" priority="2" operator="between">
      <formula>0.49</formula>
      <formula>0.549</formula>
    </cfRule>
  </conditionalFormatting>
  <conditionalFormatting sqref="B38:AG45">
    <cfRule type="cellIs" dxfId="0" priority="1" operator="equal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7265-3ED0-AC48-ACD5-209BD0C40290}">
  <dimension ref="A1:AI53"/>
  <sheetViews>
    <sheetView workbookViewId="0">
      <selection activeCell="Z24" sqref="Z24"/>
    </sheetView>
  </sheetViews>
  <sheetFormatPr baseColWidth="10" defaultRowHeight="16"/>
  <cols>
    <col min="1" max="1" width="4.5" customWidth="1"/>
    <col min="2" max="10" width="5.1640625" bestFit="1" customWidth="1"/>
    <col min="11" max="33" width="6.1640625" bestFit="1" customWidth="1"/>
  </cols>
  <sheetData>
    <row r="1" spans="1:3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 spans="1:33">
      <c r="A2" s="3" t="s">
        <v>32</v>
      </c>
      <c r="B2" s="4">
        <v>413</v>
      </c>
      <c r="C2" s="4">
        <v>426</v>
      </c>
      <c r="D2" s="4">
        <v>393</v>
      </c>
      <c r="E2" s="4">
        <v>433</v>
      </c>
      <c r="F2" s="4">
        <v>403</v>
      </c>
      <c r="G2" s="4">
        <v>414</v>
      </c>
      <c r="H2" s="4">
        <v>425</v>
      </c>
      <c r="I2" s="4">
        <v>395</v>
      </c>
      <c r="J2" s="4">
        <v>428</v>
      </c>
      <c r="K2" s="4">
        <v>422</v>
      </c>
      <c r="L2" s="4">
        <v>392</v>
      </c>
      <c r="M2" s="4">
        <v>397</v>
      </c>
      <c r="N2" s="4">
        <v>382</v>
      </c>
      <c r="O2" s="4">
        <v>448</v>
      </c>
      <c r="P2" s="4">
        <v>416</v>
      </c>
      <c r="Q2" s="4">
        <v>439</v>
      </c>
      <c r="R2" s="4">
        <v>400</v>
      </c>
      <c r="S2" s="4">
        <v>405</v>
      </c>
      <c r="T2" s="4">
        <v>435</v>
      </c>
      <c r="U2" s="4">
        <v>391</v>
      </c>
      <c r="V2" s="4">
        <v>425</v>
      </c>
      <c r="W2" s="4">
        <v>401</v>
      </c>
      <c r="X2" s="4">
        <v>407</v>
      </c>
      <c r="Y2" s="4">
        <v>433</v>
      </c>
      <c r="Z2" s="4">
        <v>401</v>
      </c>
      <c r="AA2" s="4">
        <v>401</v>
      </c>
      <c r="AB2" s="4">
        <v>417</v>
      </c>
      <c r="AC2" s="4">
        <v>394</v>
      </c>
      <c r="AD2" s="4">
        <v>395</v>
      </c>
      <c r="AE2" s="4">
        <v>425</v>
      </c>
      <c r="AF2" s="4">
        <v>400</v>
      </c>
      <c r="AG2" s="4">
        <v>386</v>
      </c>
    </row>
    <row r="3" spans="1:33">
      <c r="A3" s="3" t="s">
        <v>33</v>
      </c>
      <c r="B3" s="4">
        <v>394</v>
      </c>
      <c r="C3" s="4">
        <v>366</v>
      </c>
      <c r="D3" s="4">
        <v>391</v>
      </c>
      <c r="E3" s="4">
        <v>433</v>
      </c>
      <c r="F3" s="4">
        <v>442</v>
      </c>
      <c r="G3" s="4">
        <v>422</v>
      </c>
      <c r="H3" s="4">
        <v>397</v>
      </c>
      <c r="I3" s="4">
        <v>388</v>
      </c>
      <c r="J3" s="4">
        <v>378</v>
      </c>
      <c r="K3" s="4">
        <v>384</v>
      </c>
      <c r="L3" s="4">
        <v>416</v>
      </c>
      <c r="M3" s="4">
        <v>374</v>
      </c>
      <c r="N3" s="4">
        <v>408</v>
      </c>
      <c r="O3" s="4">
        <v>453</v>
      </c>
      <c r="P3" s="4">
        <v>435</v>
      </c>
      <c r="Q3" s="4">
        <v>402</v>
      </c>
      <c r="R3" s="4">
        <v>379</v>
      </c>
      <c r="S3" s="4">
        <v>420</v>
      </c>
      <c r="T3" s="4">
        <v>410</v>
      </c>
      <c r="U3" s="4">
        <v>401</v>
      </c>
      <c r="V3" s="4">
        <v>431</v>
      </c>
      <c r="W3" s="4">
        <v>426</v>
      </c>
      <c r="X3" s="4">
        <v>398</v>
      </c>
      <c r="Y3" s="4">
        <v>407</v>
      </c>
      <c r="Z3" s="4">
        <v>394</v>
      </c>
      <c r="AA3" s="4">
        <v>384</v>
      </c>
      <c r="AB3" s="4">
        <v>388</v>
      </c>
      <c r="AC3" s="4">
        <v>408</v>
      </c>
      <c r="AD3" s="4">
        <v>399</v>
      </c>
      <c r="AE3" s="4">
        <v>385</v>
      </c>
      <c r="AF3" s="4">
        <v>385</v>
      </c>
      <c r="AG3" s="4">
        <v>412</v>
      </c>
    </row>
    <row r="4" spans="1:33">
      <c r="A4" s="3" t="s">
        <v>34</v>
      </c>
      <c r="B4" s="4">
        <v>407</v>
      </c>
      <c r="C4" s="4">
        <v>389</v>
      </c>
      <c r="D4" s="4">
        <v>402</v>
      </c>
      <c r="E4" s="4">
        <v>413</v>
      </c>
      <c r="F4" s="4">
        <v>447</v>
      </c>
      <c r="G4" s="4">
        <v>364</v>
      </c>
      <c r="H4" s="4">
        <v>391</v>
      </c>
      <c r="I4" s="4">
        <v>449</v>
      </c>
      <c r="J4" s="4">
        <v>402</v>
      </c>
      <c r="K4" s="4">
        <v>381</v>
      </c>
      <c r="L4" s="4">
        <v>408</v>
      </c>
      <c r="M4" s="4">
        <v>414</v>
      </c>
      <c r="N4" s="4">
        <v>400</v>
      </c>
      <c r="O4" s="4">
        <v>381</v>
      </c>
      <c r="P4" s="4">
        <v>416</v>
      </c>
      <c r="Q4" s="4">
        <v>407</v>
      </c>
      <c r="R4" s="4">
        <v>373</v>
      </c>
      <c r="S4" s="4">
        <v>396</v>
      </c>
      <c r="T4" s="4">
        <v>406</v>
      </c>
      <c r="U4" s="4">
        <v>427</v>
      </c>
      <c r="V4" s="4">
        <v>381</v>
      </c>
      <c r="W4" s="4">
        <v>385</v>
      </c>
      <c r="X4" s="4">
        <v>415</v>
      </c>
      <c r="Y4" s="4">
        <v>399</v>
      </c>
      <c r="Z4" s="4">
        <v>390</v>
      </c>
      <c r="AA4" s="4">
        <v>402</v>
      </c>
      <c r="AB4" s="4">
        <v>393</v>
      </c>
      <c r="AC4" s="4">
        <v>406</v>
      </c>
      <c r="AD4" s="4">
        <v>398</v>
      </c>
      <c r="AE4" s="4">
        <v>439</v>
      </c>
      <c r="AF4" s="4">
        <v>394</v>
      </c>
      <c r="AG4" s="4">
        <v>439</v>
      </c>
    </row>
    <row r="5" spans="1:33">
      <c r="A5" s="3" t="s">
        <v>35</v>
      </c>
      <c r="B5" s="4">
        <v>395</v>
      </c>
      <c r="C5" s="4">
        <v>425</v>
      </c>
      <c r="D5" s="4">
        <v>408</v>
      </c>
      <c r="E5" s="4">
        <v>410</v>
      </c>
      <c r="F5" s="4">
        <v>407</v>
      </c>
      <c r="G5" s="4">
        <v>397</v>
      </c>
      <c r="H5" s="4">
        <v>403</v>
      </c>
      <c r="I5" s="4">
        <v>384</v>
      </c>
      <c r="J5" s="4">
        <v>402</v>
      </c>
      <c r="K5" s="4">
        <v>429</v>
      </c>
      <c r="L5" s="4">
        <v>429</v>
      </c>
      <c r="M5" s="4">
        <v>407</v>
      </c>
      <c r="N5" s="4">
        <v>403</v>
      </c>
      <c r="O5" s="4">
        <v>387</v>
      </c>
      <c r="P5" s="4">
        <v>418</v>
      </c>
      <c r="Q5" s="4">
        <v>402</v>
      </c>
      <c r="R5" s="4">
        <v>425</v>
      </c>
      <c r="S5" s="4">
        <v>403</v>
      </c>
      <c r="T5" s="4">
        <v>407</v>
      </c>
      <c r="U5" s="4">
        <v>396</v>
      </c>
      <c r="V5" s="4">
        <v>429</v>
      </c>
      <c r="W5" s="4">
        <v>434</v>
      </c>
      <c r="X5" s="4">
        <v>423</v>
      </c>
      <c r="Y5" s="4">
        <v>392</v>
      </c>
      <c r="Z5" s="4">
        <v>412</v>
      </c>
      <c r="AA5" s="4">
        <v>371</v>
      </c>
      <c r="AB5" s="4">
        <v>399</v>
      </c>
      <c r="AC5" s="4">
        <v>447</v>
      </c>
      <c r="AD5" s="4">
        <v>401</v>
      </c>
      <c r="AE5" s="4">
        <v>408</v>
      </c>
      <c r="AF5" s="4">
        <v>362</v>
      </c>
      <c r="AG5" s="4">
        <v>404</v>
      </c>
    </row>
    <row r="6" spans="1:33">
      <c r="A6" s="3" t="s">
        <v>36</v>
      </c>
      <c r="B6" s="4">
        <v>406</v>
      </c>
      <c r="C6" s="4">
        <v>423</v>
      </c>
      <c r="D6" s="4">
        <v>402</v>
      </c>
      <c r="E6" s="4">
        <v>406</v>
      </c>
      <c r="F6" s="4">
        <v>436</v>
      </c>
      <c r="G6" s="4">
        <v>388</v>
      </c>
      <c r="H6" s="4">
        <v>369</v>
      </c>
      <c r="I6" s="4">
        <v>383</v>
      </c>
      <c r="J6" s="4">
        <v>414</v>
      </c>
      <c r="K6" s="4">
        <v>381</v>
      </c>
      <c r="L6" s="4">
        <v>401</v>
      </c>
      <c r="M6" s="4">
        <v>410</v>
      </c>
      <c r="N6" s="4">
        <v>405</v>
      </c>
      <c r="O6" s="4">
        <v>413</v>
      </c>
      <c r="P6" s="4">
        <v>384</v>
      </c>
      <c r="Q6" s="4">
        <v>436</v>
      </c>
      <c r="R6" s="4">
        <v>397</v>
      </c>
      <c r="S6" s="4">
        <v>389</v>
      </c>
      <c r="T6" s="4">
        <v>391</v>
      </c>
      <c r="U6" s="4">
        <v>437</v>
      </c>
      <c r="V6" s="4">
        <v>386</v>
      </c>
      <c r="W6" s="4">
        <v>392</v>
      </c>
      <c r="X6" s="4">
        <v>420</v>
      </c>
      <c r="Y6" s="4">
        <v>442</v>
      </c>
      <c r="Z6" s="4">
        <v>403</v>
      </c>
      <c r="AA6" s="4">
        <v>412</v>
      </c>
      <c r="AB6" s="4">
        <v>387</v>
      </c>
      <c r="AC6" s="4">
        <v>410</v>
      </c>
      <c r="AD6" s="4">
        <v>392</v>
      </c>
      <c r="AE6" s="4">
        <v>389</v>
      </c>
      <c r="AF6" s="4">
        <v>390</v>
      </c>
      <c r="AG6" s="4">
        <v>428</v>
      </c>
    </row>
    <row r="7" spans="1:33">
      <c r="A7" s="3" t="s">
        <v>37</v>
      </c>
      <c r="B7" s="4">
        <v>384</v>
      </c>
      <c r="C7" s="4">
        <v>403</v>
      </c>
      <c r="D7" s="4">
        <v>400</v>
      </c>
      <c r="E7" s="4">
        <v>414</v>
      </c>
      <c r="F7" s="4">
        <v>402</v>
      </c>
      <c r="G7" s="4">
        <v>423</v>
      </c>
      <c r="H7" s="4">
        <v>405</v>
      </c>
      <c r="I7" s="4">
        <v>438</v>
      </c>
      <c r="J7" s="4">
        <v>409</v>
      </c>
      <c r="K7" s="4">
        <v>387</v>
      </c>
      <c r="L7" s="4">
        <v>421</v>
      </c>
      <c r="M7" s="4">
        <v>421</v>
      </c>
      <c r="N7" s="4">
        <v>385</v>
      </c>
      <c r="O7" s="4">
        <v>381</v>
      </c>
      <c r="P7" s="4">
        <v>389</v>
      </c>
      <c r="Q7" s="4">
        <v>390</v>
      </c>
      <c r="R7" s="4">
        <v>420</v>
      </c>
      <c r="S7" s="4">
        <v>414</v>
      </c>
      <c r="T7" s="4">
        <v>381</v>
      </c>
      <c r="U7" s="4">
        <v>396</v>
      </c>
      <c r="V7" s="4">
        <v>435</v>
      </c>
      <c r="W7" s="4">
        <v>398</v>
      </c>
      <c r="X7" s="4">
        <v>383</v>
      </c>
      <c r="Y7" s="4">
        <v>420</v>
      </c>
      <c r="Z7" s="4">
        <v>445</v>
      </c>
      <c r="AA7" s="4">
        <v>428</v>
      </c>
      <c r="AB7" s="4">
        <v>443</v>
      </c>
      <c r="AC7" s="4">
        <v>398</v>
      </c>
      <c r="AD7" s="4">
        <v>383</v>
      </c>
      <c r="AE7" s="4">
        <v>427</v>
      </c>
      <c r="AF7" s="4">
        <v>400</v>
      </c>
      <c r="AG7" s="4">
        <v>402</v>
      </c>
    </row>
    <row r="8" spans="1:33">
      <c r="A8" s="3" t="s">
        <v>38</v>
      </c>
      <c r="B8" s="4">
        <v>371</v>
      </c>
      <c r="C8" s="4">
        <v>392</v>
      </c>
      <c r="D8" s="4">
        <v>438</v>
      </c>
      <c r="E8" s="4">
        <v>383</v>
      </c>
      <c r="F8" s="4">
        <v>360</v>
      </c>
      <c r="G8" s="4">
        <v>400</v>
      </c>
      <c r="H8" s="4">
        <v>429</v>
      </c>
      <c r="I8" s="4">
        <v>400</v>
      </c>
      <c r="J8" s="4">
        <v>401</v>
      </c>
      <c r="K8" s="4">
        <v>391</v>
      </c>
      <c r="L8" s="4">
        <v>411</v>
      </c>
      <c r="M8" s="4">
        <v>426</v>
      </c>
      <c r="N8" s="4">
        <v>379</v>
      </c>
      <c r="O8" s="4">
        <v>379</v>
      </c>
      <c r="P8" s="4">
        <v>405</v>
      </c>
      <c r="Q8" s="4">
        <v>404</v>
      </c>
      <c r="R8" s="4">
        <v>405</v>
      </c>
      <c r="S8" s="4">
        <v>395</v>
      </c>
      <c r="T8" s="4">
        <v>390</v>
      </c>
      <c r="U8" s="4">
        <v>378</v>
      </c>
      <c r="V8" s="4">
        <v>396</v>
      </c>
      <c r="W8" s="4">
        <v>403</v>
      </c>
      <c r="X8" s="4">
        <v>396</v>
      </c>
      <c r="Y8" s="4">
        <v>410</v>
      </c>
      <c r="Z8" s="4">
        <v>429</v>
      </c>
      <c r="AA8" s="4">
        <v>380</v>
      </c>
      <c r="AB8" s="4">
        <v>433</v>
      </c>
      <c r="AC8" s="4">
        <v>403</v>
      </c>
      <c r="AD8" s="4">
        <v>401</v>
      </c>
      <c r="AE8" s="4">
        <v>462</v>
      </c>
      <c r="AF8" s="4">
        <v>441</v>
      </c>
      <c r="AG8" s="4">
        <v>381</v>
      </c>
    </row>
    <row r="9" spans="1:33">
      <c r="A9" s="3" t="s">
        <v>39</v>
      </c>
      <c r="B9" s="4">
        <v>421</v>
      </c>
      <c r="C9" s="4">
        <v>387</v>
      </c>
      <c r="D9" s="4">
        <v>417</v>
      </c>
      <c r="E9" s="4">
        <v>387</v>
      </c>
      <c r="F9" s="4">
        <v>406</v>
      </c>
      <c r="G9" s="4">
        <v>422</v>
      </c>
      <c r="H9" s="4">
        <v>422</v>
      </c>
      <c r="I9" s="4">
        <v>374</v>
      </c>
      <c r="J9" s="4">
        <v>433</v>
      </c>
      <c r="K9" s="4">
        <v>396</v>
      </c>
      <c r="L9" s="4">
        <v>418</v>
      </c>
      <c r="M9" s="4">
        <v>398</v>
      </c>
      <c r="N9" s="4">
        <v>446</v>
      </c>
      <c r="O9" s="4">
        <v>387</v>
      </c>
      <c r="P9" s="4">
        <v>438</v>
      </c>
      <c r="Q9" s="4">
        <v>411</v>
      </c>
      <c r="R9" s="4">
        <v>396</v>
      </c>
      <c r="S9" s="4">
        <v>398</v>
      </c>
      <c r="T9" s="4">
        <v>398</v>
      </c>
      <c r="U9" s="4">
        <v>391</v>
      </c>
      <c r="V9" s="4">
        <v>445</v>
      </c>
      <c r="W9" s="4">
        <v>393</v>
      </c>
      <c r="X9" s="4">
        <v>433</v>
      </c>
      <c r="Y9" s="4">
        <v>434</v>
      </c>
      <c r="Z9" s="4">
        <v>449</v>
      </c>
      <c r="AA9" s="4">
        <v>398</v>
      </c>
      <c r="AB9" s="4">
        <v>396</v>
      </c>
      <c r="AC9" s="4">
        <v>409</v>
      </c>
      <c r="AD9" s="4">
        <v>422</v>
      </c>
      <c r="AE9" s="4">
        <v>432</v>
      </c>
      <c r="AF9" s="4">
        <v>399</v>
      </c>
      <c r="AG9" s="4">
        <v>416</v>
      </c>
    </row>
    <row r="10" spans="1:33" hidden="1">
      <c r="A10" s="3" t="s">
        <v>40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idden="1">
      <c r="A11" s="3" t="s">
        <v>41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idden="1">
      <c r="A12" s="3" t="s">
        <v>42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idden="1">
      <c r="A13" s="3" t="s">
        <v>43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idden="1">
      <c r="A14" s="3" t="s">
        <v>44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idden="1">
      <c r="A15" s="3" t="s">
        <v>45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idden="1">
      <c r="A16" s="3" t="s">
        <v>46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idden="1">
      <c r="A17" s="3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9" spans="1:33">
      <c r="A19" s="1"/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  <c r="N19" s="2" t="s">
        <v>12</v>
      </c>
      <c r="O19" s="2" t="s">
        <v>13</v>
      </c>
      <c r="P19" s="2" t="s">
        <v>14</v>
      </c>
      <c r="Q19" s="2" t="s">
        <v>15</v>
      </c>
      <c r="R19" s="2" t="s">
        <v>16</v>
      </c>
      <c r="S19" s="2" t="s">
        <v>17</v>
      </c>
      <c r="T19" s="2" t="s">
        <v>18</v>
      </c>
      <c r="U19" s="2" t="s">
        <v>19</v>
      </c>
      <c r="V19" s="2" t="s">
        <v>20</v>
      </c>
      <c r="W19" s="2" t="s">
        <v>21</v>
      </c>
      <c r="X19" s="2" t="s">
        <v>22</v>
      </c>
      <c r="Y19" s="2" t="s">
        <v>23</v>
      </c>
      <c r="Z19" s="2" t="s">
        <v>24</v>
      </c>
      <c r="AA19" s="2" t="s">
        <v>25</v>
      </c>
      <c r="AB19" s="2" t="s">
        <v>26</v>
      </c>
      <c r="AC19" s="2" t="s">
        <v>27</v>
      </c>
      <c r="AD19" s="2" t="s">
        <v>28</v>
      </c>
      <c r="AE19" s="2" t="s">
        <v>29</v>
      </c>
      <c r="AF19" s="2" t="s">
        <v>30</v>
      </c>
      <c r="AG19" s="2" t="s">
        <v>31</v>
      </c>
    </row>
    <row r="20" spans="1:33">
      <c r="A20" s="3" t="s">
        <v>32</v>
      </c>
      <c r="B20" s="4">
        <v>357</v>
      </c>
      <c r="C20" s="4">
        <v>347</v>
      </c>
      <c r="D20" s="4">
        <v>334</v>
      </c>
      <c r="E20" s="4">
        <v>366</v>
      </c>
      <c r="F20" s="4">
        <v>351</v>
      </c>
      <c r="G20" s="4">
        <v>366</v>
      </c>
      <c r="H20" s="4">
        <v>373</v>
      </c>
      <c r="I20" s="4">
        <v>349</v>
      </c>
      <c r="J20" s="4">
        <v>372</v>
      </c>
      <c r="K20" s="4">
        <v>319</v>
      </c>
      <c r="L20" s="4">
        <v>381</v>
      </c>
      <c r="M20" s="4">
        <v>362</v>
      </c>
      <c r="N20" s="4">
        <v>390</v>
      </c>
      <c r="O20" s="4">
        <v>364</v>
      </c>
      <c r="P20" s="4">
        <v>378</v>
      </c>
      <c r="Q20" s="4">
        <v>358</v>
      </c>
      <c r="R20" s="4">
        <v>368</v>
      </c>
      <c r="S20" s="4">
        <v>325</v>
      </c>
      <c r="T20" s="4">
        <v>352</v>
      </c>
      <c r="U20" s="4">
        <v>346</v>
      </c>
      <c r="V20" s="4">
        <v>376</v>
      </c>
      <c r="W20" s="4">
        <v>369</v>
      </c>
      <c r="X20" s="4">
        <v>371</v>
      </c>
      <c r="Y20" s="4">
        <v>358</v>
      </c>
      <c r="Z20" s="4">
        <v>341</v>
      </c>
      <c r="AA20" s="4">
        <v>337</v>
      </c>
      <c r="AB20" s="4">
        <v>373</v>
      </c>
      <c r="AC20" s="4">
        <v>373</v>
      </c>
      <c r="AD20" s="4">
        <v>369</v>
      </c>
      <c r="AE20" s="4">
        <v>362</v>
      </c>
      <c r="AF20" s="4">
        <v>368</v>
      </c>
      <c r="AG20" s="4">
        <v>358</v>
      </c>
    </row>
    <row r="21" spans="1:33">
      <c r="A21" s="3" t="s">
        <v>33</v>
      </c>
      <c r="B21" s="4">
        <v>346</v>
      </c>
      <c r="C21" s="4">
        <v>360</v>
      </c>
      <c r="D21" s="4">
        <v>364</v>
      </c>
      <c r="E21" s="4">
        <v>361</v>
      </c>
      <c r="F21" s="4">
        <v>355</v>
      </c>
      <c r="G21" s="4">
        <v>308</v>
      </c>
      <c r="H21" s="4">
        <v>375</v>
      </c>
      <c r="I21" s="4">
        <v>386</v>
      </c>
      <c r="J21" s="4">
        <v>344</v>
      </c>
      <c r="K21" s="4">
        <v>370</v>
      </c>
      <c r="L21" s="4">
        <v>401</v>
      </c>
      <c r="M21" s="4">
        <v>354</v>
      </c>
      <c r="N21" s="4">
        <v>328</v>
      </c>
      <c r="O21" s="4">
        <v>399</v>
      </c>
      <c r="P21" s="4">
        <v>371</v>
      </c>
      <c r="Q21" s="4">
        <v>356</v>
      </c>
      <c r="R21" s="4">
        <v>366</v>
      </c>
      <c r="S21" s="4">
        <v>332</v>
      </c>
      <c r="T21" s="4">
        <v>361</v>
      </c>
      <c r="U21" s="4">
        <v>367</v>
      </c>
      <c r="V21" s="4">
        <v>357</v>
      </c>
      <c r="W21" s="4">
        <v>388</v>
      </c>
      <c r="X21" s="4">
        <v>357</v>
      </c>
      <c r="Y21" s="4">
        <v>372</v>
      </c>
      <c r="Z21" s="4">
        <v>350</v>
      </c>
      <c r="AA21" s="4">
        <v>400</v>
      </c>
      <c r="AB21" s="4">
        <v>350</v>
      </c>
      <c r="AC21" s="4">
        <v>363</v>
      </c>
      <c r="AD21" s="4">
        <v>360</v>
      </c>
      <c r="AE21" s="4">
        <v>385</v>
      </c>
      <c r="AF21" s="4">
        <v>352</v>
      </c>
      <c r="AG21" s="4">
        <v>350</v>
      </c>
    </row>
    <row r="22" spans="1:33">
      <c r="A22" s="3" t="s">
        <v>34</v>
      </c>
      <c r="B22" s="4">
        <v>332</v>
      </c>
      <c r="C22" s="4">
        <v>332</v>
      </c>
      <c r="D22" s="4">
        <v>335</v>
      </c>
      <c r="E22" s="4">
        <v>357</v>
      </c>
      <c r="F22" s="4">
        <v>390</v>
      </c>
      <c r="G22" s="4">
        <v>367</v>
      </c>
      <c r="H22" s="4">
        <v>341</v>
      </c>
      <c r="I22" s="4">
        <v>319</v>
      </c>
      <c r="J22" s="4">
        <v>327</v>
      </c>
      <c r="K22" s="4">
        <v>362</v>
      </c>
      <c r="L22" s="4">
        <v>372</v>
      </c>
      <c r="M22" s="4">
        <v>344</v>
      </c>
      <c r="N22" s="4">
        <v>328</v>
      </c>
      <c r="O22" s="4">
        <v>365</v>
      </c>
      <c r="P22" s="4">
        <v>348</v>
      </c>
      <c r="Q22" s="4">
        <v>377</v>
      </c>
      <c r="R22" s="4">
        <v>340</v>
      </c>
      <c r="S22" s="4">
        <v>370</v>
      </c>
      <c r="T22" s="4">
        <v>373</v>
      </c>
      <c r="U22" s="4">
        <v>351</v>
      </c>
      <c r="V22" s="4">
        <v>342</v>
      </c>
      <c r="W22" s="4">
        <v>365</v>
      </c>
      <c r="X22" s="4">
        <v>395</v>
      </c>
      <c r="Y22" s="4">
        <v>341</v>
      </c>
      <c r="Z22" s="4">
        <v>382</v>
      </c>
      <c r="AA22" s="4">
        <v>369</v>
      </c>
      <c r="AB22" s="4">
        <v>360</v>
      </c>
      <c r="AC22" s="4">
        <v>373</v>
      </c>
      <c r="AD22" s="4">
        <v>362</v>
      </c>
      <c r="AE22" s="4">
        <v>370</v>
      </c>
      <c r="AF22" s="4">
        <v>372</v>
      </c>
      <c r="AG22" s="4">
        <v>344</v>
      </c>
    </row>
    <row r="23" spans="1:33">
      <c r="A23" s="3" t="s">
        <v>35</v>
      </c>
      <c r="B23" s="4">
        <v>368</v>
      </c>
      <c r="C23" s="4">
        <v>391</v>
      </c>
      <c r="D23" s="4">
        <v>379</v>
      </c>
      <c r="E23" s="4">
        <v>372</v>
      </c>
      <c r="F23" s="4">
        <v>380</v>
      </c>
      <c r="G23" s="4">
        <v>396</v>
      </c>
      <c r="H23" s="4">
        <v>378</v>
      </c>
      <c r="I23" s="4">
        <v>364</v>
      </c>
      <c r="J23" s="4">
        <v>387</v>
      </c>
      <c r="K23" s="4">
        <v>346</v>
      </c>
      <c r="L23" s="4">
        <v>372</v>
      </c>
      <c r="M23" s="4">
        <v>372</v>
      </c>
      <c r="N23" s="4">
        <v>383</v>
      </c>
      <c r="O23" s="4">
        <v>335</v>
      </c>
      <c r="P23" s="4">
        <v>355</v>
      </c>
      <c r="Q23" s="4">
        <v>361</v>
      </c>
      <c r="R23" s="4">
        <v>368</v>
      </c>
      <c r="S23" s="4">
        <v>349</v>
      </c>
      <c r="T23" s="4">
        <v>366</v>
      </c>
      <c r="U23" s="4">
        <v>349</v>
      </c>
      <c r="V23" s="4">
        <v>379</v>
      </c>
      <c r="W23" s="4">
        <v>382</v>
      </c>
      <c r="X23" s="4">
        <v>367</v>
      </c>
      <c r="Y23" s="4">
        <v>375</v>
      </c>
      <c r="Z23" s="4">
        <v>351</v>
      </c>
      <c r="AA23" s="4">
        <v>325</v>
      </c>
      <c r="AB23" s="4">
        <v>374</v>
      </c>
      <c r="AC23" s="4">
        <v>356</v>
      </c>
      <c r="AD23" s="4">
        <v>362</v>
      </c>
      <c r="AE23" s="4">
        <v>355</v>
      </c>
      <c r="AF23" s="4">
        <v>366</v>
      </c>
      <c r="AG23" s="4">
        <v>361</v>
      </c>
    </row>
    <row r="24" spans="1:33">
      <c r="A24" s="3" t="s">
        <v>36</v>
      </c>
      <c r="B24" s="4">
        <v>360</v>
      </c>
      <c r="C24" s="4">
        <v>333</v>
      </c>
      <c r="D24" s="4">
        <v>387</v>
      </c>
      <c r="E24" s="4">
        <v>377</v>
      </c>
      <c r="F24" s="4">
        <v>347</v>
      </c>
      <c r="G24" s="4">
        <v>369</v>
      </c>
      <c r="H24" s="4">
        <v>350</v>
      </c>
      <c r="I24" s="4">
        <v>356</v>
      </c>
      <c r="J24" s="4">
        <v>343</v>
      </c>
      <c r="K24" s="4">
        <v>377</v>
      </c>
      <c r="L24" s="4">
        <v>343</v>
      </c>
      <c r="M24" s="4">
        <v>383</v>
      </c>
      <c r="N24" s="4">
        <v>341</v>
      </c>
      <c r="O24" s="4">
        <v>351</v>
      </c>
      <c r="P24" s="4">
        <v>366</v>
      </c>
      <c r="Q24" s="4">
        <v>351</v>
      </c>
      <c r="R24" s="4">
        <v>357</v>
      </c>
      <c r="S24" s="4">
        <v>360</v>
      </c>
      <c r="T24" s="4">
        <v>338</v>
      </c>
      <c r="U24" s="4">
        <v>375</v>
      </c>
      <c r="V24" s="4">
        <v>360</v>
      </c>
      <c r="W24" s="4">
        <v>327</v>
      </c>
      <c r="X24" s="4">
        <v>349</v>
      </c>
      <c r="Y24" s="4">
        <v>373</v>
      </c>
      <c r="Z24" s="4">
        <v>359</v>
      </c>
      <c r="AA24" s="4">
        <v>335</v>
      </c>
      <c r="AB24" s="4">
        <v>381</v>
      </c>
      <c r="AC24" s="4">
        <v>365</v>
      </c>
      <c r="AD24" s="4">
        <v>359</v>
      </c>
      <c r="AE24" s="4">
        <v>389</v>
      </c>
      <c r="AF24" s="4">
        <v>317</v>
      </c>
      <c r="AG24" s="4">
        <v>349</v>
      </c>
    </row>
    <row r="25" spans="1:33">
      <c r="A25" s="3" t="s">
        <v>37</v>
      </c>
      <c r="B25" s="4">
        <v>338</v>
      </c>
      <c r="C25" s="4">
        <v>343</v>
      </c>
      <c r="D25" s="4">
        <v>355</v>
      </c>
      <c r="E25" s="4">
        <v>365</v>
      </c>
      <c r="F25" s="4">
        <v>362</v>
      </c>
      <c r="G25" s="4">
        <v>370</v>
      </c>
      <c r="H25" s="4">
        <v>351</v>
      </c>
      <c r="I25" s="4">
        <v>323</v>
      </c>
      <c r="J25" s="4">
        <v>401</v>
      </c>
      <c r="K25" s="4">
        <v>316</v>
      </c>
      <c r="L25" s="4">
        <v>364</v>
      </c>
      <c r="M25" s="4">
        <v>331</v>
      </c>
      <c r="N25" s="4">
        <v>377</v>
      </c>
      <c r="O25" s="4">
        <v>339</v>
      </c>
      <c r="P25" s="4">
        <v>378</v>
      </c>
      <c r="Q25" s="4">
        <v>368</v>
      </c>
      <c r="R25" s="4">
        <v>330</v>
      </c>
      <c r="S25" s="4">
        <v>362</v>
      </c>
      <c r="T25" s="4">
        <v>361</v>
      </c>
      <c r="U25" s="4">
        <v>368</v>
      </c>
      <c r="V25" s="4">
        <v>356</v>
      </c>
      <c r="W25" s="4">
        <v>343</v>
      </c>
      <c r="X25" s="4">
        <v>360</v>
      </c>
      <c r="Y25" s="4">
        <v>369</v>
      </c>
      <c r="Z25" s="4">
        <v>377</v>
      </c>
      <c r="AA25" s="4">
        <v>374</v>
      </c>
      <c r="AB25" s="4">
        <v>358</v>
      </c>
      <c r="AC25" s="4">
        <v>365</v>
      </c>
      <c r="AD25" s="4">
        <v>370</v>
      </c>
      <c r="AE25" s="4">
        <v>383</v>
      </c>
      <c r="AF25" s="4">
        <v>353</v>
      </c>
      <c r="AG25" s="4">
        <v>387</v>
      </c>
    </row>
    <row r="26" spans="1:33">
      <c r="A26" s="3" t="s">
        <v>38</v>
      </c>
      <c r="B26" s="4">
        <v>396</v>
      </c>
      <c r="C26" s="4">
        <v>364</v>
      </c>
      <c r="D26" s="4">
        <v>348</v>
      </c>
      <c r="E26" s="4">
        <v>343</v>
      </c>
      <c r="F26" s="4">
        <v>363</v>
      </c>
      <c r="G26" s="4">
        <v>374</v>
      </c>
      <c r="H26" s="4">
        <v>360</v>
      </c>
      <c r="I26" s="4">
        <v>378</v>
      </c>
      <c r="J26" s="4">
        <v>384</v>
      </c>
      <c r="K26" s="4">
        <v>356</v>
      </c>
      <c r="L26" s="4">
        <v>354</v>
      </c>
      <c r="M26" s="4">
        <v>357</v>
      </c>
      <c r="N26" s="4">
        <v>353</v>
      </c>
      <c r="O26" s="4">
        <v>332</v>
      </c>
      <c r="P26" s="4">
        <v>368</v>
      </c>
      <c r="Q26" s="4">
        <v>348</v>
      </c>
      <c r="R26" s="4">
        <v>343</v>
      </c>
      <c r="S26" s="4">
        <v>377</v>
      </c>
      <c r="T26" s="4">
        <v>361</v>
      </c>
      <c r="U26" s="4">
        <v>335</v>
      </c>
      <c r="V26" s="4">
        <v>402</v>
      </c>
      <c r="W26" s="4">
        <v>361</v>
      </c>
      <c r="X26" s="4">
        <v>360</v>
      </c>
      <c r="Y26" s="4">
        <v>384</v>
      </c>
      <c r="Z26" s="4">
        <v>396</v>
      </c>
      <c r="AA26" s="4">
        <v>316</v>
      </c>
      <c r="AB26" s="4">
        <v>337</v>
      </c>
      <c r="AC26" s="4">
        <v>344</v>
      </c>
      <c r="AD26" s="4">
        <v>349</v>
      </c>
      <c r="AE26" s="4">
        <v>375</v>
      </c>
      <c r="AF26" s="4">
        <v>377</v>
      </c>
      <c r="AG26" s="4">
        <v>368</v>
      </c>
    </row>
    <row r="27" spans="1:33">
      <c r="A27" s="3" t="s">
        <v>39</v>
      </c>
      <c r="B27" s="4">
        <v>336</v>
      </c>
      <c r="C27" s="4">
        <v>367</v>
      </c>
      <c r="D27" s="4">
        <v>388</v>
      </c>
      <c r="E27" s="4">
        <v>366</v>
      </c>
      <c r="F27" s="4">
        <v>395</v>
      </c>
      <c r="G27" s="4">
        <v>348</v>
      </c>
      <c r="H27" s="4">
        <v>372</v>
      </c>
      <c r="I27" s="4">
        <v>372</v>
      </c>
      <c r="J27" s="4">
        <v>353</v>
      </c>
      <c r="K27" s="4">
        <v>385</v>
      </c>
      <c r="L27" s="4">
        <v>373</v>
      </c>
      <c r="M27" s="4">
        <v>363</v>
      </c>
      <c r="N27" s="4">
        <v>384</v>
      </c>
      <c r="O27" s="4">
        <v>355</v>
      </c>
      <c r="P27" s="4">
        <v>370</v>
      </c>
      <c r="Q27" s="4">
        <v>411</v>
      </c>
      <c r="R27" s="4">
        <v>378</v>
      </c>
      <c r="S27" s="4">
        <v>365</v>
      </c>
      <c r="T27" s="4">
        <v>365</v>
      </c>
      <c r="U27" s="4">
        <v>351</v>
      </c>
      <c r="V27" s="4">
        <v>393</v>
      </c>
      <c r="W27" s="4">
        <v>358</v>
      </c>
      <c r="X27" s="4">
        <v>354</v>
      </c>
      <c r="Y27" s="4">
        <v>392</v>
      </c>
      <c r="Z27" s="4">
        <v>378</v>
      </c>
      <c r="AA27" s="4">
        <v>356</v>
      </c>
      <c r="AB27" s="4">
        <v>379</v>
      </c>
      <c r="AC27" s="4">
        <v>348</v>
      </c>
      <c r="AD27" s="4">
        <v>324</v>
      </c>
      <c r="AE27" s="4">
        <v>380</v>
      </c>
      <c r="AF27" s="4">
        <v>311</v>
      </c>
      <c r="AG27" s="4">
        <v>375</v>
      </c>
    </row>
    <row r="28" spans="1:33">
      <c r="A28" s="3" t="s">
        <v>40</v>
      </c>
      <c r="B28" s="10">
        <v>358</v>
      </c>
      <c r="C28" s="10">
        <v>374</v>
      </c>
      <c r="D28" s="10">
        <v>361</v>
      </c>
      <c r="E28" s="10">
        <v>372</v>
      </c>
      <c r="F28" s="10">
        <v>360</v>
      </c>
      <c r="G28" s="10">
        <v>332</v>
      </c>
      <c r="H28" s="10">
        <v>341</v>
      </c>
      <c r="I28" s="10">
        <v>364</v>
      </c>
      <c r="J28" s="10">
        <v>356</v>
      </c>
      <c r="K28" s="10">
        <v>340</v>
      </c>
      <c r="L28" s="10">
        <v>336</v>
      </c>
      <c r="M28" s="10">
        <v>381</v>
      </c>
      <c r="N28" s="10">
        <v>324</v>
      </c>
      <c r="O28" s="10">
        <v>389</v>
      </c>
      <c r="P28" s="10">
        <v>367</v>
      </c>
      <c r="Q28" s="10">
        <v>361</v>
      </c>
      <c r="R28" s="10">
        <v>345</v>
      </c>
      <c r="S28" s="10">
        <v>380</v>
      </c>
      <c r="T28" s="10">
        <v>341</v>
      </c>
      <c r="U28" s="10">
        <v>375</v>
      </c>
      <c r="V28" s="10">
        <v>363</v>
      </c>
      <c r="W28" s="10">
        <v>339</v>
      </c>
      <c r="X28" s="10">
        <v>362</v>
      </c>
      <c r="Y28" s="10">
        <v>373</v>
      </c>
      <c r="Z28" s="10">
        <v>389</v>
      </c>
      <c r="AA28" s="10">
        <v>364</v>
      </c>
      <c r="AB28" s="10">
        <v>344</v>
      </c>
      <c r="AC28" s="10">
        <v>388</v>
      </c>
      <c r="AD28" s="10">
        <v>336</v>
      </c>
      <c r="AE28" s="10">
        <v>368</v>
      </c>
      <c r="AF28" s="10">
        <v>355</v>
      </c>
      <c r="AG28" s="10">
        <v>376</v>
      </c>
    </row>
    <row r="29" spans="1:33" hidden="1">
      <c r="A29" s="3" t="s">
        <v>41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idden="1">
      <c r="A30" s="3" t="s">
        <v>42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idden="1">
      <c r="A31" s="3" t="s">
        <v>43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idden="1">
      <c r="A32" s="3" t="s">
        <v>44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5" hidden="1">
      <c r="A33" s="3" t="s">
        <v>45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5" hidden="1">
      <c r="A34" s="3" t="s">
        <v>46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5" hidden="1">
      <c r="A35" s="3" t="s">
        <v>47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7" spans="1:35">
      <c r="A37" s="1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10</v>
      </c>
      <c r="M37" s="2" t="s">
        <v>11</v>
      </c>
      <c r="N37" s="2" t="s">
        <v>12</v>
      </c>
      <c r="O37" s="2" t="s">
        <v>13</v>
      </c>
      <c r="P37" s="2" t="s">
        <v>14</v>
      </c>
      <c r="Q37" s="2" t="s">
        <v>15</v>
      </c>
      <c r="R37" s="2" t="s">
        <v>16</v>
      </c>
      <c r="S37" s="2" t="s">
        <v>17</v>
      </c>
      <c r="T37" s="2" t="s">
        <v>18</v>
      </c>
      <c r="U37" s="2" t="s">
        <v>19</v>
      </c>
      <c r="V37" s="2" t="s">
        <v>20</v>
      </c>
      <c r="W37" s="2" t="s">
        <v>21</v>
      </c>
      <c r="X37" s="2" t="s">
        <v>22</v>
      </c>
      <c r="Y37" s="2" t="s">
        <v>23</v>
      </c>
      <c r="Z37" s="2" t="s">
        <v>24</v>
      </c>
      <c r="AA37" s="2" t="s">
        <v>25</v>
      </c>
      <c r="AB37" s="2" t="s">
        <v>26</v>
      </c>
      <c r="AC37" s="2" t="s">
        <v>27</v>
      </c>
      <c r="AD37" s="2" t="s">
        <v>28</v>
      </c>
      <c r="AE37" s="2" t="s">
        <v>29</v>
      </c>
      <c r="AF37" s="2" t="s">
        <v>30</v>
      </c>
      <c r="AG37" s="2" t="s">
        <v>31</v>
      </c>
    </row>
    <row r="38" spans="1:35">
      <c r="A38" s="3" t="s">
        <v>32</v>
      </c>
      <c r="B38" s="4">
        <f>B20/B2</f>
        <v>0.86440677966101698</v>
      </c>
      <c r="C38" s="4">
        <f>C20/C2</f>
        <v>0.81455399061032863</v>
      </c>
      <c r="D38" s="4">
        <f t="shared" ref="D38:S45" si="0">D20/D2</f>
        <v>0.84987277353689572</v>
      </c>
      <c r="E38" s="4">
        <f t="shared" si="0"/>
        <v>0.84526558891454961</v>
      </c>
      <c r="F38" s="4">
        <f t="shared" si="0"/>
        <v>0.87096774193548387</v>
      </c>
      <c r="G38" s="4">
        <f t="shared" si="0"/>
        <v>0.88405797101449279</v>
      </c>
      <c r="H38" s="4">
        <f t="shared" si="0"/>
        <v>0.87764705882352945</v>
      </c>
      <c r="I38" s="4">
        <f t="shared" si="0"/>
        <v>0.8835443037974684</v>
      </c>
      <c r="J38" s="4">
        <f t="shared" si="0"/>
        <v>0.86915887850467288</v>
      </c>
      <c r="K38" s="4">
        <f t="shared" si="0"/>
        <v>0.75592417061611372</v>
      </c>
      <c r="L38" s="4">
        <f t="shared" si="0"/>
        <v>0.97193877551020413</v>
      </c>
      <c r="M38" s="4">
        <f t="shared" si="0"/>
        <v>0.91183879093198994</v>
      </c>
      <c r="N38" s="4">
        <f t="shared" si="0"/>
        <v>1.0209424083769634</v>
      </c>
      <c r="O38" s="4">
        <f t="shared" si="0"/>
        <v>0.8125</v>
      </c>
      <c r="P38" s="4">
        <f t="shared" si="0"/>
        <v>0.90865384615384615</v>
      </c>
      <c r="Q38" s="4">
        <f t="shared" si="0"/>
        <v>0.81548974943052388</v>
      </c>
      <c r="R38" s="4">
        <f t="shared" si="0"/>
        <v>0.92</v>
      </c>
      <c r="S38" s="4">
        <f t="shared" si="0"/>
        <v>0.80246913580246915</v>
      </c>
      <c r="T38" s="4">
        <f>T20/T2</f>
        <v>0.80919540229885056</v>
      </c>
      <c r="U38" s="4">
        <f t="shared" ref="U38:AG38" si="1">U20/U2</f>
        <v>0.88491048593350385</v>
      </c>
      <c r="V38" s="4">
        <f t="shared" si="1"/>
        <v>0.88470588235294123</v>
      </c>
      <c r="W38" s="4">
        <f t="shared" si="1"/>
        <v>0.92019950124688277</v>
      </c>
      <c r="X38" s="4">
        <f t="shared" si="1"/>
        <v>0.91154791154791159</v>
      </c>
      <c r="Y38" s="4">
        <f t="shared" si="1"/>
        <v>0.82678983833718245</v>
      </c>
      <c r="Z38" s="4">
        <f t="shared" si="1"/>
        <v>0.85037406483790523</v>
      </c>
      <c r="AA38" s="4">
        <f t="shared" si="1"/>
        <v>0.84039900249376553</v>
      </c>
      <c r="AB38" s="4">
        <f t="shared" si="1"/>
        <v>0.89448441247002397</v>
      </c>
      <c r="AC38" s="4">
        <f t="shared" si="1"/>
        <v>0.9467005076142132</v>
      </c>
      <c r="AD38" s="4">
        <f t="shared" si="1"/>
        <v>0.9341772151898734</v>
      </c>
      <c r="AE38" s="4">
        <f t="shared" si="1"/>
        <v>0.85176470588235298</v>
      </c>
      <c r="AF38" s="4">
        <f t="shared" si="1"/>
        <v>0.92</v>
      </c>
      <c r="AG38" s="4">
        <f t="shared" si="1"/>
        <v>0.92746113989637302</v>
      </c>
      <c r="AH38" s="7"/>
      <c r="AI38" s="7"/>
    </row>
    <row r="39" spans="1:35">
      <c r="A39" s="3" t="s">
        <v>33</v>
      </c>
      <c r="B39" s="4">
        <f t="shared" ref="B39:R45" si="2">B21/B3</f>
        <v>0.87817258883248728</v>
      </c>
      <c r="C39" s="4">
        <f t="shared" si="2"/>
        <v>0.98360655737704916</v>
      </c>
      <c r="D39" s="4">
        <f t="shared" si="2"/>
        <v>0.93094629156010233</v>
      </c>
      <c r="E39" s="4">
        <f t="shared" si="2"/>
        <v>0.83371824480369516</v>
      </c>
      <c r="F39" s="4">
        <f t="shared" si="2"/>
        <v>0.80316742081447967</v>
      </c>
      <c r="G39" s="4">
        <f t="shared" si="2"/>
        <v>0.72985781990521326</v>
      </c>
      <c r="H39" s="4">
        <f t="shared" si="2"/>
        <v>0.94458438287153657</v>
      </c>
      <c r="I39" s="4">
        <f t="shared" si="2"/>
        <v>0.99484536082474229</v>
      </c>
      <c r="J39" s="4">
        <f t="shared" si="2"/>
        <v>0.91005291005291</v>
      </c>
      <c r="K39" s="4">
        <f t="shared" si="2"/>
        <v>0.96354166666666663</v>
      </c>
      <c r="L39" s="4">
        <f t="shared" si="2"/>
        <v>0.96394230769230771</v>
      </c>
      <c r="M39" s="4">
        <f t="shared" si="2"/>
        <v>0.946524064171123</v>
      </c>
      <c r="N39" s="4">
        <f t="shared" si="2"/>
        <v>0.80392156862745101</v>
      </c>
      <c r="O39" s="4">
        <f t="shared" si="2"/>
        <v>0.88079470198675491</v>
      </c>
      <c r="P39" s="4">
        <f t="shared" si="2"/>
        <v>0.85287356321839081</v>
      </c>
      <c r="Q39" s="4">
        <f t="shared" si="2"/>
        <v>0.88557213930348255</v>
      </c>
      <c r="R39" s="4">
        <f t="shared" si="2"/>
        <v>0.96569920844327173</v>
      </c>
      <c r="S39" s="4">
        <f t="shared" si="0"/>
        <v>0.79047619047619044</v>
      </c>
      <c r="T39" s="4">
        <f t="shared" ref="T39:AG45" si="3">T21/T3</f>
        <v>0.88048780487804879</v>
      </c>
      <c r="U39" s="4">
        <f t="shared" si="3"/>
        <v>0.91521197007481292</v>
      </c>
      <c r="V39" s="4">
        <f t="shared" si="3"/>
        <v>0.82830626450116007</v>
      </c>
      <c r="W39" s="4">
        <f t="shared" si="3"/>
        <v>0.91079812206572774</v>
      </c>
      <c r="X39" s="4">
        <f t="shared" si="3"/>
        <v>0.89698492462311563</v>
      </c>
      <c r="Y39" s="4">
        <f t="shared" si="3"/>
        <v>0.91400491400491402</v>
      </c>
      <c r="Z39" s="4">
        <f t="shared" si="3"/>
        <v>0.8883248730964467</v>
      </c>
      <c r="AA39" s="4">
        <f t="shared" si="3"/>
        <v>1.0416666666666667</v>
      </c>
      <c r="AB39" s="4">
        <f t="shared" si="3"/>
        <v>0.90206185567010311</v>
      </c>
      <c r="AC39" s="4">
        <f t="shared" si="3"/>
        <v>0.88970588235294112</v>
      </c>
      <c r="AD39" s="4">
        <f t="shared" si="3"/>
        <v>0.90225563909774431</v>
      </c>
      <c r="AE39" s="4">
        <f t="shared" si="3"/>
        <v>1</v>
      </c>
      <c r="AF39" s="4">
        <f t="shared" si="3"/>
        <v>0.91428571428571426</v>
      </c>
      <c r="AG39" s="4">
        <f t="shared" si="3"/>
        <v>0.84951456310679607</v>
      </c>
      <c r="AH39" s="7"/>
      <c r="AI39" s="7"/>
    </row>
    <row r="40" spans="1:35">
      <c r="A40" s="3" t="s">
        <v>34</v>
      </c>
      <c r="B40" s="4">
        <f t="shared" si="2"/>
        <v>0.8157248157248157</v>
      </c>
      <c r="C40" s="4">
        <f t="shared" si="2"/>
        <v>0.85347043701799485</v>
      </c>
      <c r="D40" s="4">
        <f t="shared" si="0"/>
        <v>0.83333333333333337</v>
      </c>
      <c r="E40" s="4">
        <f t="shared" si="0"/>
        <v>0.86440677966101698</v>
      </c>
      <c r="F40" s="4">
        <f t="shared" si="0"/>
        <v>0.87248322147651003</v>
      </c>
      <c r="G40" s="4">
        <f t="shared" si="0"/>
        <v>1.0082417582417582</v>
      </c>
      <c r="H40" s="4">
        <f t="shared" si="0"/>
        <v>0.87212276214833762</v>
      </c>
      <c r="I40" s="4">
        <f t="shared" si="0"/>
        <v>0.71046770601336307</v>
      </c>
      <c r="J40" s="4">
        <f t="shared" si="0"/>
        <v>0.81343283582089554</v>
      </c>
      <c r="K40" s="4">
        <f t="shared" si="0"/>
        <v>0.95013123359580054</v>
      </c>
      <c r="L40" s="4">
        <f t="shared" si="0"/>
        <v>0.91176470588235292</v>
      </c>
      <c r="M40" s="4">
        <f t="shared" si="0"/>
        <v>0.83091787439613529</v>
      </c>
      <c r="N40" s="4">
        <f t="shared" si="0"/>
        <v>0.82</v>
      </c>
      <c r="O40" s="4">
        <f t="shared" si="0"/>
        <v>0.95800524934383202</v>
      </c>
      <c r="P40" s="4">
        <f t="shared" si="0"/>
        <v>0.83653846153846156</v>
      </c>
      <c r="Q40" s="4">
        <f t="shared" si="0"/>
        <v>0.92628992628992624</v>
      </c>
      <c r="R40" s="4">
        <f t="shared" si="0"/>
        <v>0.91152815013404831</v>
      </c>
      <c r="S40" s="4">
        <f t="shared" si="0"/>
        <v>0.93434343434343436</v>
      </c>
      <c r="T40" s="4">
        <f t="shared" si="3"/>
        <v>0.91871921182266014</v>
      </c>
      <c r="U40" s="4">
        <f t="shared" si="3"/>
        <v>0.82201405152224827</v>
      </c>
      <c r="V40" s="4">
        <f t="shared" si="3"/>
        <v>0.89763779527559051</v>
      </c>
      <c r="W40" s="4">
        <f t="shared" si="3"/>
        <v>0.94805194805194803</v>
      </c>
      <c r="X40" s="4">
        <f t="shared" si="3"/>
        <v>0.95180722891566261</v>
      </c>
      <c r="Y40" s="4">
        <f t="shared" si="3"/>
        <v>0.85463659147869675</v>
      </c>
      <c r="Z40" s="4">
        <f t="shared" si="3"/>
        <v>0.97948717948717945</v>
      </c>
      <c r="AA40" s="4">
        <f t="shared" si="3"/>
        <v>0.91791044776119401</v>
      </c>
      <c r="AB40" s="4">
        <f t="shared" si="3"/>
        <v>0.91603053435114501</v>
      </c>
      <c r="AC40" s="4">
        <f t="shared" si="3"/>
        <v>0.91871921182266014</v>
      </c>
      <c r="AD40" s="4">
        <f t="shared" si="3"/>
        <v>0.90954773869346739</v>
      </c>
      <c r="AE40" s="4">
        <f t="shared" si="3"/>
        <v>0.84282460136674264</v>
      </c>
      <c r="AF40" s="4">
        <f t="shared" si="3"/>
        <v>0.9441624365482234</v>
      </c>
      <c r="AG40" s="4">
        <f t="shared" si="3"/>
        <v>0.78359908883826879</v>
      </c>
      <c r="AH40" s="7"/>
      <c r="AI40" s="7"/>
    </row>
    <row r="41" spans="1:35">
      <c r="A41" s="3" t="s">
        <v>35</v>
      </c>
      <c r="B41" s="4">
        <f t="shared" si="2"/>
        <v>0.93164556962025313</v>
      </c>
      <c r="C41" s="4">
        <f t="shared" si="2"/>
        <v>0.92</v>
      </c>
      <c r="D41" s="4">
        <f t="shared" si="0"/>
        <v>0.92892156862745101</v>
      </c>
      <c r="E41" s="4">
        <f t="shared" si="0"/>
        <v>0.90731707317073174</v>
      </c>
      <c r="F41" s="4">
        <f t="shared" si="0"/>
        <v>0.93366093366093361</v>
      </c>
      <c r="G41" s="4">
        <f t="shared" si="0"/>
        <v>0.9974811083123426</v>
      </c>
      <c r="H41" s="4">
        <f t="shared" si="0"/>
        <v>0.93796526054590568</v>
      </c>
      <c r="I41" s="4">
        <f t="shared" si="0"/>
        <v>0.94791666666666663</v>
      </c>
      <c r="J41" s="4">
        <f t="shared" si="0"/>
        <v>0.96268656716417911</v>
      </c>
      <c r="K41" s="4">
        <f t="shared" si="0"/>
        <v>0.80652680652680653</v>
      </c>
      <c r="L41" s="4">
        <f t="shared" si="0"/>
        <v>0.86713286713286708</v>
      </c>
      <c r="M41" s="4">
        <f t="shared" si="0"/>
        <v>0.91400491400491402</v>
      </c>
      <c r="N41" s="4">
        <f t="shared" si="0"/>
        <v>0.95037220843672454</v>
      </c>
      <c r="O41" s="4">
        <f t="shared" si="0"/>
        <v>0.86563307493540054</v>
      </c>
      <c r="P41" s="4">
        <f t="shared" si="0"/>
        <v>0.84928229665071775</v>
      </c>
      <c r="Q41" s="4">
        <f t="shared" si="0"/>
        <v>0.89800995024875618</v>
      </c>
      <c r="R41" s="4">
        <f t="shared" si="0"/>
        <v>0.86588235294117644</v>
      </c>
      <c r="S41" s="4">
        <f t="shared" si="0"/>
        <v>0.86600496277915628</v>
      </c>
      <c r="T41" s="4">
        <f t="shared" si="3"/>
        <v>0.89926289926289926</v>
      </c>
      <c r="U41" s="4">
        <f t="shared" si="3"/>
        <v>0.88131313131313127</v>
      </c>
      <c r="V41" s="4">
        <f t="shared" si="3"/>
        <v>0.8834498834498834</v>
      </c>
      <c r="W41" s="4">
        <f t="shared" si="3"/>
        <v>0.88018433179723499</v>
      </c>
      <c r="X41" s="4">
        <f t="shared" si="3"/>
        <v>0.86761229314420807</v>
      </c>
      <c r="Y41" s="4">
        <f t="shared" si="3"/>
        <v>0.95663265306122447</v>
      </c>
      <c r="Z41" s="4">
        <f t="shared" si="3"/>
        <v>0.85194174757281549</v>
      </c>
      <c r="AA41" s="4">
        <f t="shared" si="3"/>
        <v>0.87601078167115898</v>
      </c>
      <c r="AB41" s="4">
        <f t="shared" si="3"/>
        <v>0.93734335839598992</v>
      </c>
      <c r="AC41" s="4">
        <f t="shared" si="3"/>
        <v>0.79642058165548102</v>
      </c>
      <c r="AD41" s="4">
        <f t="shared" si="3"/>
        <v>0.90274314214463836</v>
      </c>
      <c r="AE41" s="4">
        <f t="shared" si="3"/>
        <v>0.87009803921568629</v>
      </c>
      <c r="AF41" s="4">
        <f t="shared" si="3"/>
        <v>1.011049723756906</v>
      </c>
      <c r="AG41" s="4">
        <f t="shared" si="3"/>
        <v>0.89356435643564358</v>
      </c>
      <c r="AH41" s="7"/>
      <c r="AI41" s="7"/>
    </row>
    <row r="42" spans="1:35">
      <c r="A42" s="3" t="s">
        <v>36</v>
      </c>
      <c r="B42" s="4">
        <f t="shared" si="2"/>
        <v>0.88669950738916259</v>
      </c>
      <c r="C42" s="4">
        <f t="shared" si="2"/>
        <v>0.78723404255319152</v>
      </c>
      <c r="D42" s="4">
        <f t="shared" si="0"/>
        <v>0.96268656716417911</v>
      </c>
      <c r="E42" s="4">
        <f t="shared" si="0"/>
        <v>0.9285714285714286</v>
      </c>
      <c r="F42" s="4">
        <f t="shared" si="0"/>
        <v>0.79587155963302747</v>
      </c>
      <c r="G42" s="4">
        <f t="shared" si="0"/>
        <v>0.9510309278350515</v>
      </c>
      <c r="H42" s="4">
        <f t="shared" si="0"/>
        <v>0.948509485094851</v>
      </c>
      <c r="I42" s="4">
        <f t="shared" si="0"/>
        <v>0.92950391644908614</v>
      </c>
      <c r="J42" s="4">
        <f t="shared" si="0"/>
        <v>0.82850241545893721</v>
      </c>
      <c r="K42" s="4">
        <f t="shared" si="0"/>
        <v>0.98950131233595795</v>
      </c>
      <c r="L42" s="4">
        <f t="shared" si="0"/>
        <v>0.85536159600997508</v>
      </c>
      <c r="M42" s="4">
        <f t="shared" si="0"/>
        <v>0.93414634146341469</v>
      </c>
      <c r="N42" s="4">
        <f t="shared" si="0"/>
        <v>0.84197530864197534</v>
      </c>
      <c r="O42" s="4">
        <f t="shared" si="0"/>
        <v>0.84987893462469732</v>
      </c>
      <c r="P42" s="4">
        <f t="shared" si="0"/>
        <v>0.953125</v>
      </c>
      <c r="Q42" s="4">
        <f t="shared" si="0"/>
        <v>0.80504587155963303</v>
      </c>
      <c r="R42" s="4">
        <f t="shared" si="0"/>
        <v>0.89924433249370272</v>
      </c>
      <c r="S42" s="4">
        <f t="shared" si="0"/>
        <v>0.92544987146529567</v>
      </c>
      <c r="T42" s="4">
        <f t="shared" si="3"/>
        <v>0.86445012787723785</v>
      </c>
      <c r="U42" s="4">
        <f t="shared" si="3"/>
        <v>0.85812356979405036</v>
      </c>
      <c r="V42" s="4">
        <f t="shared" si="3"/>
        <v>0.93264248704663211</v>
      </c>
      <c r="W42" s="4">
        <f t="shared" si="3"/>
        <v>0.83418367346938771</v>
      </c>
      <c r="X42" s="4">
        <f t="shared" si="3"/>
        <v>0.830952380952381</v>
      </c>
      <c r="Y42" s="4">
        <f t="shared" si="3"/>
        <v>0.84389140271493213</v>
      </c>
      <c r="Z42" s="4">
        <f t="shared" si="3"/>
        <v>0.89081885856079401</v>
      </c>
      <c r="AA42" s="4">
        <f t="shared" si="3"/>
        <v>0.81310679611650483</v>
      </c>
      <c r="AB42" s="4">
        <f t="shared" si="3"/>
        <v>0.98449612403100772</v>
      </c>
      <c r="AC42" s="4">
        <f t="shared" si="3"/>
        <v>0.8902439024390244</v>
      </c>
      <c r="AD42" s="4">
        <f t="shared" si="3"/>
        <v>0.91581632653061229</v>
      </c>
      <c r="AE42" s="4">
        <f t="shared" si="3"/>
        <v>1</v>
      </c>
      <c r="AF42" s="4">
        <f t="shared" si="3"/>
        <v>0.81282051282051282</v>
      </c>
      <c r="AG42" s="4">
        <f t="shared" si="3"/>
        <v>0.81542056074766356</v>
      </c>
      <c r="AH42" s="7"/>
      <c r="AI42" s="7"/>
    </row>
    <row r="43" spans="1:35">
      <c r="A43" s="3" t="s">
        <v>37</v>
      </c>
      <c r="B43" s="4">
        <f t="shared" si="2"/>
        <v>0.88020833333333337</v>
      </c>
      <c r="C43" s="4">
        <f t="shared" si="2"/>
        <v>0.85111662531017374</v>
      </c>
      <c r="D43" s="4">
        <f t="shared" si="0"/>
        <v>0.88749999999999996</v>
      </c>
      <c r="E43" s="4">
        <f t="shared" si="0"/>
        <v>0.88164251207729472</v>
      </c>
      <c r="F43" s="4">
        <f t="shared" si="0"/>
        <v>0.90049751243781095</v>
      </c>
      <c r="G43" s="4">
        <f t="shared" si="0"/>
        <v>0.87470449172576836</v>
      </c>
      <c r="H43" s="4">
        <f t="shared" si="0"/>
        <v>0.8666666666666667</v>
      </c>
      <c r="I43" s="4">
        <f t="shared" si="0"/>
        <v>0.73744292237442921</v>
      </c>
      <c r="J43" s="4">
        <f t="shared" si="0"/>
        <v>0.98044009779951102</v>
      </c>
      <c r="K43" s="4">
        <f t="shared" si="0"/>
        <v>0.81653746770025837</v>
      </c>
      <c r="L43" s="4">
        <f t="shared" si="0"/>
        <v>0.86460807600950118</v>
      </c>
      <c r="M43" s="4">
        <f t="shared" si="0"/>
        <v>0.78622327790973867</v>
      </c>
      <c r="N43" s="4">
        <f t="shared" si="0"/>
        <v>0.97922077922077921</v>
      </c>
      <c r="O43" s="4">
        <f t="shared" si="0"/>
        <v>0.88976377952755903</v>
      </c>
      <c r="P43" s="4">
        <f t="shared" si="0"/>
        <v>0.97172236503856046</v>
      </c>
      <c r="Q43" s="4">
        <f t="shared" si="0"/>
        <v>0.94358974358974357</v>
      </c>
      <c r="R43" s="4">
        <f t="shared" si="0"/>
        <v>0.7857142857142857</v>
      </c>
      <c r="S43" s="4">
        <f t="shared" si="0"/>
        <v>0.87439613526570048</v>
      </c>
      <c r="T43" s="4">
        <f t="shared" si="3"/>
        <v>0.94750656167978997</v>
      </c>
      <c r="U43" s="4">
        <f t="shared" si="3"/>
        <v>0.92929292929292928</v>
      </c>
      <c r="V43" s="4">
        <f t="shared" si="3"/>
        <v>0.81839080459770119</v>
      </c>
      <c r="W43" s="4">
        <f t="shared" si="3"/>
        <v>0.86180904522613067</v>
      </c>
      <c r="X43" s="4">
        <f t="shared" si="3"/>
        <v>0.93994778067885121</v>
      </c>
      <c r="Y43" s="4">
        <f t="shared" si="3"/>
        <v>0.87857142857142856</v>
      </c>
      <c r="Z43" s="4">
        <f t="shared" si="3"/>
        <v>0.84719101123595508</v>
      </c>
      <c r="AA43" s="4">
        <f t="shared" si="3"/>
        <v>0.87383177570093462</v>
      </c>
      <c r="AB43" s="4">
        <f t="shared" si="3"/>
        <v>0.80812641083521441</v>
      </c>
      <c r="AC43" s="4">
        <f t="shared" si="3"/>
        <v>0.91708542713567842</v>
      </c>
      <c r="AD43" s="4">
        <f t="shared" si="3"/>
        <v>0.96605744125326376</v>
      </c>
      <c r="AE43" s="4">
        <f t="shared" si="3"/>
        <v>0.89695550351288056</v>
      </c>
      <c r="AF43" s="4">
        <f t="shared" si="3"/>
        <v>0.88249999999999995</v>
      </c>
      <c r="AG43" s="4">
        <f t="shared" si="3"/>
        <v>0.96268656716417911</v>
      </c>
      <c r="AH43" s="7"/>
      <c r="AI43" s="7"/>
    </row>
    <row r="44" spans="1:35">
      <c r="A44" s="3" t="s">
        <v>38</v>
      </c>
      <c r="B44" s="4">
        <f t="shared" si="2"/>
        <v>1.0673854447439353</v>
      </c>
      <c r="C44" s="4">
        <f t="shared" si="2"/>
        <v>0.9285714285714286</v>
      </c>
      <c r="D44" s="4">
        <f t="shared" si="0"/>
        <v>0.79452054794520544</v>
      </c>
      <c r="E44" s="4">
        <f t="shared" si="0"/>
        <v>0.8955613577023499</v>
      </c>
      <c r="F44" s="4">
        <f t="shared" si="0"/>
        <v>1.0083333333333333</v>
      </c>
      <c r="G44" s="4">
        <f t="shared" si="0"/>
        <v>0.93500000000000005</v>
      </c>
      <c r="H44" s="4">
        <f t="shared" si="0"/>
        <v>0.83916083916083917</v>
      </c>
      <c r="I44" s="4">
        <f t="shared" si="0"/>
        <v>0.94499999999999995</v>
      </c>
      <c r="J44" s="4">
        <f t="shared" si="0"/>
        <v>0.95760598503740646</v>
      </c>
      <c r="K44" s="4">
        <f t="shared" si="0"/>
        <v>0.91048593350383633</v>
      </c>
      <c r="L44" s="4">
        <f t="shared" si="0"/>
        <v>0.86131386861313863</v>
      </c>
      <c r="M44" s="4">
        <f t="shared" si="0"/>
        <v>0.8380281690140845</v>
      </c>
      <c r="N44" s="4">
        <f t="shared" si="0"/>
        <v>0.93139841688654357</v>
      </c>
      <c r="O44" s="4">
        <f t="shared" si="0"/>
        <v>0.87598944591029027</v>
      </c>
      <c r="P44" s="4">
        <f t="shared" si="0"/>
        <v>0.90864197530864199</v>
      </c>
      <c r="Q44" s="4">
        <f t="shared" si="0"/>
        <v>0.86138613861386137</v>
      </c>
      <c r="R44" s="4">
        <f t="shared" si="0"/>
        <v>0.84691358024691354</v>
      </c>
      <c r="S44" s="4">
        <f t="shared" si="0"/>
        <v>0.95443037974683542</v>
      </c>
      <c r="T44" s="4">
        <f t="shared" si="3"/>
        <v>0.92564102564102568</v>
      </c>
      <c r="U44" s="4">
        <f t="shared" si="3"/>
        <v>0.88624338624338628</v>
      </c>
      <c r="V44" s="4">
        <f t="shared" si="3"/>
        <v>1.0151515151515151</v>
      </c>
      <c r="W44" s="4">
        <f t="shared" si="3"/>
        <v>0.8957816377171216</v>
      </c>
      <c r="X44" s="4">
        <f t="shared" si="3"/>
        <v>0.90909090909090906</v>
      </c>
      <c r="Y44" s="4">
        <f t="shared" si="3"/>
        <v>0.93658536585365859</v>
      </c>
      <c r="Z44" s="4">
        <f t="shared" si="3"/>
        <v>0.92307692307692313</v>
      </c>
      <c r="AA44" s="4">
        <f t="shared" si="3"/>
        <v>0.83157894736842108</v>
      </c>
      <c r="AB44" s="4">
        <f t="shared" si="3"/>
        <v>0.77829099307159355</v>
      </c>
      <c r="AC44" s="4">
        <f t="shared" si="3"/>
        <v>0.85359801488833742</v>
      </c>
      <c r="AD44" s="4">
        <f t="shared" si="3"/>
        <v>0.87032418952618451</v>
      </c>
      <c r="AE44" s="4">
        <f t="shared" si="3"/>
        <v>0.81168831168831168</v>
      </c>
      <c r="AF44" s="4">
        <f t="shared" si="3"/>
        <v>0.85487528344671204</v>
      </c>
      <c r="AG44" s="4">
        <f t="shared" si="3"/>
        <v>0.9658792650918635</v>
      </c>
      <c r="AH44" s="7"/>
      <c r="AI44" s="7"/>
    </row>
    <row r="45" spans="1:35">
      <c r="A45" s="3" t="s">
        <v>39</v>
      </c>
      <c r="B45" s="4">
        <f t="shared" si="2"/>
        <v>0.79809976247030878</v>
      </c>
      <c r="C45" s="4">
        <f t="shared" si="2"/>
        <v>0.94832041343669249</v>
      </c>
      <c r="D45" s="4">
        <f t="shared" si="0"/>
        <v>0.9304556354916067</v>
      </c>
      <c r="E45" s="4">
        <f t="shared" si="0"/>
        <v>0.94573643410852715</v>
      </c>
      <c r="F45" s="4">
        <f t="shared" si="0"/>
        <v>0.97290640394088668</v>
      </c>
      <c r="G45" s="4">
        <f t="shared" si="0"/>
        <v>0.82464454976303314</v>
      </c>
      <c r="H45" s="4">
        <f t="shared" si="0"/>
        <v>0.88151658767772512</v>
      </c>
      <c r="I45" s="4">
        <f t="shared" si="0"/>
        <v>0.99465240641711228</v>
      </c>
      <c r="J45" s="4">
        <f t="shared" si="0"/>
        <v>0.815242494226328</v>
      </c>
      <c r="K45" s="4">
        <f t="shared" si="0"/>
        <v>0.97222222222222221</v>
      </c>
      <c r="L45" s="4">
        <f t="shared" si="0"/>
        <v>0.89234449760765555</v>
      </c>
      <c r="M45" s="4">
        <f t="shared" si="0"/>
        <v>0.9120603015075377</v>
      </c>
      <c r="N45" s="4">
        <f t="shared" si="0"/>
        <v>0.86098654708520184</v>
      </c>
      <c r="O45" s="4">
        <f t="shared" si="0"/>
        <v>0.91731266149870805</v>
      </c>
      <c r="P45" s="4">
        <f t="shared" si="0"/>
        <v>0.84474885844748859</v>
      </c>
      <c r="Q45" s="4">
        <f>Q27/Q9</f>
        <v>1</v>
      </c>
      <c r="R45" s="4">
        <f t="shared" si="0"/>
        <v>0.95454545454545459</v>
      </c>
      <c r="S45" s="4">
        <f t="shared" si="0"/>
        <v>0.91708542713567842</v>
      </c>
      <c r="T45" s="4">
        <f t="shared" si="3"/>
        <v>0.91708542713567842</v>
      </c>
      <c r="U45" s="4">
        <f t="shared" si="3"/>
        <v>0.89769820971867009</v>
      </c>
      <c r="V45" s="4">
        <f t="shared" si="3"/>
        <v>0.88314606741573032</v>
      </c>
      <c r="W45" s="4">
        <f t="shared" si="3"/>
        <v>0.91094147582697205</v>
      </c>
      <c r="X45" s="4">
        <f t="shared" si="3"/>
        <v>0.81755196304849886</v>
      </c>
      <c r="Y45" s="4">
        <f t="shared" si="3"/>
        <v>0.90322580645161288</v>
      </c>
      <c r="Z45" s="4">
        <f t="shared" si="3"/>
        <v>0.84187082405345215</v>
      </c>
      <c r="AA45" s="4">
        <f t="shared" si="3"/>
        <v>0.89447236180904521</v>
      </c>
      <c r="AB45" s="4">
        <f t="shared" si="3"/>
        <v>0.95707070707070707</v>
      </c>
      <c r="AC45" s="4">
        <f t="shared" si="3"/>
        <v>0.85085574572127143</v>
      </c>
      <c r="AD45" s="4">
        <f t="shared" si="3"/>
        <v>0.76777251184834128</v>
      </c>
      <c r="AE45" s="4">
        <f t="shared" si="3"/>
        <v>0.87962962962962965</v>
      </c>
      <c r="AF45" s="4">
        <f t="shared" si="3"/>
        <v>0.77944862155388472</v>
      </c>
      <c r="AG45" s="4">
        <f t="shared" si="3"/>
        <v>0.90144230769230771</v>
      </c>
      <c r="AH45" s="7"/>
      <c r="AI45" s="7"/>
    </row>
    <row r="46" spans="1:35">
      <c r="A46" s="3" t="s">
        <v>40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I46" s="7"/>
    </row>
    <row r="47" spans="1:35">
      <c r="A47" s="3" t="s">
        <v>41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5">
      <c r="A48" s="3" t="s">
        <v>42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>
      <c r="A49" s="3" t="s">
        <v>43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>
      <c r="A50" s="3" t="s">
        <v>44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>
      <c r="A51" s="3" t="s">
        <v>45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>
      <c r="A52" s="3" t="s">
        <v>46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>
      <c r="A53" s="3" t="s">
        <v>47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</sheetData>
  <phoneticPr fontId="1" type="noConversion"/>
  <conditionalFormatting sqref="B38:AG45">
    <cfRule type="cellIs" dxfId="14" priority="2" operator="between">
      <formula>0.49</formula>
      <formula>0.549</formula>
    </cfRule>
  </conditionalFormatting>
  <conditionalFormatting sqref="AH38:AI45 AI46">
    <cfRule type="cellIs" dxfId="13" priority="1" operator="between">
      <formula>0.49</formula>
      <formula>0.549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斐波那契</vt:lpstr>
      <vt:lpstr>斐波那契(1L &lt;&lt; 32)</vt:lpstr>
      <vt:lpstr>扰动函数（幂数值扩增）</vt:lpstr>
      <vt:lpstr>扰动函数（随意扩增）</vt:lpstr>
      <vt:lpstr>无扰动函数</vt:lpstr>
      <vt:lpstr>整数求模（幂数值扩增）</vt:lpstr>
      <vt:lpstr>整数求模（随意扩容）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2022-11-04T12:32:22Z</dcterms:created>
  <dcterms:modified xsi:type="dcterms:W3CDTF">2022-11-05T07:04:44Z</dcterms:modified>
</cp:coreProperties>
</file>