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guajizoo\branches\branche_Unity_Zoo_CrossRoad_base_20200120-v5734\Excel\"/>
    </mc:Choice>
  </mc:AlternateContent>
  <bookViews>
    <workbookView xWindow="-120" yWindow="-120" windowWidth="29040" windowHeight="15840"/>
  </bookViews>
  <sheets>
    <sheet name="gamechapter" sheetId="2" r:id="rId1"/>
  </sheets>
  <calcPr calcId="162913"/>
</workbook>
</file>

<file path=xl/calcChain.xml><?xml version="1.0" encoding="utf-8"?>
<calcChain xmlns="http://schemas.openxmlformats.org/spreadsheetml/2006/main">
  <c r="E7" i="2" l="1"/>
  <c r="F7" i="2"/>
  <c r="I7" i="2"/>
  <c r="J7" i="2"/>
  <c r="E8" i="2"/>
  <c r="F8" i="2"/>
  <c r="I8" i="2"/>
  <c r="J8" i="2"/>
  <c r="E9" i="2"/>
  <c r="F9" i="2"/>
  <c r="I9" i="2"/>
  <c r="J9" i="2"/>
  <c r="E10" i="2"/>
  <c r="F10" i="2"/>
  <c r="I10" i="2"/>
  <c r="J10" i="2"/>
  <c r="I11" i="2"/>
  <c r="J11" i="2"/>
  <c r="I12" i="2"/>
  <c r="J12" i="2"/>
  <c r="I13" i="2"/>
  <c r="J13" i="2"/>
  <c r="I14" i="2"/>
  <c r="J14" i="2"/>
  <c r="I15" i="2"/>
  <c r="J15" i="2"/>
  <c r="I16" i="2"/>
  <c r="J16" i="2"/>
  <c r="I17" i="2"/>
  <c r="J17" i="2"/>
  <c r="I18" i="2"/>
  <c r="J18" i="2"/>
  <c r="I19" i="2"/>
  <c r="J19" i="2"/>
  <c r="I20" i="2"/>
  <c r="J20" i="2"/>
  <c r="I21" i="2"/>
  <c r="J21" i="2"/>
  <c r="I22" i="2"/>
  <c r="J22" i="2"/>
  <c r="I23" i="2"/>
  <c r="J23" i="2"/>
  <c r="I24" i="2"/>
  <c r="J24" i="2"/>
  <c r="I25" i="2"/>
  <c r="J25" i="2"/>
  <c r="I26" i="2"/>
  <c r="J26" i="2"/>
  <c r="I27" i="2"/>
  <c r="J27" i="2"/>
  <c r="I28" i="2"/>
  <c r="J28" i="2"/>
  <c r="I29" i="2"/>
  <c r="J29" i="2"/>
  <c r="I30" i="2"/>
  <c r="J30" i="2"/>
  <c r="I31" i="2"/>
  <c r="J31" i="2"/>
  <c r="I32" i="2"/>
  <c r="J32" i="2"/>
  <c r="I33" i="2"/>
  <c r="J33" i="2"/>
  <c r="I34" i="2"/>
  <c r="J34" i="2"/>
  <c r="I35" i="2"/>
  <c r="J35" i="2"/>
  <c r="I36" i="2"/>
  <c r="J36" i="2"/>
  <c r="I37" i="2"/>
  <c r="J37" i="2"/>
  <c r="I38" i="2"/>
  <c r="J38" i="2"/>
  <c r="I39" i="2"/>
  <c r="J39" i="2"/>
  <c r="I40" i="2"/>
  <c r="J40" i="2"/>
  <c r="I41" i="2"/>
  <c r="J41" i="2"/>
  <c r="I42" i="2"/>
  <c r="J42" i="2"/>
  <c r="I43" i="2"/>
  <c r="J43" i="2"/>
  <c r="I44" i="2"/>
  <c r="J44" i="2"/>
  <c r="I45" i="2"/>
  <c r="J45" i="2"/>
  <c r="I46" i="2"/>
  <c r="J46" i="2"/>
  <c r="I47" i="2"/>
  <c r="J47" i="2"/>
  <c r="I48" i="2"/>
  <c r="J48" i="2"/>
  <c r="I49" i="2"/>
  <c r="J49" i="2"/>
  <c r="E50" i="2"/>
  <c r="F50" i="2"/>
  <c r="I50" i="2"/>
  <c r="J50" i="2"/>
  <c r="E51" i="2"/>
  <c r="F51" i="2"/>
  <c r="I51" i="2"/>
  <c r="J51" i="2"/>
  <c r="E52" i="2"/>
  <c r="F52" i="2"/>
  <c r="I52" i="2"/>
  <c r="J52" i="2"/>
  <c r="E5" i="2"/>
  <c r="F5" i="2"/>
  <c r="I5" i="2"/>
  <c r="J5" i="2"/>
  <c r="E6" i="2"/>
  <c r="F6" i="2"/>
  <c r="G6" i="2"/>
  <c r="H6" i="2"/>
  <c r="I6" i="2"/>
  <c r="J6" i="2"/>
  <c r="J4" i="2"/>
  <c r="I4" i="2"/>
  <c r="H4" i="2"/>
  <c r="G4" i="2"/>
  <c r="F4" i="2"/>
  <c r="E4" i="2"/>
  <c r="AG7" i="2"/>
  <c r="AG6" i="2"/>
  <c r="AG5" i="2"/>
  <c r="AG4" i="2"/>
  <c r="N6" i="2"/>
  <c r="AM5" i="2"/>
  <c r="AM6" i="2"/>
  <c r="AM8" i="2"/>
  <c r="AM9" i="2"/>
  <c r="AM10" i="2"/>
  <c r="AM12" i="2"/>
  <c r="AM13" i="2"/>
  <c r="AM14" i="2"/>
  <c r="AM15" i="2"/>
  <c r="AM16" i="2"/>
  <c r="AM17" i="2"/>
  <c r="AM18" i="2"/>
  <c r="AM4" i="2"/>
  <c r="AK7" i="2"/>
  <c r="AM7" i="2" s="1"/>
  <c r="AL7" i="2"/>
  <c r="AB4" i="2"/>
  <c r="AA5" i="2"/>
  <c r="AA6" i="2" s="1"/>
  <c r="Z5" i="2"/>
  <c r="W5" i="2"/>
  <c r="W6" i="2"/>
  <c r="W18" i="2"/>
  <c r="W4" i="2"/>
  <c r="AK6" i="2"/>
  <c r="AK11" i="2" s="1"/>
  <c r="AL6" i="2"/>
  <c r="U14" i="2"/>
  <c r="U17" i="2" s="1"/>
  <c r="E47" i="2" s="1"/>
  <c r="U8" i="2"/>
  <c r="U11" i="2" s="1"/>
  <c r="E25" i="2" s="1"/>
  <c r="V8" i="2"/>
  <c r="F15" i="2" s="1"/>
  <c r="U9" i="2"/>
  <c r="W9" i="2" s="1"/>
  <c r="V9" i="2"/>
  <c r="V12" i="2" s="1"/>
  <c r="V15" i="2" s="1"/>
  <c r="F39" i="2" s="1"/>
  <c r="V11" i="2"/>
  <c r="F25" i="2" s="1"/>
  <c r="V7" i="2"/>
  <c r="V10" i="2" s="1"/>
  <c r="V13" i="2" s="1"/>
  <c r="V16" i="2" s="1"/>
  <c r="F43" i="2" s="1"/>
  <c r="U7" i="2"/>
  <c r="U10" i="2" s="1"/>
  <c r="E21" i="2" s="1"/>
  <c r="AA7" i="2" l="1"/>
  <c r="H8" i="2"/>
  <c r="H14" i="2"/>
  <c r="H11" i="2"/>
  <c r="AM11" i="2"/>
  <c r="U12" i="2"/>
  <c r="W11" i="2"/>
  <c r="AB5" i="2"/>
  <c r="H5" i="2"/>
  <c r="N5" i="2" s="1"/>
  <c r="F44" i="2"/>
  <c r="F42" i="2"/>
  <c r="F40" i="2"/>
  <c r="F38" i="2"/>
  <c r="F34" i="2"/>
  <c r="F32" i="2"/>
  <c r="F30" i="2"/>
  <c r="F28" i="2"/>
  <c r="F26" i="2"/>
  <c r="F24" i="2"/>
  <c r="F22" i="2"/>
  <c r="F20" i="2"/>
  <c r="F18" i="2"/>
  <c r="F16" i="2"/>
  <c r="F14" i="2"/>
  <c r="F12" i="2"/>
  <c r="H7" i="2"/>
  <c r="W7" i="2"/>
  <c r="G5" i="2"/>
  <c r="E48" i="2"/>
  <c r="E46" i="2"/>
  <c r="E36" i="2"/>
  <c r="E28" i="2"/>
  <c r="E26" i="2"/>
  <c r="E24" i="2"/>
  <c r="E22" i="2"/>
  <c r="E20" i="2"/>
  <c r="E18" i="2"/>
  <c r="E16" i="2"/>
  <c r="E14" i="2"/>
  <c r="E12" i="2"/>
  <c r="G7" i="2"/>
  <c r="N7" i="2" s="1"/>
  <c r="V14" i="2"/>
  <c r="F45" i="2"/>
  <c r="F41" i="2"/>
  <c r="F33" i="2"/>
  <c r="F31" i="2"/>
  <c r="F29" i="2"/>
  <c r="F27" i="2"/>
  <c r="F23" i="2"/>
  <c r="F21" i="2"/>
  <c r="F19" i="2"/>
  <c r="F17" i="2"/>
  <c r="F13" i="2"/>
  <c r="F11" i="2"/>
  <c r="E49" i="2"/>
  <c r="E37" i="2"/>
  <c r="E35" i="2"/>
  <c r="E27" i="2"/>
  <c r="E23" i="2"/>
  <c r="E19" i="2"/>
  <c r="E17" i="2"/>
  <c r="E15" i="2"/>
  <c r="E13" i="2"/>
  <c r="E11" i="2"/>
  <c r="N4" i="2"/>
  <c r="U13" i="2"/>
  <c r="W10" i="2"/>
  <c r="U15" i="2"/>
  <c r="W14" i="2"/>
  <c r="Z6" i="2"/>
  <c r="AL11" i="2"/>
  <c r="W8" i="2"/>
  <c r="W15" i="2" l="1"/>
  <c r="E39" i="2"/>
  <c r="E41" i="2"/>
  <c r="E38" i="2"/>
  <c r="E40" i="2"/>
  <c r="N14" i="2"/>
  <c r="AA8" i="2"/>
  <c r="H12" i="2"/>
  <c r="H9" i="2"/>
  <c r="H15" i="2"/>
  <c r="G8" i="2"/>
  <c r="N8" i="2" s="1"/>
  <c r="G14" i="2"/>
  <c r="G11" i="2"/>
  <c r="N11" i="2" s="1"/>
  <c r="E33" i="2"/>
  <c r="E32" i="2"/>
  <c r="E34" i="2"/>
  <c r="V17" i="2"/>
  <c r="F35" i="2"/>
  <c r="F37" i="2"/>
  <c r="F36" i="2"/>
  <c r="W12" i="2"/>
  <c r="E29" i="2"/>
  <c r="E31" i="2"/>
  <c r="E30" i="2"/>
  <c r="W13" i="2"/>
  <c r="U16" i="2"/>
  <c r="AB6" i="2"/>
  <c r="Z7" i="2"/>
  <c r="G12" i="2" l="1"/>
  <c r="N12" i="2" s="1"/>
  <c r="G9" i="2"/>
  <c r="G15" i="2"/>
  <c r="N15" i="2" s="1"/>
  <c r="AA9" i="2"/>
  <c r="H10" i="2"/>
  <c r="H16" i="2"/>
  <c r="H13" i="2"/>
  <c r="W16" i="2"/>
  <c r="E43" i="2"/>
  <c r="E45" i="2"/>
  <c r="E42" i="2"/>
  <c r="E44" i="2"/>
  <c r="N9" i="2"/>
  <c r="F47" i="2"/>
  <c r="F49" i="2"/>
  <c r="F46" i="2"/>
  <c r="F48" i="2"/>
  <c r="W17" i="2"/>
  <c r="AB7" i="2"/>
  <c r="Z8" i="2"/>
  <c r="G10" i="2" l="1"/>
  <c r="N10" i="2" s="1"/>
  <c r="G16" i="2"/>
  <c r="N16" i="2" s="1"/>
  <c r="G13" i="2"/>
  <c r="AA10" i="2"/>
  <c r="H18" i="2"/>
  <c r="H22" i="2"/>
  <c r="H26" i="2"/>
  <c r="H17" i="2"/>
  <c r="H21" i="2"/>
  <c r="H25" i="2"/>
  <c r="N13" i="2"/>
  <c r="Z9" i="2"/>
  <c r="AB8" i="2"/>
  <c r="AA11" i="2" l="1"/>
  <c r="H20" i="2"/>
  <c r="H24" i="2"/>
  <c r="H28" i="2"/>
  <c r="H19" i="2"/>
  <c r="H23" i="2"/>
  <c r="H27" i="2"/>
  <c r="G18" i="2"/>
  <c r="N18" i="2" s="1"/>
  <c r="G22" i="2"/>
  <c r="N22" i="2" s="1"/>
  <c r="G26" i="2"/>
  <c r="N26" i="2" s="1"/>
  <c r="G17" i="2"/>
  <c r="N17" i="2" s="1"/>
  <c r="G21" i="2"/>
  <c r="G25" i="2"/>
  <c r="N25" i="2"/>
  <c r="N21" i="2"/>
  <c r="Z10" i="2"/>
  <c r="AB9" i="2"/>
  <c r="AA12" i="2" l="1"/>
  <c r="H32" i="2"/>
  <c r="H29" i="2"/>
  <c r="H35" i="2"/>
  <c r="G20" i="2"/>
  <c r="N20" i="2" s="1"/>
  <c r="G24" i="2"/>
  <c r="N24" i="2" s="1"/>
  <c r="G28" i="2"/>
  <c r="N28" i="2" s="1"/>
  <c r="G19" i="2"/>
  <c r="N19" i="2" s="1"/>
  <c r="G23" i="2"/>
  <c r="N23" i="2" s="1"/>
  <c r="G27" i="2"/>
  <c r="N27" i="2" s="1"/>
  <c r="Z11" i="2"/>
  <c r="AB10" i="2"/>
  <c r="G32" i="2" l="1"/>
  <c r="N32" i="2" s="1"/>
  <c r="G29" i="2"/>
  <c r="N29" i="2" s="1"/>
  <c r="G35" i="2"/>
  <c r="N35" i="2" s="1"/>
  <c r="AA13" i="2"/>
  <c r="H30" i="2"/>
  <c r="H36" i="2"/>
  <c r="H33" i="2"/>
  <c r="AB11" i="2"/>
  <c r="Z12" i="2"/>
  <c r="N33" i="2" l="1"/>
  <c r="G30" i="2"/>
  <c r="N30" i="2" s="1"/>
  <c r="G36" i="2"/>
  <c r="N36" i="2" s="1"/>
  <c r="G33" i="2"/>
  <c r="AA14" i="2"/>
  <c r="H34" i="2"/>
  <c r="H31" i="2"/>
  <c r="H37" i="2"/>
  <c r="AB12" i="2"/>
  <c r="Z13" i="2"/>
  <c r="AA15" i="2" l="1"/>
  <c r="H38" i="2"/>
  <c r="H40" i="2"/>
  <c r="H42" i="2"/>
  <c r="H44" i="2"/>
  <c r="H46" i="2"/>
  <c r="H48" i="2"/>
  <c r="N37" i="2"/>
  <c r="G34" i="2"/>
  <c r="N34" i="2" s="1"/>
  <c r="G31" i="2"/>
  <c r="N31" i="2" s="1"/>
  <c r="G37" i="2"/>
  <c r="Z14" i="2"/>
  <c r="AB13" i="2"/>
  <c r="G38" i="2" l="1"/>
  <c r="N38" i="2" s="1"/>
  <c r="G40" i="2"/>
  <c r="N40" i="2" s="1"/>
  <c r="G42" i="2"/>
  <c r="N42" i="2" s="1"/>
  <c r="G44" i="2"/>
  <c r="N44" i="2" s="1"/>
  <c r="G46" i="2"/>
  <c r="N46" i="2" s="1"/>
  <c r="G48" i="2"/>
  <c r="N48" i="2" s="1"/>
  <c r="AA16" i="2"/>
  <c r="H39" i="2"/>
  <c r="H41" i="2"/>
  <c r="H43" i="2"/>
  <c r="H45" i="2"/>
  <c r="H47" i="2"/>
  <c r="H49" i="2"/>
  <c r="Z15" i="2"/>
  <c r="AB14" i="2"/>
  <c r="G39" i="2" l="1"/>
  <c r="N39" i="2" s="1"/>
  <c r="G41" i="2"/>
  <c r="N41" i="2" s="1"/>
  <c r="G43" i="2"/>
  <c r="N43" i="2" s="1"/>
  <c r="G45" i="2"/>
  <c r="N45" i="2" s="1"/>
  <c r="G47" i="2"/>
  <c r="N47" i="2" s="1"/>
  <c r="G49" i="2"/>
  <c r="AA17" i="2"/>
  <c r="H50" i="2"/>
  <c r="N49" i="2"/>
  <c r="AB15" i="2"/>
  <c r="Z16" i="2"/>
  <c r="G50" i="2" s="1"/>
  <c r="N50" i="2" s="1"/>
  <c r="AA18" i="2" l="1"/>
  <c r="H52" i="2" s="1"/>
  <c r="H51" i="2"/>
  <c r="Z17" i="2"/>
  <c r="G51" i="2" s="1"/>
  <c r="N51" i="2" s="1"/>
  <c r="AB16" i="2"/>
  <c r="Z18" i="2" l="1"/>
  <c r="AB17" i="2"/>
  <c r="AB18" i="2" l="1"/>
  <c r="G52" i="2"/>
  <c r="N52" i="2" s="1"/>
</calcChain>
</file>

<file path=xl/comments1.xml><?xml version="1.0" encoding="utf-8"?>
<comments xmlns="http://schemas.openxmlformats.org/spreadsheetml/2006/main">
  <authors>
    <author>Admin</author>
  </authors>
  <commentList>
    <comment ref="K3" authorId="0" shapeId="0">
      <text>
        <r>
          <rPr>
            <b/>
            <sz val="9"/>
            <color indexed="81"/>
            <rFont val="宋体"/>
            <family val="3"/>
            <charset val="134"/>
          </rPr>
          <t>1、钻石
2、现金
4、星星</t>
        </r>
      </text>
    </comment>
  </commentList>
</comments>
</file>

<file path=xl/sharedStrings.xml><?xml version="1.0" encoding="utf-8"?>
<sst xmlns="http://schemas.openxmlformats.org/spreadsheetml/2006/main" count="39" uniqueCount="28">
  <si>
    <t>主键</t>
  </si>
  <si>
    <t>初始动物数量</t>
  </si>
  <si>
    <t>马路数量</t>
  </si>
  <si>
    <t>行驶速度下限</t>
  </si>
  <si>
    <t>行驶速度上限</t>
  </si>
  <si>
    <t>刷新间隔下限</t>
  </si>
  <si>
    <t>刷新间隔上限</t>
  </si>
  <si>
    <t>奖励翻倍</t>
  </si>
  <si>
    <t>int</t>
  </si>
  <si>
    <t>float</t>
  </si>
  <si>
    <t>id</t>
  </si>
  <si>
    <t>roadnum</t>
  </si>
  <si>
    <t>roadweightmin</t>
  </si>
  <si>
    <t>roadweightmax</t>
  </si>
  <si>
    <t>speedmax</t>
  </si>
  <si>
    <t>Intervalmin</t>
  </si>
  <si>
    <t>Intervalmax</t>
  </si>
  <si>
    <t>firstgoldreward</t>
  </si>
  <si>
    <t>warddouble</t>
  </si>
  <si>
    <t>车道刷量下限</t>
    <phoneticPr fontId="5" type="noConversion"/>
  </si>
  <si>
    <t>车道刷量上限</t>
    <phoneticPr fontId="5" type="noConversion"/>
  </si>
  <si>
    <t>animalnum</t>
    <phoneticPr fontId="5" type="noConversion"/>
  </si>
  <si>
    <t>speedmin</t>
    <phoneticPr fontId="5" type="noConversion"/>
  </si>
  <si>
    <r>
      <t>animal</t>
    </r>
    <r>
      <rPr>
        <sz val="9"/>
        <color indexed="9"/>
        <rFont val="微软雅黑"/>
        <family val="2"/>
        <charset val="134"/>
      </rPr>
      <t>speed</t>
    </r>
    <phoneticPr fontId="5" type="noConversion"/>
  </si>
  <si>
    <t>小动物移动速度</t>
    <phoneticPr fontId="5" type="noConversion"/>
  </si>
  <si>
    <r>
      <rPr>
        <sz val="9"/>
        <color indexed="9"/>
        <rFont val="微软雅黑"/>
        <family val="2"/>
        <charset val="134"/>
      </rPr>
      <t>r</t>
    </r>
    <r>
      <rPr>
        <sz val="9"/>
        <color indexed="9"/>
        <rFont val="微软雅黑"/>
        <family val="2"/>
        <charset val="134"/>
      </rPr>
      <t>eward</t>
    </r>
    <r>
      <rPr>
        <sz val="9"/>
        <color indexed="9"/>
        <rFont val="微软雅黑"/>
        <family val="2"/>
        <charset val="134"/>
      </rPr>
      <t>t</t>
    </r>
    <r>
      <rPr>
        <sz val="9"/>
        <color indexed="9"/>
        <rFont val="微软雅黑"/>
        <family val="2"/>
        <charset val="134"/>
      </rPr>
      <t>ype</t>
    </r>
    <phoneticPr fontId="5" type="noConversion"/>
  </si>
  <si>
    <t>奖励数量</t>
    <phoneticPr fontId="5" type="noConversion"/>
  </si>
  <si>
    <t>货币奖励类型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</si>
</sst>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0"/>
      <name val="Arial"/>
      <charset val="134"/>
    </font>
    <font>
      <sz val="10"/>
      <name val="微软雅黑"/>
      <family val="2"/>
      <charset val="134"/>
    </font>
    <font>
      <sz val="9"/>
      <name val="Cambria"/>
      <family val="1"/>
    </font>
    <font>
      <sz val="9"/>
      <color indexed="9"/>
      <name val="微软雅黑"/>
      <family val="2"/>
      <charset val="134"/>
    </font>
    <font>
      <sz val="9"/>
      <name val="微软雅黑"/>
      <family val="2"/>
      <charset val="134"/>
    </font>
    <font>
      <sz val="9"/>
      <name val="Arial"/>
      <family val="2"/>
    </font>
    <font>
      <sz val="9"/>
      <color indexed="9"/>
      <name val="微软雅黑"/>
      <family val="2"/>
      <charset val="134"/>
    </font>
    <font>
      <b/>
      <sz val="9"/>
      <color indexed="8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8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 applyNumberFormat="0" applyFill="0" applyBorder="0" applyAlignment="0" applyProtection="0"/>
  </cellStyleXfs>
  <cellXfs count="12">
    <xf numFmtId="0" fontId="0" fillId="0" borderId="0" xfId="0" applyAlignment="1">
      <alignment vertical="center"/>
    </xf>
    <xf numFmtId="0" fontId="0" fillId="0" borderId="0" xfId="0" applyFont="1" applyFill="1" applyBorder="1" applyAlignment="1" applyProtection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Fill="1" applyBorder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49" fontId="3" fillId="2" borderId="1" xfId="0" applyNumberFormat="1" applyFont="1" applyFill="1" applyBorder="1" applyAlignment="1" applyProtection="1">
      <alignment horizontal="center" vertical="center"/>
    </xf>
    <xf numFmtId="49" fontId="3" fillId="2" borderId="2" xfId="0" applyNumberFormat="1" applyFont="1" applyFill="1" applyBorder="1" applyAlignment="1" applyProtection="1">
      <alignment horizontal="center" vertical="center"/>
    </xf>
    <xf numFmtId="49" fontId="3" fillId="3" borderId="1" xfId="0" applyNumberFormat="1" applyFont="1" applyFill="1" applyBorder="1" applyAlignment="1" applyProtection="1">
      <alignment horizontal="center" vertical="center"/>
    </xf>
    <xf numFmtId="49" fontId="3" fillId="4" borderId="1" xfId="0" applyNumberFormat="1" applyFont="1" applyFill="1" applyBorder="1" applyAlignment="1" applyProtection="1">
      <alignment horizontal="center" vertical="center"/>
    </xf>
    <xf numFmtId="0" fontId="4" fillId="0" borderId="0" xfId="0" applyFont="1" applyFill="1" applyBorder="1" applyAlignment="1" applyProtection="1">
      <alignment horizontal="center" vertical="center"/>
    </xf>
    <xf numFmtId="49" fontId="6" fillId="2" borderId="2" xfId="0" applyNumberFormat="1" applyFont="1" applyFill="1" applyBorder="1" applyAlignment="1" applyProtection="1">
      <alignment horizontal="center" vertical="center"/>
    </xf>
    <xf numFmtId="49" fontId="6" fillId="4" borderId="1" xfId="0" applyNumberFormat="1" applyFont="1" applyFill="1" applyBorder="1" applyAlignment="1" applyProtection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AM97"/>
  <sheetViews>
    <sheetView tabSelected="1" topLeftCell="H1" workbookViewId="0">
      <selection activeCell="X26" sqref="X26"/>
    </sheetView>
  </sheetViews>
  <sheetFormatPr defaultColWidth="9" defaultRowHeight="12.75" x14ac:dyDescent="0.2"/>
  <cols>
    <col min="1" max="1" width="6.7109375" style="3" customWidth="1"/>
    <col min="2" max="2" width="13.7109375" style="3" customWidth="1"/>
    <col min="3" max="3" width="9.28515625" style="3" customWidth="1"/>
    <col min="4" max="4" width="12.5703125" style="3" bestFit="1" customWidth="1"/>
    <col min="5" max="5" width="14.5703125" style="3" bestFit="1" customWidth="1"/>
    <col min="6" max="6" width="15.140625" style="3" bestFit="1" customWidth="1"/>
    <col min="7" max="11" width="12.28515625" style="3" customWidth="1"/>
    <col min="12" max="12" width="15.140625" style="3" customWidth="1"/>
    <col min="13" max="13" width="11.85546875" style="3" customWidth="1"/>
    <col min="14" max="14" width="9.140625" style="4"/>
    <col min="15" max="20" width="9" style="4"/>
    <col min="21" max="22" width="9.140625" style="4"/>
    <col min="23" max="24" width="9" style="4"/>
    <col min="25" max="27" width="9.140625" style="4"/>
    <col min="28" max="28" width="9" style="4"/>
    <col min="29" max="29" width="9.140625" style="4"/>
    <col min="30" max="37" width="9" style="4"/>
    <col min="38" max="16384" width="9.140625" style="4"/>
  </cols>
  <sheetData>
    <row r="1" spans="1:39" ht="14.25" x14ac:dyDescent="0.2">
      <c r="A1" s="5" t="s">
        <v>0</v>
      </c>
      <c r="B1" s="6" t="s">
        <v>1</v>
      </c>
      <c r="C1" s="6" t="s">
        <v>2</v>
      </c>
      <c r="D1" s="10" t="s">
        <v>24</v>
      </c>
      <c r="E1" s="10" t="s">
        <v>19</v>
      </c>
      <c r="F1" s="10" t="s">
        <v>20</v>
      </c>
      <c r="G1" s="6" t="s">
        <v>3</v>
      </c>
      <c r="H1" s="6" t="s">
        <v>4</v>
      </c>
      <c r="I1" s="6" t="s">
        <v>5</v>
      </c>
      <c r="J1" s="6" t="s">
        <v>6</v>
      </c>
      <c r="K1" s="10" t="s">
        <v>27</v>
      </c>
      <c r="L1" s="10" t="s">
        <v>26</v>
      </c>
      <c r="M1" s="6" t="s">
        <v>7</v>
      </c>
    </row>
    <row r="2" spans="1:39" ht="14.25" x14ac:dyDescent="0.2">
      <c r="A2" s="7" t="s">
        <v>8</v>
      </c>
      <c r="B2" s="7" t="s">
        <v>8</v>
      </c>
      <c r="C2" s="7" t="s">
        <v>8</v>
      </c>
      <c r="D2" s="7" t="s">
        <v>9</v>
      </c>
      <c r="E2" s="7" t="s">
        <v>8</v>
      </c>
      <c r="F2" s="7" t="s">
        <v>8</v>
      </c>
      <c r="G2" s="7" t="s">
        <v>9</v>
      </c>
      <c r="H2" s="7" t="s">
        <v>9</v>
      </c>
      <c r="I2" s="7" t="s">
        <v>9</v>
      </c>
      <c r="J2" s="7" t="s">
        <v>9</v>
      </c>
      <c r="K2" s="7" t="s">
        <v>8</v>
      </c>
      <c r="L2" s="7" t="s">
        <v>8</v>
      </c>
      <c r="M2" s="7" t="s">
        <v>8</v>
      </c>
    </row>
    <row r="3" spans="1:39" ht="15.75" customHeight="1" x14ac:dyDescent="0.2">
      <c r="A3" s="8" t="s">
        <v>10</v>
      </c>
      <c r="B3" s="8" t="s">
        <v>21</v>
      </c>
      <c r="C3" s="8" t="s">
        <v>11</v>
      </c>
      <c r="D3" s="11" t="s">
        <v>23</v>
      </c>
      <c r="E3" s="8" t="s">
        <v>12</v>
      </c>
      <c r="F3" s="8" t="s">
        <v>13</v>
      </c>
      <c r="G3" s="11" t="s">
        <v>22</v>
      </c>
      <c r="H3" s="8" t="s">
        <v>14</v>
      </c>
      <c r="I3" s="8" t="s">
        <v>15</v>
      </c>
      <c r="J3" s="8" t="s">
        <v>16</v>
      </c>
      <c r="K3" s="11" t="s">
        <v>25</v>
      </c>
      <c r="L3" s="8" t="s">
        <v>17</v>
      </c>
      <c r="M3" s="8" t="s">
        <v>18</v>
      </c>
    </row>
    <row r="4" spans="1:39" s="1" customFormat="1" ht="14.25" x14ac:dyDescent="0.2">
      <c r="A4" s="1">
        <v>1</v>
      </c>
      <c r="B4" s="1">
        <v>5</v>
      </c>
      <c r="C4" s="9">
        <v>6</v>
      </c>
      <c r="D4" s="9">
        <v>5</v>
      </c>
      <c r="E4" s="4">
        <f>VLOOKUP(O4,$T$4:$W$18,2,FALSE)</f>
        <v>1</v>
      </c>
      <c r="F4" s="4">
        <f>VLOOKUP(O4,$T$4:$W$18,3,FALSE)</f>
        <v>1</v>
      </c>
      <c r="G4" s="4">
        <f>VLOOKUP(P4,$Y$4:$AB$18,2,FALSE)</f>
        <v>5</v>
      </c>
      <c r="H4" s="4">
        <f>VLOOKUP(P4,$Y$4:$AB$18,3,FALSE)</f>
        <v>8</v>
      </c>
      <c r="I4" s="4">
        <f>VLOOKUP(Q4,$AD$4:$AG$7,2,FALSE)</f>
        <v>3</v>
      </c>
      <c r="J4" s="4">
        <f>VLOOKUP(Q4,$AD$4:$AG$7,3,FALSE)</f>
        <v>5</v>
      </c>
      <c r="K4" s="4">
        <v>1</v>
      </c>
      <c r="L4" s="9">
        <v>10</v>
      </c>
      <c r="M4" s="9">
        <v>2</v>
      </c>
      <c r="N4" s="1">
        <f>AVERAGE(E4:F4)+AVERAGE(G4:H4)/5+12/AVERAGE(I4:J4)-2</f>
        <v>3.3</v>
      </c>
      <c r="O4" s="1">
        <v>1</v>
      </c>
      <c r="P4" s="1">
        <v>1</v>
      </c>
      <c r="Q4" s="1">
        <v>1</v>
      </c>
      <c r="T4" s="1">
        <v>1</v>
      </c>
      <c r="U4" s="1">
        <v>1</v>
      </c>
      <c r="V4" s="1">
        <v>1</v>
      </c>
      <c r="W4" s="1">
        <f>AVERAGE(U4:V4)</f>
        <v>1</v>
      </c>
      <c r="Y4" s="1">
        <v>1</v>
      </c>
      <c r="Z4" s="1">
        <v>5</v>
      </c>
      <c r="AA4" s="1">
        <v>8</v>
      </c>
      <c r="AB4" s="1">
        <f>AVERAGE(Z4:AA4)/5</f>
        <v>1.3</v>
      </c>
      <c r="AD4" s="1">
        <v>1</v>
      </c>
      <c r="AE4" s="1">
        <v>3</v>
      </c>
      <c r="AF4" s="1">
        <v>5</v>
      </c>
      <c r="AG4" s="1">
        <f>12/AVERAGE(AE4:AF4)-2</f>
        <v>1</v>
      </c>
      <c r="AJ4" s="1">
        <v>1</v>
      </c>
      <c r="AK4" s="1">
        <v>3</v>
      </c>
      <c r="AL4" s="1">
        <v>5</v>
      </c>
      <c r="AM4" s="1">
        <f>12/AVERAGE(AK4:AL4)-2</f>
        <v>1</v>
      </c>
    </row>
    <row r="5" spans="1:39" s="1" customFormat="1" ht="14.25" x14ac:dyDescent="0.2">
      <c r="A5" s="1">
        <v>2</v>
      </c>
      <c r="B5" s="1">
        <v>5</v>
      </c>
      <c r="C5" s="9">
        <v>6</v>
      </c>
      <c r="D5" s="9">
        <v>5</v>
      </c>
      <c r="E5" s="4">
        <f t="shared" ref="E5:E7" si="0">VLOOKUP(O5,$T$4:$W$18,2,FALSE)</f>
        <v>1</v>
      </c>
      <c r="F5" s="4">
        <f t="shared" ref="F5:F7" si="1">VLOOKUP(O5,$T$4:$W$18,3,FALSE)</f>
        <v>1</v>
      </c>
      <c r="G5" s="4">
        <f t="shared" ref="G5:G7" si="2">VLOOKUP(P5,$Y$4:$AB$18,2,FALSE)</f>
        <v>7</v>
      </c>
      <c r="H5" s="4">
        <f t="shared" ref="H5:H7" si="3">VLOOKUP(P5,$Y$4:$AB$18,3,FALSE)</f>
        <v>10</v>
      </c>
      <c r="I5" s="4">
        <f t="shared" ref="I5:I7" si="4">VLOOKUP(Q5,$AD$4:$AG$7,2,FALSE)</f>
        <v>3</v>
      </c>
      <c r="J5" s="4">
        <f t="shared" ref="J5:J7" si="5">VLOOKUP(Q5,$AD$4:$AG$7,3,FALSE)</f>
        <v>5</v>
      </c>
      <c r="K5" s="4">
        <v>1</v>
      </c>
      <c r="L5" s="9">
        <v>10</v>
      </c>
      <c r="M5" s="9">
        <v>2</v>
      </c>
      <c r="N5" s="1">
        <f t="shared" ref="N5:N52" si="6">AVERAGE(E5:F5)+AVERAGE(G5:H5)/5+12/AVERAGE(I5:J5)-2</f>
        <v>3.7</v>
      </c>
      <c r="O5" s="1">
        <v>1</v>
      </c>
      <c r="P5" s="1">
        <v>2</v>
      </c>
      <c r="Q5" s="1">
        <v>1</v>
      </c>
      <c r="T5" s="1">
        <v>2</v>
      </c>
      <c r="U5" s="1">
        <v>1</v>
      </c>
      <c r="V5" s="1">
        <v>2</v>
      </c>
      <c r="W5" s="1">
        <f t="shared" ref="W5:W18" si="7">AVERAGE(U5:V5)</f>
        <v>1.5</v>
      </c>
      <c r="Y5" s="1">
        <v>2</v>
      </c>
      <c r="Z5" s="1">
        <f>Z4+2</f>
        <v>7</v>
      </c>
      <c r="AA5" s="1">
        <f>AA4+2</f>
        <v>10</v>
      </c>
      <c r="AB5" s="1">
        <f t="shared" ref="AB5:AB18" si="8">AVERAGE(Z5:AA5)/5</f>
        <v>1.7</v>
      </c>
      <c r="AD5" s="1">
        <v>2</v>
      </c>
      <c r="AE5" s="1">
        <v>2</v>
      </c>
      <c r="AF5" s="1">
        <v>4</v>
      </c>
      <c r="AG5" s="1">
        <f>12/AVERAGE(AE5:AF5)-2</f>
        <v>2</v>
      </c>
      <c r="AJ5" s="1">
        <v>2</v>
      </c>
      <c r="AK5" s="1">
        <v>3</v>
      </c>
      <c r="AL5" s="1">
        <v>5</v>
      </c>
      <c r="AM5" s="1">
        <f t="shared" ref="AM5:AM18" si="9">12/AVERAGE(AK5:AL5)-2</f>
        <v>1</v>
      </c>
    </row>
    <row r="6" spans="1:39" s="1" customFormat="1" ht="14.25" x14ac:dyDescent="0.2">
      <c r="A6" s="1">
        <v>3</v>
      </c>
      <c r="B6" s="1">
        <v>5</v>
      </c>
      <c r="C6" s="9">
        <v>6</v>
      </c>
      <c r="D6" s="9">
        <v>5</v>
      </c>
      <c r="E6" s="4">
        <f t="shared" si="0"/>
        <v>1</v>
      </c>
      <c r="F6" s="4">
        <f t="shared" si="1"/>
        <v>2</v>
      </c>
      <c r="G6" s="4">
        <f t="shared" si="2"/>
        <v>5</v>
      </c>
      <c r="H6" s="4">
        <f t="shared" si="3"/>
        <v>8</v>
      </c>
      <c r="I6" s="4">
        <f t="shared" si="4"/>
        <v>3</v>
      </c>
      <c r="J6" s="4">
        <f t="shared" si="5"/>
        <v>5</v>
      </c>
      <c r="K6" s="4">
        <v>1</v>
      </c>
      <c r="L6" s="9">
        <v>10</v>
      </c>
      <c r="M6" s="9">
        <v>2</v>
      </c>
      <c r="N6" s="1">
        <f t="shared" si="6"/>
        <v>3.8</v>
      </c>
      <c r="O6" s="1">
        <v>2</v>
      </c>
      <c r="P6" s="1">
        <v>1</v>
      </c>
      <c r="Q6" s="1">
        <v>1</v>
      </c>
      <c r="T6" s="1">
        <v>3</v>
      </c>
      <c r="U6" s="1">
        <v>1</v>
      </c>
      <c r="V6" s="1">
        <v>3</v>
      </c>
      <c r="W6" s="1">
        <f t="shared" si="7"/>
        <v>2</v>
      </c>
      <c r="Y6" s="1">
        <v>3</v>
      </c>
      <c r="Z6" s="1">
        <f t="shared" ref="Z6:Z18" si="10">Z5+2</f>
        <v>9</v>
      </c>
      <c r="AA6" s="1">
        <f t="shared" ref="AA6:AA18" si="11">AA5+2</f>
        <v>12</v>
      </c>
      <c r="AB6" s="1">
        <f t="shared" si="8"/>
        <v>2.1</v>
      </c>
      <c r="AD6" s="1">
        <v>3</v>
      </c>
      <c r="AE6" s="4">
        <v>1</v>
      </c>
      <c r="AF6" s="4">
        <v>3</v>
      </c>
      <c r="AG6" s="1">
        <f>12/AVERAGE(AE6:AF6)-2</f>
        <v>4</v>
      </c>
      <c r="AJ6" s="1">
        <v>3</v>
      </c>
      <c r="AK6" s="1">
        <f>AK4-1</f>
        <v>2</v>
      </c>
      <c r="AL6" s="1">
        <f>AL4-1</f>
        <v>4</v>
      </c>
      <c r="AM6" s="1">
        <f t="shared" si="9"/>
        <v>2</v>
      </c>
    </row>
    <row r="7" spans="1:39" s="1" customFormat="1" ht="14.25" x14ac:dyDescent="0.2">
      <c r="A7" s="1">
        <v>4</v>
      </c>
      <c r="B7" s="1">
        <v>5</v>
      </c>
      <c r="C7" s="9">
        <v>6</v>
      </c>
      <c r="D7" s="9">
        <v>5</v>
      </c>
      <c r="E7" s="4">
        <f t="shared" si="0"/>
        <v>1</v>
      </c>
      <c r="F7" s="4">
        <f t="shared" si="1"/>
        <v>2</v>
      </c>
      <c r="G7" s="4">
        <f t="shared" si="2"/>
        <v>7</v>
      </c>
      <c r="H7" s="4">
        <f t="shared" si="3"/>
        <v>10</v>
      </c>
      <c r="I7" s="4">
        <f t="shared" si="4"/>
        <v>3</v>
      </c>
      <c r="J7" s="4">
        <f t="shared" si="5"/>
        <v>5</v>
      </c>
      <c r="K7" s="4">
        <v>1</v>
      </c>
      <c r="L7" s="9">
        <v>10</v>
      </c>
      <c r="M7" s="9">
        <v>2</v>
      </c>
      <c r="N7" s="1">
        <f t="shared" si="6"/>
        <v>4.2</v>
      </c>
      <c r="O7" s="1">
        <v>2</v>
      </c>
      <c r="P7" s="1">
        <v>2</v>
      </c>
      <c r="Q7" s="1">
        <v>1</v>
      </c>
      <c r="T7" s="1">
        <v>4</v>
      </c>
      <c r="U7" s="4">
        <f>U4+1</f>
        <v>2</v>
      </c>
      <c r="V7" s="4">
        <f>V4+1</f>
        <v>2</v>
      </c>
      <c r="W7" s="1">
        <f t="shared" si="7"/>
        <v>2</v>
      </c>
      <c r="Y7" s="1">
        <v>4</v>
      </c>
      <c r="Z7" s="1">
        <f t="shared" si="10"/>
        <v>11</v>
      </c>
      <c r="AA7" s="1">
        <f t="shared" si="11"/>
        <v>14</v>
      </c>
      <c r="AB7" s="1">
        <f t="shared" si="8"/>
        <v>2.5</v>
      </c>
      <c r="AD7" s="1">
        <v>4</v>
      </c>
      <c r="AE7" s="1">
        <v>1</v>
      </c>
      <c r="AF7" s="1">
        <v>2</v>
      </c>
      <c r="AG7" s="1">
        <f>12/AVERAGE(AE7:AF7)-2</f>
        <v>6</v>
      </c>
      <c r="AJ7" s="1">
        <v>4</v>
      </c>
      <c r="AK7" s="1">
        <f>AK5-1</f>
        <v>2</v>
      </c>
      <c r="AL7" s="1">
        <f t="shared" ref="AL7" si="12">AL5-1</f>
        <v>4</v>
      </c>
      <c r="AM7" s="1">
        <f t="shared" si="9"/>
        <v>2</v>
      </c>
    </row>
    <row r="8" spans="1:39" s="1" customFormat="1" ht="14.25" x14ac:dyDescent="0.2">
      <c r="A8" s="1">
        <v>5</v>
      </c>
      <c r="B8" s="1">
        <v>5</v>
      </c>
      <c r="C8" s="9">
        <v>6</v>
      </c>
      <c r="D8" s="9">
        <v>5</v>
      </c>
      <c r="E8" s="4">
        <f t="shared" ref="E8:E52" si="13">VLOOKUP(O8,$T$4:$W$18,2,FALSE)</f>
        <v>1</v>
      </c>
      <c r="F8" s="4">
        <f t="shared" ref="F8:F52" si="14">VLOOKUP(O8,$T$4:$W$18,3,FALSE)</f>
        <v>3</v>
      </c>
      <c r="G8" s="4">
        <f t="shared" ref="G8:G52" si="15">VLOOKUP(P8,$Y$4:$AB$18,2,FALSE)</f>
        <v>9</v>
      </c>
      <c r="H8" s="4">
        <f t="shared" ref="H8:H52" si="16">VLOOKUP(P8,$Y$4:$AB$18,3,FALSE)</f>
        <v>12</v>
      </c>
      <c r="I8" s="4">
        <f t="shared" ref="I8:I52" si="17">VLOOKUP(Q8,$AD$4:$AG$7,2,FALSE)</f>
        <v>3</v>
      </c>
      <c r="J8" s="4">
        <f t="shared" ref="J8:J52" si="18">VLOOKUP(Q8,$AD$4:$AG$7,3,FALSE)</f>
        <v>5</v>
      </c>
      <c r="K8" s="4">
        <v>1</v>
      </c>
      <c r="L8" s="9">
        <v>10</v>
      </c>
      <c r="M8" s="9">
        <v>2</v>
      </c>
      <c r="N8" s="1">
        <f t="shared" si="6"/>
        <v>5.0999999999999996</v>
      </c>
      <c r="O8" s="1">
        <v>3</v>
      </c>
      <c r="P8" s="1">
        <v>3</v>
      </c>
      <c r="Q8" s="1">
        <v>1</v>
      </c>
      <c r="T8" s="1">
        <v>5</v>
      </c>
      <c r="U8" s="4">
        <f t="shared" ref="U8:V8" si="19">U5+1</f>
        <v>2</v>
      </c>
      <c r="V8" s="4">
        <f t="shared" si="19"/>
        <v>3</v>
      </c>
      <c r="W8" s="1">
        <f t="shared" si="7"/>
        <v>2.5</v>
      </c>
      <c r="Y8" s="1">
        <v>5</v>
      </c>
      <c r="Z8" s="1">
        <f t="shared" si="10"/>
        <v>13</v>
      </c>
      <c r="AA8" s="1">
        <f t="shared" si="11"/>
        <v>16</v>
      </c>
      <c r="AB8" s="1">
        <f t="shared" si="8"/>
        <v>2.9</v>
      </c>
      <c r="AE8"/>
      <c r="AF8"/>
      <c r="AG8"/>
      <c r="AJ8" s="1">
        <v>5</v>
      </c>
      <c r="AK8" s="1">
        <v>2</v>
      </c>
      <c r="AL8" s="1">
        <v>4</v>
      </c>
      <c r="AM8" s="1">
        <f t="shared" si="9"/>
        <v>2</v>
      </c>
    </row>
    <row r="9" spans="1:39" ht="14.25" x14ac:dyDescent="0.2">
      <c r="A9" s="1">
        <v>6</v>
      </c>
      <c r="B9" s="9">
        <v>5</v>
      </c>
      <c r="C9" s="9">
        <v>6</v>
      </c>
      <c r="D9" s="9">
        <v>5</v>
      </c>
      <c r="E9" s="4">
        <f t="shared" si="13"/>
        <v>1</v>
      </c>
      <c r="F9" s="4">
        <f t="shared" si="14"/>
        <v>3</v>
      </c>
      <c r="G9" s="4">
        <f t="shared" si="15"/>
        <v>11</v>
      </c>
      <c r="H9" s="4">
        <f t="shared" si="16"/>
        <v>14</v>
      </c>
      <c r="I9" s="4">
        <f t="shared" si="17"/>
        <v>2</v>
      </c>
      <c r="J9" s="4">
        <f t="shared" si="18"/>
        <v>4</v>
      </c>
      <c r="K9" s="4">
        <v>1</v>
      </c>
      <c r="L9" s="9">
        <v>10</v>
      </c>
      <c r="M9" s="9">
        <v>2</v>
      </c>
      <c r="N9" s="1">
        <f t="shared" si="6"/>
        <v>6.5</v>
      </c>
      <c r="O9" s="1">
        <v>3</v>
      </c>
      <c r="P9" s="1">
        <v>4</v>
      </c>
      <c r="Q9" s="1">
        <v>2</v>
      </c>
      <c r="R9" s="1"/>
      <c r="S9" s="1"/>
      <c r="T9" s="1">
        <v>6</v>
      </c>
      <c r="U9" s="4">
        <f t="shared" ref="U9:V9" si="20">U6+1</f>
        <v>2</v>
      </c>
      <c r="V9" s="4">
        <f t="shared" si="20"/>
        <v>4</v>
      </c>
      <c r="W9" s="1">
        <f t="shared" si="7"/>
        <v>3</v>
      </c>
      <c r="X9" s="1"/>
      <c r="Y9" s="1">
        <v>6</v>
      </c>
      <c r="Z9" s="1">
        <f t="shared" si="10"/>
        <v>15</v>
      </c>
      <c r="AA9" s="1">
        <f t="shared" si="11"/>
        <v>18</v>
      </c>
      <c r="AB9" s="1">
        <f t="shared" si="8"/>
        <v>3.3</v>
      </c>
      <c r="AE9"/>
      <c r="AF9"/>
      <c r="AG9"/>
      <c r="AJ9" s="1">
        <v>6</v>
      </c>
      <c r="AK9" s="1">
        <v>2</v>
      </c>
      <c r="AL9" s="1">
        <v>4</v>
      </c>
      <c r="AM9" s="1">
        <f t="shared" si="9"/>
        <v>2</v>
      </c>
    </row>
    <row r="10" spans="1:39" ht="14.25" x14ac:dyDescent="0.2">
      <c r="A10" s="1">
        <v>7</v>
      </c>
      <c r="B10" s="9">
        <v>5</v>
      </c>
      <c r="C10" s="9">
        <v>6</v>
      </c>
      <c r="D10" s="9">
        <v>5</v>
      </c>
      <c r="E10" s="4">
        <f t="shared" si="13"/>
        <v>1</v>
      </c>
      <c r="F10" s="4">
        <f t="shared" si="14"/>
        <v>3</v>
      </c>
      <c r="G10" s="4">
        <f t="shared" si="15"/>
        <v>13</v>
      </c>
      <c r="H10" s="4">
        <f t="shared" si="16"/>
        <v>16</v>
      </c>
      <c r="I10" s="4">
        <f t="shared" si="17"/>
        <v>2</v>
      </c>
      <c r="J10" s="4">
        <f t="shared" si="18"/>
        <v>4</v>
      </c>
      <c r="K10" s="4">
        <v>1</v>
      </c>
      <c r="L10" s="9">
        <v>10</v>
      </c>
      <c r="M10" s="9">
        <v>2</v>
      </c>
      <c r="N10" s="1">
        <f t="shared" si="6"/>
        <v>6.9</v>
      </c>
      <c r="O10" s="1">
        <v>3</v>
      </c>
      <c r="P10" s="1">
        <v>5</v>
      </c>
      <c r="Q10" s="1">
        <v>2</v>
      </c>
      <c r="R10" s="1"/>
      <c r="S10" s="1"/>
      <c r="T10" s="1">
        <v>7</v>
      </c>
      <c r="U10" s="4">
        <f t="shared" ref="U10:V10" si="21">U7+1</f>
        <v>3</v>
      </c>
      <c r="V10" s="4">
        <f t="shared" si="21"/>
        <v>3</v>
      </c>
      <c r="W10" s="1">
        <f t="shared" si="7"/>
        <v>3</v>
      </c>
      <c r="X10" s="1"/>
      <c r="Y10" s="1">
        <v>7</v>
      </c>
      <c r="Z10" s="1">
        <f t="shared" si="10"/>
        <v>17</v>
      </c>
      <c r="AA10" s="1">
        <f t="shared" si="11"/>
        <v>20</v>
      </c>
      <c r="AB10" s="1">
        <f t="shared" si="8"/>
        <v>3.7</v>
      </c>
      <c r="AE10"/>
      <c r="AF10"/>
      <c r="AG10"/>
      <c r="AJ10" s="1">
        <v>7</v>
      </c>
      <c r="AK10" s="4">
        <v>1</v>
      </c>
      <c r="AL10" s="4">
        <v>3</v>
      </c>
      <c r="AM10" s="1">
        <f t="shared" si="9"/>
        <v>4</v>
      </c>
    </row>
    <row r="11" spans="1:39" ht="14.25" x14ac:dyDescent="0.2">
      <c r="A11" s="1">
        <v>8</v>
      </c>
      <c r="B11" s="9">
        <v>5</v>
      </c>
      <c r="C11" s="9">
        <v>6</v>
      </c>
      <c r="D11" s="9">
        <v>5</v>
      </c>
      <c r="E11" s="4">
        <f t="shared" si="13"/>
        <v>2</v>
      </c>
      <c r="F11" s="4">
        <f t="shared" si="14"/>
        <v>2</v>
      </c>
      <c r="G11" s="4">
        <f t="shared" si="15"/>
        <v>9</v>
      </c>
      <c r="H11" s="4">
        <f t="shared" si="16"/>
        <v>12</v>
      </c>
      <c r="I11" s="4">
        <f t="shared" si="17"/>
        <v>3</v>
      </c>
      <c r="J11" s="4">
        <f t="shared" si="18"/>
        <v>5</v>
      </c>
      <c r="K11" s="4">
        <v>1</v>
      </c>
      <c r="L11" s="9">
        <v>10</v>
      </c>
      <c r="M11" s="9">
        <v>2</v>
      </c>
      <c r="N11" s="1">
        <f t="shared" si="6"/>
        <v>5.0999999999999996</v>
      </c>
      <c r="O11" s="1">
        <v>4</v>
      </c>
      <c r="P11" s="1">
        <v>3</v>
      </c>
      <c r="Q11" s="1">
        <v>1</v>
      </c>
      <c r="R11" s="1"/>
      <c r="S11" s="1"/>
      <c r="T11" s="1">
        <v>8</v>
      </c>
      <c r="U11" s="4">
        <f t="shared" ref="U11:V11" si="22">U8+1</f>
        <v>3</v>
      </c>
      <c r="V11" s="4">
        <f t="shared" si="22"/>
        <v>4</v>
      </c>
      <c r="W11" s="1">
        <f t="shared" si="7"/>
        <v>3.5</v>
      </c>
      <c r="X11" s="1"/>
      <c r="Y11" s="1">
        <v>8</v>
      </c>
      <c r="Z11" s="1">
        <f t="shared" si="10"/>
        <v>19</v>
      </c>
      <c r="AA11" s="1">
        <f t="shared" si="11"/>
        <v>22</v>
      </c>
      <c r="AB11" s="1">
        <f t="shared" si="8"/>
        <v>4.0999999999999996</v>
      </c>
      <c r="AE11"/>
      <c r="AF11"/>
      <c r="AG11"/>
      <c r="AJ11" s="1">
        <v>8</v>
      </c>
      <c r="AK11" s="1">
        <f>AK6-1</f>
        <v>1</v>
      </c>
      <c r="AL11" s="1">
        <f>AL6-1</f>
        <v>3</v>
      </c>
      <c r="AM11" s="1">
        <f t="shared" si="9"/>
        <v>4</v>
      </c>
    </row>
    <row r="12" spans="1:39" ht="14.25" x14ac:dyDescent="0.2">
      <c r="A12" s="1">
        <v>9</v>
      </c>
      <c r="B12" s="9">
        <v>5</v>
      </c>
      <c r="C12" s="9">
        <v>6</v>
      </c>
      <c r="D12" s="9">
        <v>5</v>
      </c>
      <c r="E12" s="4">
        <f t="shared" si="13"/>
        <v>2</v>
      </c>
      <c r="F12" s="4">
        <f t="shared" si="14"/>
        <v>2</v>
      </c>
      <c r="G12" s="4">
        <f t="shared" si="15"/>
        <v>11</v>
      </c>
      <c r="H12" s="4">
        <f t="shared" si="16"/>
        <v>14</v>
      </c>
      <c r="I12" s="4">
        <f t="shared" si="17"/>
        <v>2</v>
      </c>
      <c r="J12" s="4">
        <f t="shared" si="18"/>
        <v>4</v>
      </c>
      <c r="K12" s="4">
        <v>1</v>
      </c>
      <c r="L12" s="9">
        <v>10</v>
      </c>
      <c r="M12" s="9">
        <v>2</v>
      </c>
      <c r="N12" s="1">
        <f t="shared" si="6"/>
        <v>6.5</v>
      </c>
      <c r="O12" s="1">
        <v>4</v>
      </c>
      <c r="P12" s="1">
        <v>4</v>
      </c>
      <c r="Q12" s="1">
        <v>2</v>
      </c>
      <c r="R12" s="1"/>
      <c r="S12" s="1"/>
      <c r="T12" s="1">
        <v>9</v>
      </c>
      <c r="U12" s="4">
        <f t="shared" ref="U12:V12" si="23">U9+1</f>
        <v>3</v>
      </c>
      <c r="V12" s="4">
        <f t="shared" si="23"/>
        <v>5</v>
      </c>
      <c r="W12" s="1">
        <f t="shared" si="7"/>
        <v>4</v>
      </c>
      <c r="X12" s="1"/>
      <c r="Y12" s="1">
        <v>9</v>
      </c>
      <c r="Z12" s="1">
        <f t="shared" si="10"/>
        <v>21</v>
      </c>
      <c r="AA12" s="1">
        <f t="shared" si="11"/>
        <v>24</v>
      </c>
      <c r="AB12" s="1">
        <f t="shared" si="8"/>
        <v>4.5</v>
      </c>
      <c r="AE12"/>
      <c r="AF12"/>
      <c r="AG12"/>
      <c r="AJ12" s="1">
        <v>9</v>
      </c>
      <c r="AK12" s="4">
        <v>1</v>
      </c>
      <c r="AL12" s="4">
        <v>3</v>
      </c>
      <c r="AM12" s="1">
        <f t="shared" si="9"/>
        <v>4</v>
      </c>
    </row>
    <row r="13" spans="1:39" ht="14.25" x14ac:dyDescent="0.2">
      <c r="A13" s="1">
        <v>10</v>
      </c>
      <c r="B13" s="9">
        <v>5</v>
      </c>
      <c r="C13" s="9">
        <v>6</v>
      </c>
      <c r="D13" s="9">
        <v>5</v>
      </c>
      <c r="E13" s="4">
        <f t="shared" si="13"/>
        <v>2</v>
      </c>
      <c r="F13" s="4">
        <f t="shared" si="14"/>
        <v>2</v>
      </c>
      <c r="G13" s="4">
        <f t="shared" si="15"/>
        <v>13</v>
      </c>
      <c r="H13" s="4">
        <f t="shared" si="16"/>
        <v>16</v>
      </c>
      <c r="I13" s="4">
        <f t="shared" si="17"/>
        <v>2</v>
      </c>
      <c r="J13" s="4">
        <f t="shared" si="18"/>
        <v>4</v>
      </c>
      <c r="K13" s="4">
        <v>1</v>
      </c>
      <c r="L13" s="9">
        <v>10</v>
      </c>
      <c r="M13" s="9">
        <v>2</v>
      </c>
      <c r="N13" s="1">
        <f t="shared" si="6"/>
        <v>6.9</v>
      </c>
      <c r="O13" s="1">
        <v>4</v>
      </c>
      <c r="P13" s="1">
        <v>5</v>
      </c>
      <c r="Q13" s="1">
        <v>2</v>
      </c>
      <c r="R13" s="1"/>
      <c r="S13" s="1"/>
      <c r="T13" s="1">
        <v>10</v>
      </c>
      <c r="U13" s="4">
        <f t="shared" ref="U13:V13" si="24">U10+1</f>
        <v>4</v>
      </c>
      <c r="V13" s="4">
        <f t="shared" si="24"/>
        <v>4</v>
      </c>
      <c r="W13" s="1">
        <f t="shared" si="7"/>
        <v>4</v>
      </c>
      <c r="X13" s="1"/>
      <c r="Y13" s="1">
        <v>10</v>
      </c>
      <c r="Z13" s="1">
        <f t="shared" si="10"/>
        <v>23</v>
      </c>
      <c r="AA13" s="1">
        <f t="shared" si="11"/>
        <v>26</v>
      </c>
      <c r="AB13" s="1">
        <f t="shared" si="8"/>
        <v>4.9000000000000004</v>
      </c>
      <c r="AE13"/>
      <c r="AF13"/>
      <c r="AG13"/>
      <c r="AJ13" s="1">
        <v>10</v>
      </c>
      <c r="AK13" s="4">
        <v>1</v>
      </c>
      <c r="AL13" s="4">
        <v>3</v>
      </c>
      <c r="AM13" s="1">
        <f t="shared" si="9"/>
        <v>4</v>
      </c>
    </row>
    <row r="14" spans="1:39" ht="14.25" x14ac:dyDescent="0.2">
      <c r="A14" s="1">
        <v>11</v>
      </c>
      <c r="B14" s="9">
        <v>10</v>
      </c>
      <c r="C14" s="9">
        <v>6</v>
      </c>
      <c r="D14" s="9">
        <v>5</v>
      </c>
      <c r="E14" s="4">
        <f t="shared" si="13"/>
        <v>2</v>
      </c>
      <c r="F14" s="4">
        <f t="shared" si="14"/>
        <v>3</v>
      </c>
      <c r="G14" s="4">
        <f t="shared" si="15"/>
        <v>9</v>
      </c>
      <c r="H14" s="4">
        <f t="shared" si="16"/>
        <v>12</v>
      </c>
      <c r="I14" s="4">
        <f t="shared" si="17"/>
        <v>3</v>
      </c>
      <c r="J14" s="4">
        <f t="shared" si="18"/>
        <v>5</v>
      </c>
      <c r="K14" s="4">
        <v>1</v>
      </c>
      <c r="L14" s="9">
        <v>10</v>
      </c>
      <c r="M14" s="9">
        <v>2</v>
      </c>
      <c r="N14" s="1">
        <f t="shared" si="6"/>
        <v>5.6</v>
      </c>
      <c r="O14" s="1">
        <v>5</v>
      </c>
      <c r="P14" s="1">
        <v>3</v>
      </c>
      <c r="Q14" s="1">
        <v>1</v>
      </c>
      <c r="R14" s="1"/>
      <c r="S14" s="1"/>
      <c r="T14" s="1">
        <v>11</v>
      </c>
      <c r="U14" s="4">
        <f t="shared" ref="U14:V15" si="25">U11+1</f>
        <v>4</v>
      </c>
      <c r="V14" s="4">
        <f t="shared" si="25"/>
        <v>5</v>
      </c>
      <c r="W14" s="1">
        <f t="shared" si="7"/>
        <v>4.5</v>
      </c>
      <c r="X14" s="1"/>
      <c r="Y14" s="1">
        <v>11</v>
      </c>
      <c r="Z14" s="1">
        <f t="shared" si="10"/>
        <v>25</v>
      </c>
      <c r="AA14" s="1">
        <f t="shared" si="11"/>
        <v>28</v>
      </c>
      <c r="AB14" s="1">
        <f t="shared" si="8"/>
        <v>5.3</v>
      </c>
      <c r="AE14"/>
      <c r="AF14"/>
      <c r="AG14"/>
      <c r="AJ14" s="1">
        <v>11</v>
      </c>
      <c r="AK14" s="4">
        <v>1</v>
      </c>
      <c r="AL14" s="4">
        <v>3</v>
      </c>
      <c r="AM14" s="1">
        <f t="shared" si="9"/>
        <v>4</v>
      </c>
    </row>
    <row r="15" spans="1:39" ht="14.25" x14ac:dyDescent="0.2">
      <c r="A15" s="1">
        <v>12</v>
      </c>
      <c r="B15" s="9">
        <v>10</v>
      </c>
      <c r="C15" s="9">
        <v>6</v>
      </c>
      <c r="D15" s="9">
        <v>5</v>
      </c>
      <c r="E15" s="4">
        <f t="shared" si="13"/>
        <v>2</v>
      </c>
      <c r="F15" s="4">
        <f t="shared" si="14"/>
        <v>3</v>
      </c>
      <c r="G15" s="4">
        <f t="shared" si="15"/>
        <v>11</v>
      </c>
      <c r="H15" s="4">
        <f t="shared" si="16"/>
        <v>14</v>
      </c>
      <c r="I15" s="4">
        <f t="shared" si="17"/>
        <v>2</v>
      </c>
      <c r="J15" s="4">
        <f t="shared" si="18"/>
        <v>4</v>
      </c>
      <c r="K15" s="4">
        <v>1</v>
      </c>
      <c r="L15" s="9">
        <v>10</v>
      </c>
      <c r="M15" s="9">
        <v>2</v>
      </c>
      <c r="N15" s="1">
        <f t="shared" si="6"/>
        <v>7</v>
      </c>
      <c r="O15" s="1">
        <v>5</v>
      </c>
      <c r="P15" s="1">
        <v>4</v>
      </c>
      <c r="Q15" s="1">
        <v>2</v>
      </c>
      <c r="R15" s="1"/>
      <c r="S15" s="1"/>
      <c r="T15" s="1">
        <v>12</v>
      </c>
      <c r="U15" s="4">
        <f t="shared" si="25"/>
        <v>4</v>
      </c>
      <c r="V15" s="4">
        <f t="shared" si="25"/>
        <v>6</v>
      </c>
      <c r="W15" s="1">
        <f t="shared" si="7"/>
        <v>5</v>
      </c>
      <c r="X15" s="1"/>
      <c r="Y15" s="1">
        <v>12</v>
      </c>
      <c r="Z15" s="1">
        <f t="shared" si="10"/>
        <v>27</v>
      </c>
      <c r="AA15" s="1">
        <f t="shared" si="11"/>
        <v>30</v>
      </c>
      <c r="AB15" s="1">
        <f t="shared" si="8"/>
        <v>5.7</v>
      </c>
      <c r="AE15"/>
      <c r="AF15"/>
      <c r="AG15"/>
      <c r="AJ15" s="1">
        <v>12</v>
      </c>
      <c r="AK15" s="4">
        <v>1</v>
      </c>
      <c r="AL15" s="4">
        <v>3</v>
      </c>
      <c r="AM15" s="1">
        <f t="shared" si="9"/>
        <v>4</v>
      </c>
    </row>
    <row r="16" spans="1:39" ht="14.25" x14ac:dyDescent="0.2">
      <c r="A16" s="1">
        <v>13</v>
      </c>
      <c r="B16" s="9">
        <v>10</v>
      </c>
      <c r="C16" s="9">
        <v>6</v>
      </c>
      <c r="D16" s="9">
        <v>5</v>
      </c>
      <c r="E16" s="4">
        <f t="shared" si="13"/>
        <v>2</v>
      </c>
      <c r="F16" s="4">
        <f t="shared" si="14"/>
        <v>3</v>
      </c>
      <c r="G16" s="4">
        <f t="shared" si="15"/>
        <v>13</v>
      </c>
      <c r="H16" s="4">
        <f t="shared" si="16"/>
        <v>16</v>
      </c>
      <c r="I16" s="4">
        <f t="shared" si="17"/>
        <v>2</v>
      </c>
      <c r="J16" s="4">
        <f t="shared" si="18"/>
        <v>4</v>
      </c>
      <c r="K16" s="4">
        <v>1</v>
      </c>
      <c r="L16" s="9">
        <v>10</v>
      </c>
      <c r="M16" s="9">
        <v>2</v>
      </c>
      <c r="N16" s="1">
        <f t="shared" si="6"/>
        <v>7.4</v>
      </c>
      <c r="O16" s="1">
        <v>5</v>
      </c>
      <c r="P16" s="1">
        <v>5</v>
      </c>
      <c r="Q16" s="1">
        <v>2</v>
      </c>
      <c r="R16" s="1"/>
      <c r="S16" s="1"/>
      <c r="T16" s="1">
        <v>13</v>
      </c>
      <c r="U16" s="4">
        <f t="shared" ref="U16:V16" si="26">U13+1</f>
        <v>5</v>
      </c>
      <c r="V16" s="4">
        <f t="shared" si="26"/>
        <v>5</v>
      </c>
      <c r="W16" s="1">
        <f t="shared" si="7"/>
        <v>5</v>
      </c>
      <c r="X16" s="1"/>
      <c r="Y16" s="1">
        <v>13</v>
      </c>
      <c r="Z16" s="1">
        <f t="shared" si="10"/>
        <v>29</v>
      </c>
      <c r="AA16" s="1">
        <f t="shared" si="11"/>
        <v>32</v>
      </c>
      <c r="AB16" s="1">
        <f t="shared" si="8"/>
        <v>6.1</v>
      </c>
      <c r="AE16"/>
      <c r="AF16"/>
      <c r="AG16"/>
      <c r="AJ16" s="1">
        <v>13</v>
      </c>
      <c r="AK16" s="1">
        <v>1</v>
      </c>
      <c r="AL16" s="1">
        <v>2</v>
      </c>
      <c r="AM16" s="1">
        <f t="shared" si="9"/>
        <v>6</v>
      </c>
    </row>
    <row r="17" spans="1:39" ht="14.25" x14ac:dyDescent="0.2">
      <c r="A17" s="1">
        <v>14</v>
      </c>
      <c r="B17" s="9">
        <v>10</v>
      </c>
      <c r="C17" s="9">
        <v>6</v>
      </c>
      <c r="D17" s="9">
        <v>5</v>
      </c>
      <c r="E17" s="4">
        <f t="shared" si="13"/>
        <v>2</v>
      </c>
      <c r="F17" s="4">
        <f t="shared" si="14"/>
        <v>4</v>
      </c>
      <c r="G17" s="4">
        <f t="shared" si="15"/>
        <v>15</v>
      </c>
      <c r="H17" s="4">
        <f t="shared" si="16"/>
        <v>18</v>
      </c>
      <c r="I17" s="4">
        <f t="shared" si="17"/>
        <v>2</v>
      </c>
      <c r="J17" s="4">
        <f t="shared" si="18"/>
        <v>4</v>
      </c>
      <c r="K17" s="4">
        <v>1</v>
      </c>
      <c r="L17" s="9">
        <v>10</v>
      </c>
      <c r="M17" s="9">
        <v>2</v>
      </c>
      <c r="N17" s="1">
        <f t="shared" si="6"/>
        <v>8.3000000000000007</v>
      </c>
      <c r="O17" s="1">
        <v>6</v>
      </c>
      <c r="P17" s="1">
        <v>6</v>
      </c>
      <c r="Q17" s="1">
        <v>2</v>
      </c>
      <c r="R17" s="1"/>
      <c r="S17" s="1"/>
      <c r="T17" s="1">
        <v>14</v>
      </c>
      <c r="U17" s="4">
        <f t="shared" ref="U17:V17" si="27">U14+1</f>
        <v>5</v>
      </c>
      <c r="V17" s="4">
        <f t="shared" si="27"/>
        <v>6</v>
      </c>
      <c r="W17" s="1">
        <f t="shared" si="7"/>
        <v>5.5</v>
      </c>
      <c r="X17" s="1"/>
      <c r="Y17" s="1">
        <v>14</v>
      </c>
      <c r="Z17" s="1">
        <f t="shared" si="10"/>
        <v>31</v>
      </c>
      <c r="AA17" s="1">
        <f t="shared" si="11"/>
        <v>34</v>
      </c>
      <c r="AB17" s="1">
        <f t="shared" si="8"/>
        <v>6.5</v>
      </c>
      <c r="AE17"/>
      <c r="AF17"/>
      <c r="AG17"/>
      <c r="AJ17" s="1">
        <v>14</v>
      </c>
      <c r="AK17" s="1">
        <v>1</v>
      </c>
      <c r="AL17" s="1">
        <v>2</v>
      </c>
      <c r="AM17" s="1">
        <f t="shared" si="9"/>
        <v>6</v>
      </c>
    </row>
    <row r="18" spans="1:39" ht="14.25" x14ac:dyDescent="0.2">
      <c r="A18" s="1">
        <v>15</v>
      </c>
      <c r="B18" s="9">
        <v>10</v>
      </c>
      <c r="C18" s="9">
        <v>6</v>
      </c>
      <c r="D18" s="9">
        <v>5</v>
      </c>
      <c r="E18" s="4">
        <f t="shared" si="13"/>
        <v>2</v>
      </c>
      <c r="F18" s="4">
        <f t="shared" si="14"/>
        <v>4</v>
      </c>
      <c r="G18" s="4">
        <f t="shared" si="15"/>
        <v>15</v>
      </c>
      <c r="H18" s="4">
        <f t="shared" si="16"/>
        <v>18</v>
      </c>
      <c r="I18" s="4">
        <f t="shared" si="17"/>
        <v>1</v>
      </c>
      <c r="J18" s="4">
        <f t="shared" si="18"/>
        <v>3</v>
      </c>
      <c r="K18" s="4">
        <v>1</v>
      </c>
      <c r="L18" s="9">
        <v>10</v>
      </c>
      <c r="M18" s="9">
        <v>2</v>
      </c>
      <c r="N18" s="1">
        <f t="shared" si="6"/>
        <v>10.3</v>
      </c>
      <c r="O18" s="1">
        <v>6</v>
      </c>
      <c r="P18" s="1">
        <v>6</v>
      </c>
      <c r="Q18" s="1">
        <v>3</v>
      </c>
      <c r="R18" s="1"/>
      <c r="S18" s="1"/>
      <c r="T18" s="1">
        <v>15</v>
      </c>
      <c r="U18" s="4">
        <v>6</v>
      </c>
      <c r="V18" s="4">
        <v>6</v>
      </c>
      <c r="W18" s="1">
        <f t="shared" si="7"/>
        <v>6</v>
      </c>
      <c r="X18" s="1"/>
      <c r="Y18" s="1">
        <v>15</v>
      </c>
      <c r="Z18" s="1">
        <f t="shared" si="10"/>
        <v>33</v>
      </c>
      <c r="AA18" s="1">
        <f t="shared" si="11"/>
        <v>36</v>
      </c>
      <c r="AB18" s="1">
        <f t="shared" si="8"/>
        <v>6.9</v>
      </c>
      <c r="AE18"/>
      <c r="AF18"/>
      <c r="AG18"/>
      <c r="AJ18" s="1">
        <v>15</v>
      </c>
      <c r="AK18" s="1">
        <v>1</v>
      </c>
      <c r="AL18" s="1">
        <v>2</v>
      </c>
      <c r="AM18" s="1">
        <f t="shared" si="9"/>
        <v>6</v>
      </c>
    </row>
    <row r="19" spans="1:39" ht="14.25" x14ac:dyDescent="0.2">
      <c r="A19" s="1">
        <v>16</v>
      </c>
      <c r="B19" s="9">
        <v>10</v>
      </c>
      <c r="C19" s="9">
        <v>6</v>
      </c>
      <c r="D19" s="9">
        <v>5</v>
      </c>
      <c r="E19" s="4">
        <f t="shared" si="13"/>
        <v>2</v>
      </c>
      <c r="F19" s="4">
        <f t="shared" si="14"/>
        <v>4</v>
      </c>
      <c r="G19" s="4">
        <f t="shared" si="15"/>
        <v>17</v>
      </c>
      <c r="H19" s="4">
        <f t="shared" si="16"/>
        <v>20</v>
      </c>
      <c r="I19" s="4">
        <f t="shared" si="17"/>
        <v>2</v>
      </c>
      <c r="J19" s="4">
        <f t="shared" si="18"/>
        <v>4</v>
      </c>
      <c r="K19" s="4">
        <v>1</v>
      </c>
      <c r="L19" s="9">
        <v>10</v>
      </c>
      <c r="M19" s="9">
        <v>2</v>
      </c>
      <c r="N19" s="1">
        <f t="shared" si="6"/>
        <v>8.6999999999999993</v>
      </c>
      <c r="O19" s="1">
        <v>6</v>
      </c>
      <c r="P19" s="1">
        <v>7</v>
      </c>
      <c r="Q19" s="1">
        <v>2</v>
      </c>
      <c r="R19" s="1"/>
      <c r="S19" s="1"/>
      <c r="T19" s="1"/>
      <c r="AE19"/>
      <c r="AF19"/>
      <c r="AG19"/>
    </row>
    <row r="20" spans="1:39" ht="14.25" x14ac:dyDescent="0.2">
      <c r="A20" s="1">
        <v>17</v>
      </c>
      <c r="B20" s="9">
        <v>10</v>
      </c>
      <c r="C20" s="9">
        <v>6</v>
      </c>
      <c r="D20" s="9">
        <v>5</v>
      </c>
      <c r="E20" s="4">
        <f t="shared" si="13"/>
        <v>2</v>
      </c>
      <c r="F20" s="4">
        <f t="shared" si="14"/>
        <v>4</v>
      </c>
      <c r="G20" s="4">
        <f t="shared" si="15"/>
        <v>17</v>
      </c>
      <c r="H20" s="4">
        <f t="shared" si="16"/>
        <v>20</v>
      </c>
      <c r="I20" s="4">
        <f t="shared" si="17"/>
        <v>1</v>
      </c>
      <c r="J20" s="4">
        <f t="shared" si="18"/>
        <v>3</v>
      </c>
      <c r="K20" s="4">
        <v>1</v>
      </c>
      <c r="L20" s="9">
        <v>10</v>
      </c>
      <c r="M20" s="9">
        <v>2</v>
      </c>
      <c r="N20" s="1">
        <f t="shared" si="6"/>
        <v>10.7</v>
      </c>
      <c r="O20" s="1">
        <v>6</v>
      </c>
      <c r="P20" s="1">
        <v>7</v>
      </c>
      <c r="Q20" s="1">
        <v>3</v>
      </c>
      <c r="R20" s="1"/>
      <c r="S20" s="1"/>
      <c r="T20" s="1"/>
      <c r="AE20"/>
      <c r="AF20"/>
      <c r="AG20"/>
    </row>
    <row r="21" spans="1:39" ht="14.25" x14ac:dyDescent="0.2">
      <c r="A21" s="1">
        <v>18</v>
      </c>
      <c r="B21" s="9">
        <v>10</v>
      </c>
      <c r="C21" s="9">
        <v>6</v>
      </c>
      <c r="D21" s="9">
        <v>5</v>
      </c>
      <c r="E21" s="4">
        <f t="shared" si="13"/>
        <v>3</v>
      </c>
      <c r="F21" s="4">
        <f t="shared" si="14"/>
        <v>3</v>
      </c>
      <c r="G21" s="4">
        <f t="shared" si="15"/>
        <v>15</v>
      </c>
      <c r="H21" s="4">
        <f t="shared" si="16"/>
        <v>18</v>
      </c>
      <c r="I21" s="4">
        <f t="shared" si="17"/>
        <v>2</v>
      </c>
      <c r="J21" s="4">
        <f t="shared" si="18"/>
        <v>4</v>
      </c>
      <c r="K21" s="4">
        <v>1</v>
      </c>
      <c r="L21" s="9">
        <v>10</v>
      </c>
      <c r="M21" s="9">
        <v>2</v>
      </c>
      <c r="N21" s="1">
        <f t="shared" si="6"/>
        <v>8.3000000000000007</v>
      </c>
      <c r="O21" s="1">
        <v>7</v>
      </c>
      <c r="P21" s="1">
        <v>6</v>
      </c>
      <c r="Q21" s="1">
        <v>2</v>
      </c>
      <c r="R21" s="1"/>
      <c r="S21" s="1"/>
      <c r="T21" s="1"/>
      <c r="AE21"/>
      <c r="AF21"/>
      <c r="AG21"/>
    </row>
    <row r="22" spans="1:39" ht="14.25" x14ac:dyDescent="0.2">
      <c r="A22" s="1">
        <v>19</v>
      </c>
      <c r="B22" s="9">
        <v>10</v>
      </c>
      <c r="C22" s="9">
        <v>6</v>
      </c>
      <c r="D22" s="9">
        <v>5</v>
      </c>
      <c r="E22" s="4">
        <f t="shared" si="13"/>
        <v>3</v>
      </c>
      <c r="F22" s="4">
        <f t="shared" si="14"/>
        <v>3</v>
      </c>
      <c r="G22" s="4">
        <f t="shared" si="15"/>
        <v>15</v>
      </c>
      <c r="H22" s="4">
        <f t="shared" si="16"/>
        <v>18</v>
      </c>
      <c r="I22" s="4">
        <f t="shared" si="17"/>
        <v>1</v>
      </c>
      <c r="J22" s="4">
        <f t="shared" si="18"/>
        <v>3</v>
      </c>
      <c r="K22" s="4">
        <v>1</v>
      </c>
      <c r="L22" s="9">
        <v>10</v>
      </c>
      <c r="M22" s="9">
        <v>2</v>
      </c>
      <c r="N22" s="1">
        <f t="shared" si="6"/>
        <v>10.3</v>
      </c>
      <c r="O22" s="1">
        <v>7</v>
      </c>
      <c r="P22" s="1">
        <v>6</v>
      </c>
      <c r="Q22" s="1">
        <v>3</v>
      </c>
      <c r="R22" s="1"/>
      <c r="S22" s="1"/>
      <c r="T22" s="1"/>
      <c r="AE22"/>
      <c r="AF22"/>
      <c r="AG22"/>
    </row>
    <row r="23" spans="1:39" ht="14.25" x14ac:dyDescent="0.2">
      <c r="A23" s="1">
        <v>20</v>
      </c>
      <c r="B23" s="9">
        <v>10</v>
      </c>
      <c r="C23" s="9">
        <v>6</v>
      </c>
      <c r="D23" s="9">
        <v>5</v>
      </c>
      <c r="E23" s="4">
        <f t="shared" si="13"/>
        <v>3</v>
      </c>
      <c r="F23" s="4">
        <f t="shared" si="14"/>
        <v>3</v>
      </c>
      <c r="G23" s="4">
        <f t="shared" si="15"/>
        <v>17</v>
      </c>
      <c r="H23" s="4">
        <f t="shared" si="16"/>
        <v>20</v>
      </c>
      <c r="I23" s="4">
        <f t="shared" si="17"/>
        <v>2</v>
      </c>
      <c r="J23" s="4">
        <f t="shared" si="18"/>
        <v>4</v>
      </c>
      <c r="K23" s="4">
        <v>1</v>
      </c>
      <c r="L23" s="9">
        <v>10</v>
      </c>
      <c r="M23" s="9">
        <v>2</v>
      </c>
      <c r="N23" s="1">
        <f t="shared" si="6"/>
        <v>8.6999999999999993</v>
      </c>
      <c r="O23" s="1">
        <v>7</v>
      </c>
      <c r="P23" s="1">
        <v>7</v>
      </c>
      <c r="Q23" s="1">
        <v>2</v>
      </c>
      <c r="R23" s="1"/>
      <c r="S23" s="1"/>
      <c r="T23" s="1"/>
      <c r="AE23"/>
      <c r="AF23"/>
      <c r="AG23"/>
    </row>
    <row r="24" spans="1:39" ht="14.25" x14ac:dyDescent="0.2">
      <c r="A24" s="1">
        <v>21</v>
      </c>
      <c r="B24" s="9">
        <v>15</v>
      </c>
      <c r="C24" s="9">
        <v>6</v>
      </c>
      <c r="D24" s="9">
        <v>5</v>
      </c>
      <c r="E24" s="4">
        <f t="shared" si="13"/>
        <v>3</v>
      </c>
      <c r="F24" s="4">
        <f t="shared" si="14"/>
        <v>3</v>
      </c>
      <c r="G24" s="4">
        <f t="shared" si="15"/>
        <v>17</v>
      </c>
      <c r="H24" s="4">
        <f t="shared" si="16"/>
        <v>20</v>
      </c>
      <c r="I24" s="4">
        <f t="shared" si="17"/>
        <v>1</v>
      </c>
      <c r="J24" s="4">
        <f t="shared" si="18"/>
        <v>3</v>
      </c>
      <c r="K24" s="4">
        <v>1</v>
      </c>
      <c r="L24" s="9">
        <v>10</v>
      </c>
      <c r="M24" s="9">
        <v>2</v>
      </c>
      <c r="N24" s="1">
        <f t="shared" si="6"/>
        <v>10.7</v>
      </c>
      <c r="O24" s="1">
        <v>7</v>
      </c>
      <c r="P24" s="1">
        <v>7</v>
      </c>
      <c r="Q24" s="1">
        <v>3</v>
      </c>
      <c r="R24" s="1"/>
      <c r="S24" s="1"/>
      <c r="T24" s="1"/>
      <c r="AE24"/>
      <c r="AF24"/>
      <c r="AG24"/>
    </row>
    <row r="25" spans="1:39" ht="14.25" x14ac:dyDescent="0.2">
      <c r="A25" s="1">
        <v>22</v>
      </c>
      <c r="B25" s="9">
        <v>15</v>
      </c>
      <c r="C25" s="9">
        <v>6</v>
      </c>
      <c r="D25" s="9">
        <v>5</v>
      </c>
      <c r="E25" s="4">
        <f t="shared" si="13"/>
        <v>3</v>
      </c>
      <c r="F25" s="4">
        <f t="shared" si="14"/>
        <v>4</v>
      </c>
      <c r="G25" s="4">
        <f t="shared" si="15"/>
        <v>15</v>
      </c>
      <c r="H25" s="4">
        <f t="shared" si="16"/>
        <v>18</v>
      </c>
      <c r="I25" s="4">
        <f t="shared" si="17"/>
        <v>2</v>
      </c>
      <c r="J25" s="4">
        <f t="shared" si="18"/>
        <v>4</v>
      </c>
      <c r="K25" s="4">
        <v>1</v>
      </c>
      <c r="L25" s="9">
        <v>10</v>
      </c>
      <c r="M25" s="9">
        <v>2</v>
      </c>
      <c r="N25" s="1">
        <f t="shared" si="6"/>
        <v>8.8000000000000007</v>
      </c>
      <c r="O25" s="1">
        <v>8</v>
      </c>
      <c r="P25" s="1">
        <v>6</v>
      </c>
      <c r="Q25" s="1">
        <v>2</v>
      </c>
      <c r="R25" s="1"/>
      <c r="S25" s="1"/>
      <c r="T25" s="1"/>
      <c r="AE25"/>
      <c r="AF25"/>
      <c r="AG25"/>
    </row>
    <row r="26" spans="1:39" ht="14.25" x14ac:dyDescent="0.2">
      <c r="A26" s="1">
        <v>23</v>
      </c>
      <c r="B26" s="9">
        <v>15</v>
      </c>
      <c r="C26" s="9">
        <v>6</v>
      </c>
      <c r="D26" s="9">
        <v>5</v>
      </c>
      <c r="E26" s="4">
        <f t="shared" si="13"/>
        <v>3</v>
      </c>
      <c r="F26" s="4">
        <f t="shared" si="14"/>
        <v>4</v>
      </c>
      <c r="G26" s="4">
        <f t="shared" si="15"/>
        <v>15</v>
      </c>
      <c r="H26" s="4">
        <f t="shared" si="16"/>
        <v>18</v>
      </c>
      <c r="I26" s="4">
        <f t="shared" si="17"/>
        <v>1</v>
      </c>
      <c r="J26" s="4">
        <f t="shared" si="18"/>
        <v>3</v>
      </c>
      <c r="K26" s="4">
        <v>1</v>
      </c>
      <c r="L26" s="9">
        <v>10</v>
      </c>
      <c r="M26" s="9">
        <v>2</v>
      </c>
      <c r="N26" s="1">
        <f t="shared" si="6"/>
        <v>10.8</v>
      </c>
      <c r="O26" s="1">
        <v>8</v>
      </c>
      <c r="P26" s="1">
        <v>6</v>
      </c>
      <c r="Q26" s="1">
        <v>3</v>
      </c>
      <c r="R26" s="1"/>
      <c r="S26" s="1"/>
      <c r="T26" s="1"/>
      <c r="AE26"/>
      <c r="AF26"/>
      <c r="AG26"/>
    </row>
    <row r="27" spans="1:39" ht="14.25" x14ac:dyDescent="0.2">
      <c r="A27" s="1">
        <v>24</v>
      </c>
      <c r="B27" s="9">
        <v>15</v>
      </c>
      <c r="C27" s="9">
        <v>6</v>
      </c>
      <c r="D27" s="9">
        <v>5</v>
      </c>
      <c r="E27" s="4">
        <f t="shared" si="13"/>
        <v>3</v>
      </c>
      <c r="F27" s="4">
        <f t="shared" si="14"/>
        <v>4</v>
      </c>
      <c r="G27" s="4">
        <f t="shared" si="15"/>
        <v>17</v>
      </c>
      <c r="H27" s="4">
        <f t="shared" si="16"/>
        <v>20</v>
      </c>
      <c r="I27" s="4">
        <f t="shared" si="17"/>
        <v>2</v>
      </c>
      <c r="J27" s="4">
        <f t="shared" si="18"/>
        <v>4</v>
      </c>
      <c r="K27" s="4">
        <v>1</v>
      </c>
      <c r="L27" s="9">
        <v>10</v>
      </c>
      <c r="M27" s="9">
        <v>2</v>
      </c>
      <c r="N27" s="1">
        <f t="shared" si="6"/>
        <v>9.1999999999999993</v>
      </c>
      <c r="O27" s="1">
        <v>8</v>
      </c>
      <c r="P27" s="1">
        <v>7</v>
      </c>
      <c r="Q27" s="1">
        <v>2</v>
      </c>
      <c r="R27" s="1"/>
      <c r="S27" s="1"/>
      <c r="T27" s="1"/>
      <c r="AE27"/>
      <c r="AF27"/>
      <c r="AG27"/>
    </row>
    <row r="28" spans="1:39" ht="14.25" x14ac:dyDescent="0.2">
      <c r="A28" s="1">
        <v>25</v>
      </c>
      <c r="B28" s="9">
        <v>15</v>
      </c>
      <c r="C28" s="9">
        <v>6</v>
      </c>
      <c r="D28" s="9">
        <v>5</v>
      </c>
      <c r="E28" s="4">
        <f t="shared" si="13"/>
        <v>3</v>
      </c>
      <c r="F28" s="4">
        <f t="shared" si="14"/>
        <v>4</v>
      </c>
      <c r="G28" s="4">
        <f t="shared" si="15"/>
        <v>17</v>
      </c>
      <c r="H28" s="4">
        <f t="shared" si="16"/>
        <v>20</v>
      </c>
      <c r="I28" s="4">
        <f t="shared" si="17"/>
        <v>1</v>
      </c>
      <c r="J28" s="4">
        <f t="shared" si="18"/>
        <v>3</v>
      </c>
      <c r="K28" s="4">
        <v>1</v>
      </c>
      <c r="L28" s="9">
        <v>10</v>
      </c>
      <c r="M28" s="9">
        <v>2</v>
      </c>
      <c r="N28" s="1">
        <f t="shared" si="6"/>
        <v>11.2</v>
      </c>
      <c r="O28" s="1">
        <v>8</v>
      </c>
      <c r="P28" s="1">
        <v>7</v>
      </c>
      <c r="Q28" s="1">
        <v>3</v>
      </c>
      <c r="R28" s="1"/>
      <c r="S28" s="1"/>
      <c r="T28" s="1"/>
      <c r="AE28"/>
      <c r="AF28"/>
      <c r="AG28"/>
    </row>
    <row r="29" spans="1:39" ht="14.25" x14ac:dyDescent="0.2">
      <c r="A29" s="1">
        <v>26</v>
      </c>
      <c r="B29" s="9">
        <v>15</v>
      </c>
      <c r="C29" s="9">
        <v>6</v>
      </c>
      <c r="D29" s="9">
        <v>5</v>
      </c>
      <c r="E29" s="4">
        <f t="shared" si="13"/>
        <v>3</v>
      </c>
      <c r="F29" s="4">
        <f t="shared" si="14"/>
        <v>5</v>
      </c>
      <c r="G29" s="4">
        <f t="shared" si="15"/>
        <v>19</v>
      </c>
      <c r="H29" s="4">
        <f t="shared" si="16"/>
        <v>22</v>
      </c>
      <c r="I29" s="4">
        <f t="shared" si="17"/>
        <v>1</v>
      </c>
      <c r="J29" s="4">
        <f t="shared" si="18"/>
        <v>3</v>
      </c>
      <c r="K29" s="4">
        <v>1</v>
      </c>
      <c r="L29" s="9">
        <v>10</v>
      </c>
      <c r="M29" s="9">
        <v>2</v>
      </c>
      <c r="N29" s="1">
        <f t="shared" si="6"/>
        <v>12.1</v>
      </c>
      <c r="O29" s="1">
        <v>9</v>
      </c>
      <c r="P29" s="1">
        <v>8</v>
      </c>
      <c r="Q29" s="1">
        <v>3</v>
      </c>
      <c r="R29" s="1"/>
      <c r="S29" s="1"/>
      <c r="T29" s="1"/>
      <c r="AE29"/>
      <c r="AF29"/>
      <c r="AG29"/>
    </row>
    <row r="30" spans="1:39" ht="14.25" x14ac:dyDescent="0.2">
      <c r="A30" s="1">
        <v>27</v>
      </c>
      <c r="B30" s="9">
        <v>15</v>
      </c>
      <c r="C30" s="9">
        <v>6</v>
      </c>
      <c r="D30" s="9">
        <v>5</v>
      </c>
      <c r="E30" s="4">
        <f t="shared" si="13"/>
        <v>3</v>
      </c>
      <c r="F30" s="4">
        <f t="shared" si="14"/>
        <v>5</v>
      </c>
      <c r="G30" s="4">
        <f t="shared" si="15"/>
        <v>21</v>
      </c>
      <c r="H30" s="4">
        <f t="shared" si="16"/>
        <v>24</v>
      </c>
      <c r="I30" s="4">
        <f t="shared" si="17"/>
        <v>1</v>
      </c>
      <c r="J30" s="4">
        <f t="shared" si="18"/>
        <v>3</v>
      </c>
      <c r="K30" s="4">
        <v>1</v>
      </c>
      <c r="L30" s="9">
        <v>10</v>
      </c>
      <c r="M30" s="9">
        <v>2</v>
      </c>
      <c r="N30" s="1">
        <f t="shared" si="6"/>
        <v>12.5</v>
      </c>
      <c r="O30" s="1">
        <v>9</v>
      </c>
      <c r="P30" s="1">
        <v>9</v>
      </c>
      <c r="Q30" s="1">
        <v>3</v>
      </c>
      <c r="R30" s="1"/>
      <c r="S30" s="1"/>
      <c r="T30" s="1"/>
      <c r="AE30"/>
      <c r="AF30"/>
      <c r="AG30"/>
    </row>
    <row r="31" spans="1:39" ht="14.25" x14ac:dyDescent="0.2">
      <c r="A31" s="1">
        <v>28</v>
      </c>
      <c r="B31" s="9">
        <v>15</v>
      </c>
      <c r="C31" s="9">
        <v>6</v>
      </c>
      <c r="D31" s="9">
        <v>5</v>
      </c>
      <c r="E31" s="4">
        <f t="shared" si="13"/>
        <v>3</v>
      </c>
      <c r="F31" s="4">
        <f t="shared" si="14"/>
        <v>5</v>
      </c>
      <c r="G31" s="4">
        <f t="shared" si="15"/>
        <v>23</v>
      </c>
      <c r="H31" s="4">
        <f t="shared" si="16"/>
        <v>26</v>
      </c>
      <c r="I31" s="4">
        <f t="shared" si="17"/>
        <v>1</v>
      </c>
      <c r="J31" s="4">
        <f t="shared" si="18"/>
        <v>3</v>
      </c>
      <c r="K31" s="4">
        <v>1</v>
      </c>
      <c r="L31" s="9">
        <v>10</v>
      </c>
      <c r="M31" s="9">
        <v>2</v>
      </c>
      <c r="N31" s="1">
        <f t="shared" si="6"/>
        <v>12.9</v>
      </c>
      <c r="O31" s="1">
        <v>9</v>
      </c>
      <c r="P31" s="1">
        <v>10</v>
      </c>
      <c r="Q31" s="1">
        <v>3</v>
      </c>
      <c r="R31" s="1"/>
      <c r="S31" s="1"/>
      <c r="T31" s="1"/>
      <c r="AE31"/>
      <c r="AF31"/>
      <c r="AG31"/>
    </row>
    <row r="32" spans="1:39" ht="14.25" x14ac:dyDescent="0.2">
      <c r="A32" s="1">
        <v>29</v>
      </c>
      <c r="B32" s="9">
        <v>15</v>
      </c>
      <c r="C32" s="9">
        <v>6</v>
      </c>
      <c r="D32" s="9">
        <v>5</v>
      </c>
      <c r="E32" s="4">
        <f t="shared" si="13"/>
        <v>4</v>
      </c>
      <c r="F32" s="4">
        <f t="shared" si="14"/>
        <v>4</v>
      </c>
      <c r="G32" s="4">
        <f t="shared" si="15"/>
        <v>19</v>
      </c>
      <c r="H32" s="4">
        <f t="shared" si="16"/>
        <v>22</v>
      </c>
      <c r="I32" s="4">
        <f t="shared" si="17"/>
        <v>1</v>
      </c>
      <c r="J32" s="4">
        <f t="shared" si="18"/>
        <v>3</v>
      </c>
      <c r="K32" s="4">
        <v>1</v>
      </c>
      <c r="L32" s="9">
        <v>10</v>
      </c>
      <c r="M32" s="9">
        <v>2</v>
      </c>
      <c r="N32" s="1">
        <f t="shared" si="6"/>
        <v>12.1</v>
      </c>
      <c r="O32" s="1">
        <v>10</v>
      </c>
      <c r="P32" s="1">
        <v>8</v>
      </c>
      <c r="Q32" s="1">
        <v>3</v>
      </c>
      <c r="R32" s="1"/>
      <c r="S32" s="1"/>
      <c r="T32" s="1"/>
      <c r="AE32"/>
      <c r="AF32"/>
      <c r="AG32"/>
    </row>
    <row r="33" spans="1:33" ht="14.25" x14ac:dyDescent="0.2">
      <c r="A33" s="1">
        <v>30</v>
      </c>
      <c r="B33" s="9">
        <v>15</v>
      </c>
      <c r="C33" s="9">
        <v>6</v>
      </c>
      <c r="D33" s="9">
        <v>5</v>
      </c>
      <c r="E33" s="4">
        <f t="shared" si="13"/>
        <v>4</v>
      </c>
      <c r="F33" s="4">
        <f t="shared" si="14"/>
        <v>4</v>
      </c>
      <c r="G33" s="4">
        <f t="shared" si="15"/>
        <v>21</v>
      </c>
      <c r="H33" s="4">
        <f t="shared" si="16"/>
        <v>24</v>
      </c>
      <c r="I33" s="4">
        <f t="shared" si="17"/>
        <v>1</v>
      </c>
      <c r="J33" s="4">
        <f t="shared" si="18"/>
        <v>3</v>
      </c>
      <c r="K33" s="4">
        <v>1</v>
      </c>
      <c r="L33" s="9">
        <v>10</v>
      </c>
      <c r="M33" s="9">
        <v>2</v>
      </c>
      <c r="N33" s="1">
        <f t="shared" si="6"/>
        <v>12.5</v>
      </c>
      <c r="O33" s="1">
        <v>10</v>
      </c>
      <c r="P33" s="1">
        <v>9</v>
      </c>
      <c r="Q33" s="1">
        <v>3</v>
      </c>
      <c r="R33" s="1"/>
      <c r="S33" s="1"/>
      <c r="T33" s="1"/>
      <c r="AE33"/>
      <c r="AF33"/>
      <c r="AG33"/>
    </row>
    <row r="34" spans="1:33" ht="14.25" x14ac:dyDescent="0.2">
      <c r="A34" s="1">
        <v>31</v>
      </c>
      <c r="B34" s="9">
        <v>15</v>
      </c>
      <c r="C34" s="9">
        <v>6</v>
      </c>
      <c r="D34" s="9">
        <v>5</v>
      </c>
      <c r="E34" s="4">
        <f t="shared" si="13"/>
        <v>4</v>
      </c>
      <c r="F34" s="4">
        <f t="shared" si="14"/>
        <v>4</v>
      </c>
      <c r="G34" s="4">
        <f t="shared" si="15"/>
        <v>23</v>
      </c>
      <c r="H34" s="4">
        <f t="shared" si="16"/>
        <v>26</v>
      </c>
      <c r="I34" s="4">
        <f t="shared" si="17"/>
        <v>1</v>
      </c>
      <c r="J34" s="4">
        <f t="shared" si="18"/>
        <v>3</v>
      </c>
      <c r="K34" s="4">
        <v>1</v>
      </c>
      <c r="L34" s="9">
        <v>10</v>
      </c>
      <c r="M34" s="9">
        <v>2</v>
      </c>
      <c r="N34" s="1">
        <f t="shared" si="6"/>
        <v>12.9</v>
      </c>
      <c r="O34" s="1">
        <v>10</v>
      </c>
      <c r="P34" s="1">
        <v>10</v>
      </c>
      <c r="Q34" s="1">
        <v>3</v>
      </c>
      <c r="R34" s="1"/>
      <c r="S34" s="1"/>
      <c r="T34" s="1"/>
      <c r="AE34"/>
      <c r="AF34"/>
      <c r="AG34"/>
    </row>
    <row r="35" spans="1:33" ht="14.25" x14ac:dyDescent="0.2">
      <c r="A35" s="1">
        <v>32</v>
      </c>
      <c r="B35" s="9">
        <v>15</v>
      </c>
      <c r="C35" s="9">
        <v>6</v>
      </c>
      <c r="D35" s="9">
        <v>5</v>
      </c>
      <c r="E35" s="4">
        <f t="shared" si="13"/>
        <v>4</v>
      </c>
      <c r="F35" s="4">
        <f t="shared" si="14"/>
        <v>5</v>
      </c>
      <c r="G35" s="4">
        <f t="shared" si="15"/>
        <v>19</v>
      </c>
      <c r="H35" s="4">
        <f t="shared" si="16"/>
        <v>22</v>
      </c>
      <c r="I35" s="4">
        <f t="shared" si="17"/>
        <v>1</v>
      </c>
      <c r="J35" s="4">
        <f t="shared" si="18"/>
        <v>3</v>
      </c>
      <c r="K35" s="4">
        <v>1</v>
      </c>
      <c r="L35" s="9">
        <v>10</v>
      </c>
      <c r="M35" s="9">
        <v>2</v>
      </c>
      <c r="N35" s="1">
        <f t="shared" si="6"/>
        <v>12.6</v>
      </c>
      <c r="O35" s="1">
        <v>11</v>
      </c>
      <c r="P35" s="1">
        <v>8</v>
      </c>
      <c r="Q35" s="1">
        <v>3</v>
      </c>
      <c r="R35" s="1"/>
      <c r="S35" s="1"/>
      <c r="T35" s="1"/>
      <c r="AE35"/>
      <c r="AF35"/>
      <c r="AG35"/>
    </row>
    <row r="36" spans="1:33" ht="14.25" x14ac:dyDescent="0.2">
      <c r="A36" s="1">
        <v>33</v>
      </c>
      <c r="B36" s="9">
        <v>15</v>
      </c>
      <c r="C36" s="9">
        <v>6</v>
      </c>
      <c r="D36" s="9">
        <v>5</v>
      </c>
      <c r="E36" s="4">
        <f t="shared" si="13"/>
        <v>4</v>
      </c>
      <c r="F36" s="4">
        <f t="shared" si="14"/>
        <v>5</v>
      </c>
      <c r="G36" s="4">
        <f t="shared" si="15"/>
        <v>21</v>
      </c>
      <c r="H36" s="4">
        <f t="shared" si="16"/>
        <v>24</v>
      </c>
      <c r="I36" s="4">
        <f t="shared" si="17"/>
        <v>1</v>
      </c>
      <c r="J36" s="4">
        <f t="shared" si="18"/>
        <v>3</v>
      </c>
      <c r="K36" s="4">
        <v>1</v>
      </c>
      <c r="L36" s="9">
        <v>10</v>
      </c>
      <c r="M36" s="9">
        <v>2</v>
      </c>
      <c r="N36" s="1">
        <f t="shared" si="6"/>
        <v>13</v>
      </c>
      <c r="O36" s="1">
        <v>11</v>
      </c>
      <c r="P36" s="1">
        <v>9</v>
      </c>
      <c r="Q36" s="1">
        <v>3</v>
      </c>
      <c r="R36" s="1"/>
      <c r="S36" s="1"/>
      <c r="T36" s="1"/>
      <c r="AE36"/>
      <c r="AF36"/>
      <c r="AG36"/>
    </row>
    <row r="37" spans="1:33" ht="14.25" x14ac:dyDescent="0.2">
      <c r="A37" s="1">
        <v>34</v>
      </c>
      <c r="B37" s="9">
        <v>15</v>
      </c>
      <c r="C37" s="9">
        <v>6</v>
      </c>
      <c r="D37" s="9">
        <v>5</v>
      </c>
      <c r="E37" s="4">
        <f t="shared" si="13"/>
        <v>4</v>
      </c>
      <c r="F37" s="4">
        <f t="shared" si="14"/>
        <v>5</v>
      </c>
      <c r="G37" s="4">
        <f t="shared" si="15"/>
        <v>23</v>
      </c>
      <c r="H37" s="4">
        <f t="shared" si="16"/>
        <v>26</v>
      </c>
      <c r="I37" s="4">
        <f t="shared" si="17"/>
        <v>1</v>
      </c>
      <c r="J37" s="4">
        <f t="shared" si="18"/>
        <v>3</v>
      </c>
      <c r="K37" s="4">
        <v>1</v>
      </c>
      <c r="L37" s="9">
        <v>10</v>
      </c>
      <c r="M37" s="9">
        <v>2</v>
      </c>
      <c r="N37" s="1">
        <f t="shared" si="6"/>
        <v>13.4</v>
      </c>
      <c r="O37" s="1">
        <v>11</v>
      </c>
      <c r="P37" s="1">
        <v>10</v>
      </c>
      <c r="Q37" s="1">
        <v>3</v>
      </c>
      <c r="R37" s="1"/>
      <c r="S37" s="1"/>
      <c r="T37" s="1"/>
      <c r="AE37"/>
      <c r="AF37"/>
      <c r="AG37"/>
    </row>
    <row r="38" spans="1:33" ht="14.25" x14ac:dyDescent="0.2">
      <c r="A38" s="1">
        <v>35</v>
      </c>
      <c r="B38" s="9">
        <v>15</v>
      </c>
      <c r="C38" s="9">
        <v>6</v>
      </c>
      <c r="D38" s="9">
        <v>5</v>
      </c>
      <c r="E38" s="4">
        <f t="shared" si="13"/>
        <v>4</v>
      </c>
      <c r="F38" s="4">
        <f t="shared" si="14"/>
        <v>6</v>
      </c>
      <c r="G38" s="4">
        <f t="shared" si="15"/>
        <v>25</v>
      </c>
      <c r="H38" s="4">
        <f t="shared" si="16"/>
        <v>28</v>
      </c>
      <c r="I38" s="4">
        <f t="shared" si="17"/>
        <v>1</v>
      </c>
      <c r="J38" s="4">
        <f t="shared" si="18"/>
        <v>3</v>
      </c>
      <c r="K38" s="4">
        <v>1</v>
      </c>
      <c r="L38" s="9">
        <v>10</v>
      </c>
      <c r="M38" s="9">
        <v>2</v>
      </c>
      <c r="N38" s="1">
        <f t="shared" si="6"/>
        <v>14.3</v>
      </c>
      <c r="O38" s="1">
        <v>12</v>
      </c>
      <c r="P38" s="1">
        <v>11</v>
      </c>
      <c r="Q38" s="1">
        <v>3</v>
      </c>
      <c r="R38" s="1"/>
      <c r="S38" s="1"/>
      <c r="T38" s="1"/>
      <c r="AE38"/>
      <c r="AF38"/>
      <c r="AG38"/>
    </row>
    <row r="39" spans="1:33" ht="14.25" x14ac:dyDescent="0.2">
      <c r="A39" s="1">
        <v>36</v>
      </c>
      <c r="B39" s="9">
        <v>15</v>
      </c>
      <c r="C39" s="9">
        <v>6</v>
      </c>
      <c r="D39" s="9">
        <v>5</v>
      </c>
      <c r="E39" s="4">
        <f t="shared" si="13"/>
        <v>4</v>
      </c>
      <c r="F39" s="4">
        <f t="shared" si="14"/>
        <v>6</v>
      </c>
      <c r="G39" s="4">
        <f t="shared" si="15"/>
        <v>27</v>
      </c>
      <c r="H39" s="4">
        <f t="shared" si="16"/>
        <v>30</v>
      </c>
      <c r="I39" s="4">
        <f t="shared" si="17"/>
        <v>1</v>
      </c>
      <c r="J39" s="4">
        <f t="shared" si="18"/>
        <v>3</v>
      </c>
      <c r="K39" s="4">
        <v>1</v>
      </c>
      <c r="L39" s="9">
        <v>10</v>
      </c>
      <c r="M39" s="9">
        <v>2</v>
      </c>
      <c r="N39" s="1">
        <f t="shared" si="6"/>
        <v>14.7</v>
      </c>
      <c r="O39" s="1">
        <v>12</v>
      </c>
      <c r="P39" s="1">
        <v>12</v>
      </c>
      <c r="Q39" s="1">
        <v>3</v>
      </c>
      <c r="R39" s="1"/>
      <c r="S39" s="1"/>
      <c r="T39" s="1"/>
      <c r="AE39"/>
      <c r="AF39"/>
      <c r="AG39"/>
    </row>
    <row r="40" spans="1:33" ht="14.25" x14ac:dyDescent="0.2">
      <c r="A40" s="1">
        <v>37</v>
      </c>
      <c r="B40" s="9">
        <v>15</v>
      </c>
      <c r="C40" s="9">
        <v>6</v>
      </c>
      <c r="D40" s="9">
        <v>5</v>
      </c>
      <c r="E40" s="4">
        <f t="shared" si="13"/>
        <v>4</v>
      </c>
      <c r="F40" s="4">
        <f t="shared" si="14"/>
        <v>6</v>
      </c>
      <c r="G40" s="4">
        <f t="shared" si="15"/>
        <v>25</v>
      </c>
      <c r="H40" s="4">
        <f t="shared" si="16"/>
        <v>28</v>
      </c>
      <c r="I40" s="4">
        <f t="shared" si="17"/>
        <v>1</v>
      </c>
      <c r="J40" s="4">
        <f t="shared" si="18"/>
        <v>2</v>
      </c>
      <c r="K40" s="4">
        <v>1</v>
      </c>
      <c r="L40" s="9">
        <v>10</v>
      </c>
      <c r="M40" s="9">
        <v>2</v>
      </c>
      <c r="N40" s="1">
        <f t="shared" si="6"/>
        <v>16.3</v>
      </c>
      <c r="O40" s="1">
        <v>12</v>
      </c>
      <c r="P40" s="1">
        <v>11</v>
      </c>
      <c r="Q40" s="1">
        <v>4</v>
      </c>
      <c r="R40" s="1"/>
      <c r="S40" s="1"/>
      <c r="T40" s="1"/>
      <c r="AE40"/>
      <c r="AF40"/>
      <c r="AG40"/>
    </row>
    <row r="41" spans="1:33" ht="14.25" x14ac:dyDescent="0.2">
      <c r="A41" s="1">
        <v>38</v>
      </c>
      <c r="B41" s="9">
        <v>15</v>
      </c>
      <c r="C41" s="9">
        <v>6</v>
      </c>
      <c r="D41" s="9">
        <v>5</v>
      </c>
      <c r="E41" s="4">
        <f t="shared" si="13"/>
        <v>4</v>
      </c>
      <c r="F41" s="4">
        <f t="shared" si="14"/>
        <v>6</v>
      </c>
      <c r="G41" s="4">
        <f t="shared" si="15"/>
        <v>27</v>
      </c>
      <c r="H41" s="4">
        <f t="shared" si="16"/>
        <v>30</v>
      </c>
      <c r="I41" s="4">
        <f t="shared" si="17"/>
        <v>1</v>
      </c>
      <c r="J41" s="4">
        <f t="shared" si="18"/>
        <v>2</v>
      </c>
      <c r="K41" s="4">
        <v>1</v>
      </c>
      <c r="L41" s="9">
        <v>10</v>
      </c>
      <c r="M41" s="9">
        <v>2</v>
      </c>
      <c r="N41" s="1">
        <f t="shared" si="6"/>
        <v>16.7</v>
      </c>
      <c r="O41" s="1">
        <v>12</v>
      </c>
      <c r="P41" s="1">
        <v>12</v>
      </c>
      <c r="Q41" s="1">
        <v>4</v>
      </c>
      <c r="R41" s="1"/>
      <c r="S41" s="1"/>
      <c r="T41" s="1"/>
      <c r="AE41"/>
      <c r="AF41"/>
      <c r="AG41"/>
    </row>
    <row r="42" spans="1:33" ht="14.25" x14ac:dyDescent="0.2">
      <c r="A42" s="1">
        <v>39</v>
      </c>
      <c r="B42" s="9">
        <v>15</v>
      </c>
      <c r="C42" s="9">
        <v>6</v>
      </c>
      <c r="D42" s="9">
        <v>5</v>
      </c>
      <c r="E42" s="4">
        <f t="shared" si="13"/>
        <v>5</v>
      </c>
      <c r="F42" s="4">
        <f t="shared" si="14"/>
        <v>5</v>
      </c>
      <c r="G42" s="4">
        <f t="shared" si="15"/>
        <v>25</v>
      </c>
      <c r="H42" s="4">
        <f t="shared" si="16"/>
        <v>28</v>
      </c>
      <c r="I42" s="4">
        <f t="shared" si="17"/>
        <v>1</v>
      </c>
      <c r="J42" s="4">
        <f t="shared" si="18"/>
        <v>3</v>
      </c>
      <c r="K42" s="4">
        <v>1</v>
      </c>
      <c r="L42" s="9">
        <v>10</v>
      </c>
      <c r="M42" s="9">
        <v>2</v>
      </c>
      <c r="N42" s="1">
        <f t="shared" si="6"/>
        <v>14.3</v>
      </c>
      <c r="O42" s="1">
        <v>13</v>
      </c>
      <c r="P42" s="1">
        <v>11</v>
      </c>
      <c r="Q42" s="1">
        <v>3</v>
      </c>
      <c r="R42" s="1"/>
      <c r="S42" s="1"/>
      <c r="T42" s="1"/>
      <c r="AE42"/>
      <c r="AF42"/>
      <c r="AG42"/>
    </row>
    <row r="43" spans="1:33" ht="14.25" x14ac:dyDescent="0.2">
      <c r="A43" s="1">
        <v>40</v>
      </c>
      <c r="B43" s="9">
        <v>15</v>
      </c>
      <c r="C43" s="9">
        <v>6</v>
      </c>
      <c r="D43" s="9">
        <v>5</v>
      </c>
      <c r="E43" s="4">
        <f t="shared" si="13"/>
        <v>5</v>
      </c>
      <c r="F43" s="4">
        <f t="shared" si="14"/>
        <v>5</v>
      </c>
      <c r="G43" s="4">
        <f t="shared" si="15"/>
        <v>27</v>
      </c>
      <c r="H43" s="4">
        <f t="shared" si="16"/>
        <v>30</v>
      </c>
      <c r="I43" s="4">
        <f t="shared" si="17"/>
        <v>1</v>
      </c>
      <c r="J43" s="4">
        <f t="shared" si="18"/>
        <v>3</v>
      </c>
      <c r="K43" s="4">
        <v>1</v>
      </c>
      <c r="L43" s="9">
        <v>10</v>
      </c>
      <c r="M43" s="9">
        <v>2</v>
      </c>
      <c r="N43" s="1">
        <f t="shared" si="6"/>
        <v>14.7</v>
      </c>
      <c r="O43" s="1">
        <v>13</v>
      </c>
      <c r="P43" s="1">
        <v>12</v>
      </c>
      <c r="Q43" s="1">
        <v>3</v>
      </c>
      <c r="R43" s="1"/>
      <c r="S43" s="1"/>
      <c r="T43" s="1"/>
      <c r="AE43"/>
      <c r="AF43"/>
      <c r="AG43"/>
    </row>
    <row r="44" spans="1:33" ht="14.25" x14ac:dyDescent="0.2">
      <c r="A44" s="1">
        <v>41</v>
      </c>
      <c r="B44" s="9">
        <v>15</v>
      </c>
      <c r="C44" s="9">
        <v>6</v>
      </c>
      <c r="D44" s="9">
        <v>5</v>
      </c>
      <c r="E44" s="4">
        <f t="shared" si="13"/>
        <v>5</v>
      </c>
      <c r="F44" s="4">
        <f t="shared" si="14"/>
        <v>5</v>
      </c>
      <c r="G44" s="4">
        <f t="shared" si="15"/>
        <v>25</v>
      </c>
      <c r="H44" s="4">
        <f t="shared" si="16"/>
        <v>28</v>
      </c>
      <c r="I44" s="4">
        <f t="shared" si="17"/>
        <v>1</v>
      </c>
      <c r="J44" s="4">
        <f t="shared" si="18"/>
        <v>2</v>
      </c>
      <c r="K44" s="4">
        <v>1</v>
      </c>
      <c r="L44" s="9">
        <v>10</v>
      </c>
      <c r="M44" s="9">
        <v>2</v>
      </c>
      <c r="N44" s="1">
        <f t="shared" si="6"/>
        <v>16.3</v>
      </c>
      <c r="O44" s="1">
        <v>13</v>
      </c>
      <c r="P44" s="1">
        <v>11</v>
      </c>
      <c r="Q44" s="1">
        <v>4</v>
      </c>
      <c r="R44" s="1"/>
      <c r="S44" s="1"/>
      <c r="T44" s="1"/>
      <c r="AE44"/>
      <c r="AF44"/>
      <c r="AG44"/>
    </row>
    <row r="45" spans="1:33" ht="14.25" x14ac:dyDescent="0.2">
      <c r="A45" s="1">
        <v>42</v>
      </c>
      <c r="B45" s="9">
        <v>15</v>
      </c>
      <c r="C45" s="9">
        <v>6</v>
      </c>
      <c r="D45" s="9">
        <v>5</v>
      </c>
      <c r="E45" s="4">
        <f t="shared" si="13"/>
        <v>5</v>
      </c>
      <c r="F45" s="4">
        <f t="shared" si="14"/>
        <v>5</v>
      </c>
      <c r="G45" s="4">
        <f t="shared" si="15"/>
        <v>27</v>
      </c>
      <c r="H45" s="4">
        <f t="shared" si="16"/>
        <v>30</v>
      </c>
      <c r="I45" s="4">
        <f t="shared" si="17"/>
        <v>1</v>
      </c>
      <c r="J45" s="4">
        <f t="shared" si="18"/>
        <v>2</v>
      </c>
      <c r="K45" s="4">
        <v>1</v>
      </c>
      <c r="L45" s="9">
        <v>10</v>
      </c>
      <c r="M45" s="9">
        <v>2</v>
      </c>
      <c r="N45" s="1">
        <f t="shared" si="6"/>
        <v>16.7</v>
      </c>
      <c r="O45" s="1">
        <v>13</v>
      </c>
      <c r="P45" s="1">
        <v>12</v>
      </c>
      <c r="Q45" s="1">
        <v>4</v>
      </c>
      <c r="R45" s="1"/>
      <c r="S45" s="1"/>
      <c r="T45" s="1"/>
      <c r="AE45"/>
      <c r="AF45"/>
      <c r="AG45"/>
    </row>
    <row r="46" spans="1:33" ht="14.25" x14ac:dyDescent="0.2">
      <c r="A46" s="1">
        <v>43</v>
      </c>
      <c r="B46" s="9">
        <v>15</v>
      </c>
      <c r="C46" s="9">
        <v>6</v>
      </c>
      <c r="D46" s="9">
        <v>5</v>
      </c>
      <c r="E46" s="4">
        <f t="shared" si="13"/>
        <v>5</v>
      </c>
      <c r="F46" s="4">
        <f t="shared" si="14"/>
        <v>6</v>
      </c>
      <c r="G46" s="4">
        <f t="shared" si="15"/>
        <v>25</v>
      </c>
      <c r="H46" s="4">
        <f t="shared" si="16"/>
        <v>28</v>
      </c>
      <c r="I46" s="4">
        <f t="shared" si="17"/>
        <v>1</v>
      </c>
      <c r="J46" s="4">
        <f t="shared" si="18"/>
        <v>3</v>
      </c>
      <c r="K46" s="4">
        <v>1</v>
      </c>
      <c r="L46" s="9">
        <v>10</v>
      </c>
      <c r="M46" s="9">
        <v>2</v>
      </c>
      <c r="N46" s="1">
        <f t="shared" si="6"/>
        <v>14.8</v>
      </c>
      <c r="O46" s="1">
        <v>14</v>
      </c>
      <c r="P46" s="1">
        <v>11</v>
      </c>
      <c r="Q46" s="1">
        <v>3</v>
      </c>
      <c r="R46" s="1"/>
      <c r="S46" s="1"/>
      <c r="T46" s="1"/>
      <c r="AE46"/>
      <c r="AF46"/>
      <c r="AG46"/>
    </row>
    <row r="47" spans="1:33" ht="14.25" x14ac:dyDescent="0.2">
      <c r="A47" s="1">
        <v>44</v>
      </c>
      <c r="B47" s="9">
        <v>15</v>
      </c>
      <c r="C47" s="9">
        <v>6</v>
      </c>
      <c r="D47" s="9">
        <v>5</v>
      </c>
      <c r="E47" s="4">
        <f t="shared" si="13"/>
        <v>5</v>
      </c>
      <c r="F47" s="4">
        <f t="shared" si="14"/>
        <v>6</v>
      </c>
      <c r="G47" s="4">
        <f t="shared" si="15"/>
        <v>27</v>
      </c>
      <c r="H47" s="4">
        <f t="shared" si="16"/>
        <v>30</v>
      </c>
      <c r="I47" s="4">
        <f t="shared" si="17"/>
        <v>1</v>
      </c>
      <c r="J47" s="4">
        <f t="shared" si="18"/>
        <v>3</v>
      </c>
      <c r="K47" s="4">
        <v>1</v>
      </c>
      <c r="L47" s="9">
        <v>10</v>
      </c>
      <c r="M47" s="9">
        <v>2</v>
      </c>
      <c r="N47" s="1">
        <f t="shared" si="6"/>
        <v>15.2</v>
      </c>
      <c r="O47" s="1">
        <v>14</v>
      </c>
      <c r="P47" s="1">
        <v>12</v>
      </c>
      <c r="Q47" s="1">
        <v>3</v>
      </c>
      <c r="R47" s="1"/>
      <c r="S47" s="1"/>
      <c r="T47" s="1"/>
      <c r="AE47"/>
      <c r="AF47"/>
      <c r="AG47"/>
    </row>
    <row r="48" spans="1:33" ht="14.25" x14ac:dyDescent="0.2">
      <c r="A48" s="1">
        <v>45</v>
      </c>
      <c r="B48" s="9">
        <v>15</v>
      </c>
      <c r="C48" s="9">
        <v>6</v>
      </c>
      <c r="D48" s="9">
        <v>5</v>
      </c>
      <c r="E48" s="4">
        <f t="shared" si="13"/>
        <v>5</v>
      </c>
      <c r="F48" s="4">
        <f t="shared" si="14"/>
        <v>6</v>
      </c>
      <c r="G48" s="4">
        <f t="shared" si="15"/>
        <v>25</v>
      </c>
      <c r="H48" s="4">
        <f t="shared" si="16"/>
        <v>28</v>
      </c>
      <c r="I48" s="4">
        <f t="shared" si="17"/>
        <v>1</v>
      </c>
      <c r="J48" s="4">
        <f t="shared" si="18"/>
        <v>2</v>
      </c>
      <c r="K48" s="4">
        <v>1</v>
      </c>
      <c r="L48" s="9">
        <v>10</v>
      </c>
      <c r="M48" s="9">
        <v>2</v>
      </c>
      <c r="N48" s="1">
        <f t="shared" si="6"/>
        <v>16.8</v>
      </c>
      <c r="O48" s="1">
        <v>14</v>
      </c>
      <c r="P48" s="1">
        <v>11</v>
      </c>
      <c r="Q48" s="1">
        <v>4</v>
      </c>
      <c r="R48" s="1"/>
      <c r="S48" s="1"/>
      <c r="T48" s="1"/>
      <c r="AE48"/>
      <c r="AF48"/>
      <c r="AG48"/>
    </row>
    <row r="49" spans="1:33" ht="14.25" x14ac:dyDescent="0.2">
      <c r="A49" s="1">
        <v>46</v>
      </c>
      <c r="B49" s="9">
        <v>15</v>
      </c>
      <c r="C49" s="9">
        <v>6</v>
      </c>
      <c r="D49" s="9">
        <v>5</v>
      </c>
      <c r="E49" s="4">
        <f t="shared" si="13"/>
        <v>5</v>
      </c>
      <c r="F49" s="4">
        <f t="shared" si="14"/>
        <v>6</v>
      </c>
      <c r="G49" s="4">
        <f t="shared" si="15"/>
        <v>27</v>
      </c>
      <c r="H49" s="4">
        <f t="shared" si="16"/>
        <v>30</v>
      </c>
      <c r="I49" s="4">
        <f t="shared" si="17"/>
        <v>1</v>
      </c>
      <c r="J49" s="4">
        <f t="shared" si="18"/>
        <v>2</v>
      </c>
      <c r="K49" s="4">
        <v>1</v>
      </c>
      <c r="L49" s="9">
        <v>10</v>
      </c>
      <c r="M49" s="9">
        <v>2</v>
      </c>
      <c r="N49" s="1">
        <f t="shared" si="6"/>
        <v>17.2</v>
      </c>
      <c r="O49" s="1">
        <v>14</v>
      </c>
      <c r="P49" s="1">
        <v>12</v>
      </c>
      <c r="Q49" s="1">
        <v>4</v>
      </c>
      <c r="R49" s="1"/>
      <c r="S49" s="1"/>
      <c r="T49" s="1"/>
      <c r="AE49"/>
      <c r="AF49"/>
      <c r="AG49"/>
    </row>
    <row r="50" spans="1:33" ht="14.25" x14ac:dyDescent="0.2">
      <c r="A50" s="1">
        <v>47</v>
      </c>
      <c r="B50" s="9">
        <v>15</v>
      </c>
      <c r="C50" s="9">
        <v>6</v>
      </c>
      <c r="D50" s="9">
        <v>5</v>
      </c>
      <c r="E50" s="4">
        <f t="shared" si="13"/>
        <v>6</v>
      </c>
      <c r="F50" s="4">
        <f t="shared" si="14"/>
        <v>6</v>
      </c>
      <c r="G50" s="4">
        <f t="shared" si="15"/>
        <v>29</v>
      </c>
      <c r="H50" s="4">
        <f t="shared" si="16"/>
        <v>32</v>
      </c>
      <c r="I50" s="4">
        <f t="shared" si="17"/>
        <v>1</v>
      </c>
      <c r="J50" s="4">
        <f t="shared" si="18"/>
        <v>2</v>
      </c>
      <c r="K50" s="4">
        <v>1</v>
      </c>
      <c r="L50" s="9">
        <v>10</v>
      </c>
      <c r="M50" s="9">
        <v>2</v>
      </c>
      <c r="N50" s="1">
        <f t="shared" si="6"/>
        <v>18.100000000000001</v>
      </c>
      <c r="O50" s="1">
        <v>15</v>
      </c>
      <c r="P50" s="1">
        <v>13</v>
      </c>
      <c r="Q50" s="1">
        <v>4</v>
      </c>
      <c r="R50" s="1"/>
      <c r="S50" s="1"/>
      <c r="T50" s="1"/>
      <c r="AE50"/>
      <c r="AF50"/>
      <c r="AG50"/>
    </row>
    <row r="51" spans="1:33" ht="14.25" x14ac:dyDescent="0.2">
      <c r="A51" s="1">
        <v>48</v>
      </c>
      <c r="B51" s="9">
        <v>15</v>
      </c>
      <c r="C51" s="9">
        <v>6</v>
      </c>
      <c r="D51" s="9">
        <v>5</v>
      </c>
      <c r="E51" s="4">
        <f t="shared" si="13"/>
        <v>6</v>
      </c>
      <c r="F51" s="4">
        <f t="shared" si="14"/>
        <v>6</v>
      </c>
      <c r="G51" s="4">
        <f t="shared" si="15"/>
        <v>31</v>
      </c>
      <c r="H51" s="4">
        <f t="shared" si="16"/>
        <v>34</v>
      </c>
      <c r="I51" s="4">
        <f t="shared" si="17"/>
        <v>1</v>
      </c>
      <c r="J51" s="4">
        <f t="shared" si="18"/>
        <v>2</v>
      </c>
      <c r="K51" s="4">
        <v>1</v>
      </c>
      <c r="L51" s="9">
        <v>10</v>
      </c>
      <c r="M51" s="9">
        <v>2</v>
      </c>
      <c r="N51" s="1">
        <f t="shared" si="6"/>
        <v>18.5</v>
      </c>
      <c r="O51" s="1">
        <v>15</v>
      </c>
      <c r="P51" s="1">
        <v>14</v>
      </c>
      <c r="Q51" s="1">
        <v>4</v>
      </c>
      <c r="R51" s="1"/>
      <c r="S51" s="1"/>
      <c r="T51" s="1"/>
      <c r="AE51"/>
      <c r="AF51"/>
      <c r="AG51"/>
    </row>
    <row r="52" spans="1:33" ht="14.25" x14ac:dyDescent="0.2">
      <c r="A52" s="1">
        <v>49</v>
      </c>
      <c r="B52" s="9">
        <v>15</v>
      </c>
      <c r="C52" s="9">
        <v>6</v>
      </c>
      <c r="D52" s="9">
        <v>5</v>
      </c>
      <c r="E52" s="4">
        <f t="shared" si="13"/>
        <v>6</v>
      </c>
      <c r="F52" s="4">
        <f t="shared" si="14"/>
        <v>6</v>
      </c>
      <c r="G52" s="4">
        <f t="shared" si="15"/>
        <v>33</v>
      </c>
      <c r="H52" s="4">
        <f t="shared" si="16"/>
        <v>36</v>
      </c>
      <c r="I52" s="4">
        <f t="shared" si="17"/>
        <v>1</v>
      </c>
      <c r="J52" s="4">
        <f t="shared" si="18"/>
        <v>2</v>
      </c>
      <c r="K52" s="4">
        <v>1</v>
      </c>
      <c r="L52" s="9">
        <v>10</v>
      </c>
      <c r="M52" s="9">
        <v>2</v>
      </c>
      <c r="N52" s="1">
        <f t="shared" si="6"/>
        <v>18.899999999999999</v>
      </c>
      <c r="O52" s="1">
        <v>15</v>
      </c>
      <c r="P52" s="1">
        <v>15</v>
      </c>
      <c r="Q52" s="1">
        <v>4</v>
      </c>
      <c r="R52" s="1"/>
      <c r="S52" s="1"/>
      <c r="T52" s="1"/>
      <c r="AE52"/>
      <c r="AF52"/>
      <c r="AG52"/>
    </row>
    <row r="53" spans="1:33" s="2" customFormat="1" ht="16.5" x14ac:dyDescent="0.2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AE53"/>
      <c r="AF53"/>
      <c r="AG53"/>
    </row>
    <row r="54" spans="1:33" s="2" customFormat="1" ht="16.5" x14ac:dyDescent="0.2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AE54"/>
      <c r="AF54"/>
      <c r="AG54"/>
    </row>
    <row r="55" spans="1:33" s="2" customFormat="1" ht="16.5" x14ac:dyDescent="0.2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AE55"/>
      <c r="AF55"/>
      <c r="AG55"/>
    </row>
    <row r="56" spans="1:33" s="2" customFormat="1" ht="16.5" x14ac:dyDescent="0.2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AE56"/>
      <c r="AF56"/>
      <c r="AG56"/>
    </row>
    <row r="57" spans="1:33" s="2" customFormat="1" ht="16.5" x14ac:dyDescent="0.2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AE57"/>
      <c r="AF57"/>
      <c r="AG57"/>
    </row>
    <row r="58" spans="1:33" s="2" customFormat="1" ht="16.5" x14ac:dyDescent="0.2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AE58"/>
      <c r="AF58"/>
      <c r="AG58"/>
    </row>
    <row r="59" spans="1:33" s="2" customFormat="1" ht="16.5" x14ac:dyDescent="0.2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AE59"/>
      <c r="AF59"/>
      <c r="AG59"/>
    </row>
    <row r="60" spans="1:33" s="2" customFormat="1" ht="16.5" x14ac:dyDescent="0.2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AE60"/>
      <c r="AF60"/>
      <c r="AG60"/>
    </row>
    <row r="61" spans="1:33" s="2" customFormat="1" ht="16.5" x14ac:dyDescent="0.2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AE61"/>
      <c r="AF61"/>
      <c r="AG61"/>
    </row>
    <row r="62" spans="1:33" s="2" customFormat="1" ht="16.5" x14ac:dyDescent="0.2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AE62"/>
      <c r="AF62"/>
      <c r="AG62"/>
    </row>
    <row r="63" spans="1:33" s="2" customFormat="1" ht="16.5" x14ac:dyDescent="0.2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AE63"/>
      <c r="AF63"/>
      <c r="AG63"/>
    </row>
    <row r="64" spans="1:33" s="2" customFormat="1" ht="16.5" x14ac:dyDescent="0.2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AE64"/>
      <c r="AF64"/>
      <c r="AG64"/>
    </row>
    <row r="65" spans="1:33" s="2" customFormat="1" ht="16.5" x14ac:dyDescent="0.2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AE65"/>
      <c r="AF65"/>
      <c r="AG65"/>
    </row>
    <row r="66" spans="1:33" s="2" customFormat="1" ht="16.5" x14ac:dyDescent="0.2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AE66"/>
      <c r="AF66"/>
      <c r="AG66"/>
    </row>
    <row r="67" spans="1:33" s="2" customFormat="1" ht="16.5" x14ac:dyDescent="0.2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AE67"/>
      <c r="AF67"/>
      <c r="AG67"/>
    </row>
    <row r="68" spans="1:33" s="2" customFormat="1" ht="16.5" x14ac:dyDescent="0.2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AE68"/>
      <c r="AF68"/>
      <c r="AG68"/>
    </row>
    <row r="69" spans="1:33" s="2" customFormat="1" ht="16.5" x14ac:dyDescent="0.2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AE69"/>
      <c r="AF69"/>
      <c r="AG69"/>
    </row>
    <row r="70" spans="1:33" s="2" customFormat="1" ht="16.5" x14ac:dyDescent="0.2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AE70"/>
      <c r="AF70"/>
      <c r="AG70"/>
    </row>
    <row r="71" spans="1:33" s="2" customFormat="1" ht="16.5" x14ac:dyDescent="0.2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AE71"/>
      <c r="AF71"/>
      <c r="AG71"/>
    </row>
    <row r="72" spans="1:33" s="2" customFormat="1" ht="16.5" x14ac:dyDescent="0.2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AE72"/>
      <c r="AF72"/>
      <c r="AG72"/>
    </row>
    <row r="73" spans="1:33" s="2" customFormat="1" ht="16.5" x14ac:dyDescent="0.2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AE73"/>
      <c r="AF73"/>
      <c r="AG73"/>
    </row>
    <row r="74" spans="1:33" s="2" customFormat="1" ht="16.5" x14ac:dyDescent="0.2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AE74"/>
      <c r="AF74"/>
      <c r="AG74"/>
    </row>
    <row r="75" spans="1:33" s="2" customFormat="1" ht="16.5" x14ac:dyDescent="0.2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AE75"/>
      <c r="AF75"/>
      <c r="AG75"/>
    </row>
    <row r="76" spans="1:33" s="2" customFormat="1" ht="16.5" x14ac:dyDescent="0.2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AE76"/>
      <c r="AF76"/>
      <c r="AG76"/>
    </row>
    <row r="77" spans="1:33" s="2" customFormat="1" ht="16.5" x14ac:dyDescent="0.2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AE77"/>
      <c r="AF77"/>
      <c r="AG77"/>
    </row>
    <row r="78" spans="1:33" s="2" customFormat="1" ht="16.5" x14ac:dyDescent="0.2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AE78"/>
      <c r="AF78"/>
      <c r="AG78"/>
    </row>
    <row r="79" spans="1:33" s="2" customFormat="1" ht="16.5" x14ac:dyDescent="0.2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AE79"/>
      <c r="AF79"/>
      <c r="AG79"/>
    </row>
    <row r="80" spans="1:33" s="2" customFormat="1" ht="16.5" x14ac:dyDescent="0.2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AE80"/>
      <c r="AF80"/>
      <c r="AG80"/>
    </row>
    <row r="81" spans="1:33" s="2" customFormat="1" ht="16.5" x14ac:dyDescent="0.2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AE81"/>
      <c r="AF81"/>
      <c r="AG81"/>
    </row>
    <row r="82" spans="1:33" s="2" customFormat="1" ht="16.5" x14ac:dyDescent="0.2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AE82"/>
      <c r="AF82"/>
      <c r="AG82"/>
    </row>
    <row r="83" spans="1:33" s="2" customFormat="1" ht="16.5" x14ac:dyDescent="0.2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AE83"/>
      <c r="AF83"/>
      <c r="AG83"/>
    </row>
    <row r="84" spans="1:33" s="2" customFormat="1" ht="16.5" x14ac:dyDescent="0.2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AE84"/>
      <c r="AF84"/>
      <c r="AG84"/>
    </row>
    <row r="85" spans="1:33" s="2" customFormat="1" ht="16.5" x14ac:dyDescent="0.2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AE85"/>
      <c r="AF85"/>
      <c r="AG85"/>
    </row>
    <row r="86" spans="1:33" s="2" customFormat="1" ht="16.5" x14ac:dyDescent="0.2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AE86"/>
      <c r="AF86"/>
      <c r="AG86"/>
    </row>
    <row r="87" spans="1:33" s="2" customFormat="1" ht="16.5" x14ac:dyDescent="0.2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AE87"/>
      <c r="AF87"/>
      <c r="AG87"/>
    </row>
    <row r="88" spans="1:33" s="2" customFormat="1" ht="16.5" x14ac:dyDescent="0.2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AE88"/>
      <c r="AF88"/>
      <c r="AG88"/>
    </row>
    <row r="89" spans="1:33" s="2" customFormat="1" ht="16.5" x14ac:dyDescent="0.2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AE89"/>
      <c r="AF89"/>
      <c r="AG89"/>
    </row>
    <row r="90" spans="1:33" s="2" customFormat="1" ht="16.5" x14ac:dyDescent="0.2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AE90"/>
      <c r="AF90"/>
      <c r="AG90"/>
    </row>
    <row r="91" spans="1:33" s="2" customFormat="1" ht="16.5" x14ac:dyDescent="0.2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AE91"/>
      <c r="AF91"/>
      <c r="AG91"/>
    </row>
    <row r="92" spans="1:33" s="2" customFormat="1" ht="16.5" x14ac:dyDescent="0.2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AE92"/>
      <c r="AF92"/>
      <c r="AG92"/>
    </row>
    <row r="93" spans="1:33" s="2" customFormat="1" ht="16.5" x14ac:dyDescent="0.2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AE93"/>
      <c r="AF93"/>
      <c r="AG93"/>
    </row>
    <row r="94" spans="1:33" s="2" customFormat="1" ht="16.5" x14ac:dyDescent="0.2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AE94"/>
      <c r="AF94"/>
      <c r="AG94"/>
    </row>
    <row r="95" spans="1:33" s="2" customFormat="1" ht="16.5" x14ac:dyDescent="0.2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AE95"/>
      <c r="AF95"/>
      <c r="AG95"/>
    </row>
    <row r="96" spans="1:33" s="2" customFormat="1" ht="16.5" x14ac:dyDescent="0.2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AE96"/>
      <c r="AF96"/>
      <c r="AG96"/>
    </row>
    <row r="97" spans="1:33" s="2" customFormat="1" ht="16.5" x14ac:dyDescent="0.2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AE97"/>
      <c r="AF97"/>
      <c r="AG97"/>
    </row>
  </sheetData>
  <phoneticPr fontId="5" type="noConversion"/>
  <printOptions horizontalCentered="1"/>
  <pageMargins left="0.3" right="0.3" top="0.61" bottom="0.37" header="0.1" footer="0.1"/>
  <pageSetup paperSize="9" pageOrder="overThenDown" orientation="portrait" useFirstPageNumber="1" horizontalDpi="300" verticalDpi="300" r:id="rId1"/>
  <headerFooter alignWithMargins="0">
    <oddHeader>&amp;C&amp;P</oddHeader>
    <oddFooter>&amp;C&amp;F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gamechapter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小游戏</dc:title>
  <dc:creator>Admin</dc:creator>
  <cp:lastModifiedBy>Administrator</cp:lastModifiedBy>
  <dcterms:created xsi:type="dcterms:W3CDTF">2019-08-09T04:09:00Z</dcterms:created>
  <dcterms:modified xsi:type="dcterms:W3CDTF">2020-04-29T06:28:31Z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