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ajizoo\branches\branche_HomeOffice_Unity_Zoo_base_20200120\Excel\"/>
    </mc:Choice>
  </mc:AlternateContent>
  <bookViews>
    <workbookView xWindow="0" yWindow="0" windowWidth="22635" windowHeight="11970"/>
  </bookViews>
  <sheets>
    <sheet name="parking" sheetId="2" r:id="rId1"/>
  </sheets>
  <calcPr calcId="162913"/>
</workbook>
</file>

<file path=xl/calcChain.xml><?xml version="1.0" encoding="utf-8"?>
<calcChain xmlns="http://schemas.openxmlformats.org/spreadsheetml/2006/main">
  <c r="Z9" i="2" l="1"/>
  <c r="Z14" i="2" s="1"/>
  <c r="Z19" i="2" s="1"/>
  <c r="AA9" i="2"/>
  <c r="AA14" i="2" s="1"/>
  <c r="AA19" i="2" s="1"/>
  <c r="Z10" i="2"/>
  <c r="AA10" i="2"/>
  <c r="AA15" i="2" s="1"/>
  <c r="AA20" i="2" s="1"/>
  <c r="Z11" i="2"/>
  <c r="Z16" i="2" s="1"/>
  <c r="Z21" i="2" s="1"/>
  <c r="AA11" i="2"/>
  <c r="Z12" i="2"/>
  <c r="Z17" i="2" s="1"/>
  <c r="Z22" i="2" s="1"/>
  <c r="AA12" i="2"/>
  <c r="AA17" i="2" s="1"/>
  <c r="AA22" i="2" s="1"/>
  <c r="Z13" i="2"/>
  <c r="Z18" i="2" s="1"/>
  <c r="Z23" i="2" s="1"/>
  <c r="AA13" i="2"/>
  <c r="AA18" i="2" s="1"/>
  <c r="AA23" i="2" s="1"/>
  <c r="Z15" i="2"/>
  <c r="Z20" i="2" s="1"/>
  <c r="AA16" i="2"/>
  <c r="AA21" i="2" s="1"/>
  <c r="X10" i="2" l="1"/>
  <c r="X11" i="2"/>
  <c r="X12" i="2"/>
  <c r="X17" i="2" s="1"/>
  <c r="X22" i="2" s="1"/>
  <c r="X13" i="2"/>
  <c r="X14" i="2"/>
  <c r="X15" i="2"/>
  <c r="X16" i="2"/>
  <c r="X21" i="2" s="1"/>
  <c r="X18" i="2"/>
  <c r="X19" i="2"/>
  <c r="X20" i="2"/>
  <c r="X23" i="2"/>
  <c r="X9" i="2"/>
  <c r="W10" i="2"/>
  <c r="W11" i="2"/>
  <c r="W12" i="2"/>
  <c r="W17" i="2" s="1"/>
  <c r="W22" i="2" s="1"/>
  <c r="W13" i="2"/>
  <c r="W18" i="2" s="1"/>
  <c r="W23" i="2" s="1"/>
  <c r="W14" i="2"/>
  <c r="W15" i="2"/>
  <c r="W16" i="2"/>
  <c r="W21" i="2" s="1"/>
  <c r="W19" i="2"/>
  <c r="W20" i="2"/>
  <c r="W9" i="2"/>
  <c r="R10" i="2"/>
  <c r="R11" i="2"/>
  <c r="R12" i="2"/>
  <c r="R17" i="2" s="1"/>
  <c r="R22" i="2" s="1"/>
  <c r="R13" i="2"/>
  <c r="R14" i="2"/>
  <c r="R15" i="2"/>
  <c r="R16" i="2"/>
  <c r="R21" i="2" s="1"/>
  <c r="R18" i="2"/>
  <c r="R19" i="2"/>
  <c r="R20" i="2"/>
  <c r="R23" i="2"/>
  <c r="R9" i="2"/>
  <c r="P10" i="2"/>
  <c r="P11" i="2"/>
  <c r="P12" i="2"/>
  <c r="P13" i="2"/>
  <c r="P18" i="2" s="1"/>
  <c r="P23" i="2" s="1"/>
  <c r="P14" i="2"/>
  <c r="P15" i="2"/>
  <c r="P16" i="2"/>
  <c r="P17" i="2"/>
  <c r="P22" i="2" s="1"/>
  <c r="P19" i="2"/>
  <c r="P20" i="2"/>
  <c r="P21" i="2"/>
  <c r="P9" i="2"/>
  <c r="N10" i="2"/>
  <c r="N11" i="2"/>
  <c r="N16" i="2" s="1"/>
  <c r="N21" i="2" s="1"/>
  <c r="N12" i="2"/>
  <c r="N13" i="2"/>
  <c r="N14" i="2"/>
  <c r="N15" i="2"/>
  <c r="N20" i="2" s="1"/>
  <c r="N17" i="2"/>
  <c r="N18" i="2"/>
  <c r="N19" i="2"/>
  <c r="N22" i="2"/>
  <c r="N23" i="2"/>
  <c r="N9" i="2"/>
  <c r="I10" i="2"/>
  <c r="I15" i="2" s="1"/>
  <c r="I20" i="2" s="1"/>
  <c r="I11" i="2"/>
  <c r="I12" i="2"/>
  <c r="I13" i="2"/>
  <c r="I14" i="2"/>
  <c r="I19" i="2" s="1"/>
  <c r="I16" i="2"/>
  <c r="I17" i="2"/>
  <c r="I18" i="2"/>
  <c r="I23" i="2" s="1"/>
  <c r="I21" i="2"/>
  <c r="I22" i="2"/>
  <c r="I9" i="2"/>
  <c r="P5" i="2" l="1"/>
  <c r="P6" i="2" s="1"/>
  <c r="P7" i="2" s="1"/>
  <c r="P8" i="2" s="1"/>
  <c r="N5" i="2"/>
  <c r="N6" i="2" s="1"/>
  <c r="N7" i="2" s="1"/>
  <c r="N8" i="2" s="1"/>
  <c r="I6" i="2"/>
  <c r="I7" i="2" s="1"/>
  <c r="I8" i="2" s="1"/>
  <c r="I5" i="2"/>
</calcChain>
</file>

<file path=xl/sharedStrings.xml><?xml version="1.0" encoding="utf-8"?>
<sst xmlns="http://schemas.openxmlformats.org/spreadsheetml/2006/main" count="216" uniqueCount="101">
  <si>
    <t>停车场id</t>
  </si>
  <si>
    <t>停车场名称</t>
  </si>
  <si>
    <t>所属场景</t>
  </si>
  <si>
    <t>停车费初始</t>
  </si>
  <si>
    <t>停车费公式</t>
  </si>
  <si>
    <t>停车场来人速度初始</t>
  </si>
  <si>
    <t>停车场来人速度公式</t>
  </si>
  <si>
    <t>停车场最大位置初始</t>
  </si>
  <si>
    <t>停车场最大位置公式</t>
  </si>
  <si>
    <t>等级上限</t>
  </si>
  <si>
    <t>停车场开启等级</t>
  </si>
  <si>
    <t>开启组资源</t>
  </si>
  <si>
    <t>停车位位置</t>
  </si>
  <si>
    <t>int</t>
  </si>
  <si>
    <t>string</t>
  </si>
  <si>
    <t>int[]</t>
  </si>
  <si>
    <t>string[]</t>
  </si>
  <si>
    <t>ID</t>
  </si>
  <si>
    <t>buildname</t>
  </si>
  <si>
    <t>scene</t>
  </si>
  <si>
    <t>price</t>
  </si>
  <si>
    <t>priceformula</t>
  </si>
  <si>
    <t>depleteformula</t>
  </si>
  <si>
    <t>lvmax</t>
  </si>
  <si>
    <t>openlv</t>
  </si>
  <si>
    <t>openggroup</t>
  </si>
  <si>
    <t>openseatdir</t>
  </si>
  <si>
    <t>-1|1|1|-1|1|-1|1|-1</t>
  </si>
  <si>
    <t>等级阶段</t>
    <phoneticPr fontId="4" type="noConversion"/>
  </si>
  <si>
    <t>奖励类型</t>
    <phoneticPr fontId="4" type="noConversion"/>
  </si>
  <si>
    <t>lvshage</t>
    <phoneticPr fontId="4" type="noConversion"/>
  </si>
  <si>
    <t>lvrewardtype</t>
    <phoneticPr fontId="4" type="noConversion"/>
  </si>
  <si>
    <t>lvreward</t>
    <phoneticPr fontId="4" type="noConversion"/>
  </si>
  <si>
    <t>速度最大等级</t>
    <phoneticPr fontId="4" type="noConversion"/>
  </si>
  <si>
    <t>int</t>
    <phoneticPr fontId="4" type="noConversion"/>
  </si>
  <si>
    <t>touristformula</t>
    <phoneticPr fontId="4" type="noConversion"/>
  </si>
  <si>
    <t>touristmaxlv</t>
    <phoneticPr fontId="4" type="noConversion"/>
  </si>
  <si>
    <t>最大位置等级</t>
    <phoneticPr fontId="4" type="noConversion"/>
  </si>
  <si>
    <t>spaceformula</t>
    <phoneticPr fontId="4" type="noConversion"/>
  </si>
  <si>
    <t>spacemaxlv</t>
    <phoneticPr fontId="4" type="noConversion"/>
  </si>
  <si>
    <t>9001|9002|9003|9004|9005|9006|9007|9008</t>
    <phoneticPr fontId="4" type="noConversion"/>
  </si>
  <si>
    <t>1|2|3|4|5|6|7|8</t>
    <phoneticPr fontId="4" type="noConversion"/>
  </si>
  <si>
    <t>停车场来人速度升级公式</t>
    <phoneticPr fontId="4" type="noConversion"/>
  </si>
  <si>
    <t>停车场来人速度升级消耗初始</t>
    <phoneticPr fontId="4" type="noConversion"/>
  </si>
  <si>
    <t>touristcastformula</t>
    <phoneticPr fontId="4" type="noConversion"/>
  </si>
  <si>
    <t>停车场利润升级初始消耗</t>
    <phoneticPr fontId="4" type="noConversion"/>
  </si>
  <si>
    <t>停车场利润升级消耗公式</t>
    <phoneticPr fontId="4" type="noConversion"/>
  </si>
  <si>
    <t>停车场最大位置升级消耗初始</t>
    <phoneticPr fontId="4" type="noConversion"/>
  </si>
  <si>
    <t>停车场最大位置升级消耗公式</t>
    <phoneticPr fontId="4" type="noConversion"/>
  </si>
  <si>
    <t>spaceupcastbase</t>
    <phoneticPr fontId="4" type="noConversion"/>
  </si>
  <si>
    <t>spaceupcastformula</t>
    <phoneticPr fontId="4" type="noConversion"/>
  </si>
  <si>
    <t>touristcastbase</t>
    <phoneticPr fontId="4" type="noConversion"/>
  </si>
  <si>
    <t>spacebase</t>
    <phoneticPr fontId="4" type="noConversion"/>
  </si>
  <si>
    <t>touristbase</t>
    <phoneticPr fontId="4" type="noConversion"/>
  </si>
  <si>
    <t>depletebase</t>
    <phoneticPr fontId="4" type="noConversion"/>
  </si>
  <si>
    <t>string</t>
    <phoneticPr fontId="4" type="noConversion"/>
  </si>
  <si>
    <t>star</t>
    <phoneticPr fontId="4" type="noConversion"/>
  </si>
  <si>
    <t>starsum</t>
    <phoneticPr fontId="4" type="noConversion"/>
  </si>
  <si>
    <t>int</t>
    <phoneticPr fontId="4" type="noConversion"/>
  </si>
  <si>
    <t>奖励道具ID</t>
    <phoneticPr fontId="4" type="noConversion"/>
  </si>
  <si>
    <t>总星数</t>
    <phoneticPr fontId="4" type="noConversion"/>
  </si>
  <si>
    <t>奖励星星数量</t>
    <phoneticPr fontId="4" type="noConversion"/>
  </si>
  <si>
    <t>停车场</t>
    <phoneticPr fontId="5" type="noConversion"/>
  </si>
  <si>
    <t>prefabsname</t>
    <phoneticPr fontId="4" type="noConversion"/>
  </si>
  <si>
    <t>string</t>
    <phoneticPr fontId="4" type="noConversion"/>
  </si>
  <si>
    <t>停车场预制体名称</t>
    <phoneticPr fontId="4" type="noConversion"/>
  </si>
  <si>
    <t>parking_01</t>
  </si>
  <si>
    <t>0|10|25|50|100|150|165</t>
  </si>
  <si>
    <t>0|10|25|50|100|150|200|250|300|320</t>
  </si>
  <si>
    <t>0|10|25|50|100|150|200|250|300|400|450</t>
  </si>
  <si>
    <t>0|10|25|50|100|150|200|250|300|400|500|570</t>
  </si>
  <si>
    <t>0|10|25|50|100|150|200|250|300|400|500|600|700|720</t>
  </si>
  <si>
    <t>1|1|1|1|1|1|1</t>
    <phoneticPr fontId="4" type="noConversion"/>
  </si>
  <si>
    <t>1|1|1|1|1|1|1|1|1|1</t>
    <phoneticPr fontId="4" type="noConversion"/>
  </si>
  <si>
    <t>1|1|1|1|1|1|1|1|1|1|1</t>
    <phoneticPr fontId="4" type="noConversion"/>
  </si>
  <si>
    <t>1|1|1|1|1|1|1|1|1|1|1|1</t>
    <phoneticPr fontId="4" type="noConversion"/>
  </si>
  <si>
    <t>1|1|1|1|1|1|1|1|1|1|1|1|1|1</t>
    <phoneticPr fontId="4" type="noConversion"/>
  </si>
  <si>
    <t>0|1|1|1|1|1|1</t>
    <phoneticPr fontId="4" type="noConversion"/>
  </si>
  <si>
    <t>0|1|1|1|1|1|1|1|1|1</t>
    <phoneticPr fontId="4" type="noConversion"/>
  </si>
  <si>
    <t>0|1|1|1|1|1|1|1|1|1|1</t>
    <phoneticPr fontId="4" type="noConversion"/>
  </si>
  <si>
    <t>0|1|1|1|1|1|1|1|1|1|1|1</t>
    <phoneticPr fontId="4" type="noConversion"/>
  </si>
  <si>
    <t>0|1|1|1|1|1|1|1|1|1|1|1|1|1</t>
    <phoneticPr fontId="4" type="noConversion"/>
  </si>
  <si>
    <t>3003|3003|3005|3007|3010|3013|3014</t>
  </si>
  <si>
    <t>3003|3004|3006|3008|3011|3013|3014|3018|3021|3021</t>
  </si>
  <si>
    <t>3003|3004|3006|3008|3011|3014|3016|3018|3021|3026|3028</t>
  </si>
  <si>
    <t>3003|3005|3006|3008|3012|3014|3017|3018|3021|3026|3031|3034</t>
  </si>
  <si>
    <t>3003|3005|3007|3009|3012|3015|3017|3020|3022|3026|3029|3035|3040|3041</t>
  </si>
  <si>
    <t>3003|3004|3006|3008|3011|3012|3015|3018|3020|3021</t>
  </si>
  <si>
    <t>3003|3004|3006|3008|3011|3013|3016|3019|3021|3026|3028</t>
  </si>
  <si>
    <t>3003|3005|3007|3009|3012|3014|3017|3019|3022|3026|3031|3034</t>
  </si>
  <si>
    <t>3003|3006|3007|3009|3012|3014|3017|3020|3022|3027|3031|3036|3040|3041</t>
  </si>
  <si>
    <t>3003|3004|3005|3007|3010|3013|3014</t>
  </si>
  <si>
    <t>3003|3004|3006|3008|3011|3013|3016|3018|3021|3022</t>
  </si>
  <si>
    <t>3003|3005|3006|3008|3012|3013|3016|3019|3021|3026|3028</t>
  </si>
  <si>
    <t>3003|3005|3007|3009|3012|3014|3017|3019|3022|3027|3031|3034</t>
  </si>
  <si>
    <t>3003|3006|3008|3010|3013|3015|3018|3020|3022|3027|3032|3036|3040|3041</t>
  </si>
  <si>
    <t>3003|3004|3006|3008|3011|3013|3014</t>
  </si>
  <si>
    <t>3003|3004|3006|3008|3011|3013|3016|3019|3021|3022</t>
  </si>
  <si>
    <t>3003|3005|3007|3009|3012|3014|3017|3019|3022|3026|3029</t>
  </si>
  <si>
    <t>3003|3006|3007|3009|3012|3014|3017|3020|3022|3027|3031|3034</t>
  </si>
  <si>
    <t>3003|3006|3008|3010|3013|3015|3018|3020|3023|3028|3032|3036|3041|3042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</si>
</sst>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0"/>
      <name val="Arial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4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"/>
  <sheetViews>
    <sheetView tabSelected="1" topLeftCell="V1" workbookViewId="0">
      <selection activeCell="Y22" sqref="Y22"/>
    </sheetView>
  </sheetViews>
  <sheetFormatPr defaultColWidth="9.140625" defaultRowHeight="12.75" x14ac:dyDescent="0.2"/>
  <cols>
    <col min="1" max="1" width="8.42578125" style="2" customWidth="1"/>
    <col min="2" max="2" width="12.7109375" style="2" customWidth="1"/>
    <col min="3" max="3" width="10.140625" style="2" customWidth="1"/>
    <col min="4" max="4" width="12" style="2" customWidth="1"/>
    <col min="5" max="5" width="12.5703125" style="2" customWidth="1"/>
    <col min="6" max="6" width="9.7109375" style="2" customWidth="1"/>
    <col min="7" max="8" width="13.85546875" style="2" customWidth="1"/>
    <col min="9" max="9" width="25.7109375" style="2" bestFit="1" customWidth="1"/>
    <col min="10" max="10" width="21.85546875" style="2" bestFit="1" customWidth="1"/>
    <col min="11" max="11" width="16.140625" style="2" customWidth="1"/>
    <col min="12" max="12" width="13.140625" style="2" customWidth="1"/>
    <col min="13" max="13" width="14.7109375" style="2" customWidth="1"/>
    <col min="14" max="14" width="16.140625" style="2" customWidth="1"/>
    <col min="15" max="17" width="13.140625" style="2" customWidth="1"/>
    <col min="18" max="18" width="10.140625" style="2" customWidth="1"/>
    <col min="19" max="19" width="13.7109375" style="3" bestFit="1" customWidth="1"/>
    <col min="20" max="20" width="16.140625" style="3" bestFit="1" customWidth="1"/>
    <col min="21" max="21" width="40.140625" style="3" bestFit="1" customWidth="1"/>
    <col min="22" max="22" width="15.5703125" style="3" customWidth="1"/>
    <col min="23" max="23" width="83.140625" style="3" bestFit="1" customWidth="1"/>
    <col min="24" max="24" width="33.85546875" style="3" bestFit="1" customWidth="1"/>
    <col min="25" max="25" width="81.140625" style="3" bestFit="1" customWidth="1"/>
    <col min="26" max="26" width="33.85546875" style="3" bestFit="1" customWidth="1"/>
    <col min="27" max="27" width="8.28515625" style="3" bestFit="1" customWidth="1"/>
    <col min="28" max="16384" width="9.140625" style="3"/>
  </cols>
  <sheetData>
    <row r="1" spans="1:27" ht="14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33</v>
      </c>
      <c r="I1" s="4" t="s">
        <v>43</v>
      </c>
      <c r="J1" s="4" t="s">
        <v>42</v>
      </c>
      <c r="K1" s="4" t="s">
        <v>7</v>
      </c>
      <c r="L1" s="4" t="s">
        <v>8</v>
      </c>
      <c r="M1" s="4" t="s">
        <v>37</v>
      </c>
      <c r="N1" s="4" t="s">
        <v>47</v>
      </c>
      <c r="O1" s="4" t="s">
        <v>48</v>
      </c>
      <c r="P1" s="4" t="s">
        <v>45</v>
      </c>
      <c r="Q1" s="4" t="s">
        <v>46</v>
      </c>
      <c r="R1" s="4" t="s">
        <v>9</v>
      </c>
      <c r="S1" s="4" t="s">
        <v>10</v>
      </c>
      <c r="T1" s="4" t="s">
        <v>65</v>
      </c>
      <c r="U1" s="4" t="s">
        <v>11</v>
      </c>
      <c r="V1" s="4" t="s">
        <v>12</v>
      </c>
      <c r="W1" s="10" t="s">
        <v>28</v>
      </c>
      <c r="X1" s="10" t="s">
        <v>29</v>
      </c>
      <c r="Y1" s="10" t="s">
        <v>59</v>
      </c>
      <c r="Z1" s="10" t="s">
        <v>61</v>
      </c>
      <c r="AA1" s="10" t="s">
        <v>60</v>
      </c>
    </row>
    <row r="2" spans="1:27" ht="14.25" x14ac:dyDescent="0.2">
      <c r="A2" s="5" t="s">
        <v>13</v>
      </c>
      <c r="B2" s="5" t="s">
        <v>14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34</v>
      </c>
      <c r="I2" s="5" t="s">
        <v>55</v>
      </c>
      <c r="J2" s="5" t="s">
        <v>13</v>
      </c>
      <c r="K2" s="5" t="s">
        <v>13</v>
      </c>
      <c r="L2" s="5" t="s">
        <v>13</v>
      </c>
      <c r="M2" s="5" t="s">
        <v>34</v>
      </c>
      <c r="N2" s="5" t="s">
        <v>55</v>
      </c>
      <c r="O2" s="5" t="s">
        <v>13</v>
      </c>
      <c r="P2" s="5" t="s">
        <v>55</v>
      </c>
      <c r="Q2" s="5" t="s">
        <v>13</v>
      </c>
      <c r="R2" s="5" t="s">
        <v>13</v>
      </c>
      <c r="S2" s="5" t="s">
        <v>15</v>
      </c>
      <c r="T2" s="5" t="s">
        <v>64</v>
      </c>
      <c r="U2" s="5" t="s">
        <v>16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  <c r="AA2" s="5" t="s">
        <v>58</v>
      </c>
    </row>
    <row r="3" spans="1:27" ht="14.25" x14ac:dyDescent="0.2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53</v>
      </c>
      <c r="G3" s="6" t="s">
        <v>35</v>
      </c>
      <c r="H3" s="6" t="s">
        <v>36</v>
      </c>
      <c r="I3" s="6" t="s">
        <v>51</v>
      </c>
      <c r="J3" s="6" t="s">
        <v>44</v>
      </c>
      <c r="K3" s="6" t="s">
        <v>52</v>
      </c>
      <c r="L3" s="6" t="s">
        <v>38</v>
      </c>
      <c r="M3" s="6" t="s">
        <v>39</v>
      </c>
      <c r="N3" s="6" t="s">
        <v>49</v>
      </c>
      <c r="O3" s="6" t="s">
        <v>50</v>
      </c>
      <c r="P3" s="6" t="s">
        <v>54</v>
      </c>
      <c r="Q3" s="6" t="s">
        <v>22</v>
      </c>
      <c r="R3" s="6" t="s">
        <v>23</v>
      </c>
      <c r="S3" s="6" t="s">
        <v>24</v>
      </c>
      <c r="T3" s="6" t="s">
        <v>63</v>
      </c>
      <c r="U3" s="6" t="s">
        <v>25</v>
      </c>
      <c r="V3" s="6" t="s">
        <v>26</v>
      </c>
      <c r="W3" s="6" t="s">
        <v>30</v>
      </c>
      <c r="X3" s="6" t="s">
        <v>31</v>
      </c>
      <c r="Y3" s="6" t="s">
        <v>32</v>
      </c>
      <c r="Z3" s="6" t="s">
        <v>56</v>
      </c>
      <c r="AA3" s="6" t="s">
        <v>57</v>
      </c>
    </row>
    <row r="4" spans="1:27" s="1" customFormat="1" ht="14.25" x14ac:dyDescent="0.2">
      <c r="A4" s="7">
        <v>1</v>
      </c>
      <c r="B4" s="7" t="s">
        <v>62</v>
      </c>
      <c r="C4" s="7">
        <v>0</v>
      </c>
      <c r="D4" s="7">
        <v>0</v>
      </c>
      <c r="E4" s="7">
        <v>4</v>
      </c>
      <c r="F4" s="7">
        <v>15</v>
      </c>
      <c r="G4" s="7">
        <v>1</v>
      </c>
      <c r="H4" s="7">
        <v>163</v>
      </c>
      <c r="I4" s="12">
        <v>1</v>
      </c>
      <c r="J4" s="7">
        <v>2</v>
      </c>
      <c r="K4" s="7">
        <v>6</v>
      </c>
      <c r="L4" s="7">
        <v>2</v>
      </c>
      <c r="M4" s="7">
        <v>58</v>
      </c>
      <c r="N4" s="7">
        <v>100</v>
      </c>
      <c r="O4" s="7">
        <v>4</v>
      </c>
      <c r="P4" s="12">
        <v>1</v>
      </c>
      <c r="Q4" s="7">
        <v>3</v>
      </c>
      <c r="R4" s="7">
        <v>165</v>
      </c>
      <c r="S4" s="9" t="s">
        <v>41</v>
      </c>
      <c r="T4" s="9" t="s">
        <v>66</v>
      </c>
      <c r="U4" s="9" t="s">
        <v>40</v>
      </c>
      <c r="V4" s="8" t="s">
        <v>27</v>
      </c>
      <c r="W4" s="11" t="s">
        <v>67</v>
      </c>
      <c r="X4" s="11" t="s">
        <v>72</v>
      </c>
      <c r="Y4" s="11" t="s">
        <v>82</v>
      </c>
      <c r="Z4" s="11" t="s">
        <v>77</v>
      </c>
      <c r="AA4" s="11">
        <v>6</v>
      </c>
    </row>
    <row r="5" spans="1:27" ht="14.25" x14ac:dyDescent="0.2">
      <c r="A5" s="7">
        <v>2</v>
      </c>
      <c r="B5" s="7" t="s">
        <v>62</v>
      </c>
      <c r="C5" s="7">
        <v>1</v>
      </c>
      <c r="D5" s="7">
        <v>0</v>
      </c>
      <c r="E5" s="7">
        <v>4</v>
      </c>
      <c r="F5" s="7">
        <v>15</v>
      </c>
      <c r="G5" s="7">
        <v>1</v>
      </c>
      <c r="H5" s="7">
        <v>163</v>
      </c>
      <c r="I5" s="12">
        <f>I4*4</f>
        <v>4</v>
      </c>
      <c r="J5" s="7">
        <v>2</v>
      </c>
      <c r="K5" s="7">
        <v>6</v>
      </c>
      <c r="L5" s="7">
        <v>2</v>
      </c>
      <c r="M5" s="7">
        <v>58</v>
      </c>
      <c r="N5" s="12">
        <f>N4*4</f>
        <v>400</v>
      </c>
      <c r="O5" s="7">
        <v>4</v>
      </c>
      <c r="P5" s="12">
        <f>P4*4</f>
        <v>4</v>
      </c>
      <c r="Q5" s="7">
        <v>3</v>
      </c>
      <c r="R5" s="7">
        <v>320</v>
      </c>
      <c r="S5" s="9" t="s">
        <v>41</v>
      </c>
      <c r="T5" s="9" t="s">
        <v>66</v>
      </c>
      <c r="U5" s="9" t="s">
        <v>40</v>
      </c>
      <c r="V5" s="8" t="s">
        <v>27</v>
      </c>
      <c r="W5" s="11" t="s">
        <v>68</v>
      </c>
      <c r="X5" s="11" t="s">
        <v>73</v>
      </c>
      <c r="Y5" s="11" t="s">
        <v>83</v>
      </c>
      <c r="Z5" s="11" t="s">
        <v>78</v>
      </c>
      <c r="AA5" s="11">
        <v>9</v>
      </c>
    </row>
    <row r="6" spans="1:27" ht="14.25" x14ac:dyDescent="0.2">
      <c r="A6" s="7">
        <v>3</v>
      </c>
      <c r="B6" s="7" t="s">
        <v>62</v>
      </c>
      <c r="C6" s="7">
        <v>2</v>
      </c>
      <c r="D6" s="7">
        <v>0</v>
      </c>
      <c r="E6" s="7">
        <v>4</v>
      </c>
      <c r="F6" s="7">
        <v>15</v>
      </c>
      <c r="G6" s="7">
        <v>1</v>
      </c>
      <c r="H6" s="7">
        <v>163</v>
      </c>
      <c r="I6" s="12">
        <f t="shared" ref="I6:I8" si="0">I5*4</f>
        <v>16</v>
      </c>
      <c r="J6" s="7">
        <v>2</v>
      </c>
      <c r="K6" s="7">
        <v>6</v>
      </c>
      <c r="L6" s="7">
        <v>2</v>
      </c>
      <c r="M6" s="7">
        <v>58</v>
      </c>
      <c r="N6" s="12">
        <f t="shared" ref="N6:N8" si="1">N5*4</f>
        <v>1600</v>
      </c>
      <c r="O6" s="7">
        <v>4</v>
      </c>
      <c r="P6" s="12">
        <f t="shared" ref="P6:P8" si="2">P5*4</f>
        <v>16</v>
      </c>
      <c r="Q6" s="7">
        <v>3</v>
      </c>
      <c r="R6" s="7">
        <v>450</v>
      </c>
      <c r="S6" s="9" t="s">
        <v>41</v>
      </c>
      <c r="T6" s="9" t="s">
        <v>66</v>
      </c>
      <c r="U6" s="9" t="s">
        <v>40</v>
      </c>
      <c r="V6" s="8" t="s">
        <v>27</v>
      </c>
      <c r="W6" s="11" t="s">
        <v>69</v>
      </c>
      <c r="X6" s="11" t="s">
        <v>74</v>
      </c>
      <c r="Y6" s="11" t="s">
        <v>84</v>
      </c>
      <c r="Z6" s="11" t="s">
        <v>79</v>
      </c>
      <c r="AA6" s="11">
        <v>10</v>
      </c>
    </row>
    <row r="7" spans="1:27" ht="14.25" x14ac:dyDescent="0.2">
      <c r="A7" s="7">
        <v>4</v>
      </c>
      <c r="B7" s="7" t="s">
        <v>62</v>
      </c>
      <c r="C7" s="7">
        <v>3</v>
      </c>
      <c r="D7" s="7">
        <v>0</v>
      </c>
      <c r="E7" s="7">
        <v>4</v>
      </c>
      <c r="F7" s="7">
        <v>15</v>
      </c>
      <c r="G7" s="7">
        <v>1</v>
      </c>
      <c r="H7" s="7">
        <v>163</v>
      </c>
      <c r="I7" s="12">
        <f t="shared" si="0"/>
        <v>64</v>
      </c>
      <c r="J7" s="7">
        <v>2</v>
      </c>
      <c r="K7" s="7">
        <v>6</v>
      </c>
      <c r="L7" s="7">
        <v>2</v>
      </c>
      <c r="M7" s="7">
        <v>58</v>
      </c>
      <c r="N7" s="12">
        <f t="shared" si="1"/>
        <v>6400</v>
      </c>
      <c r="O7" s="7">
        <v>4</v>
      </c>
      <c r="P7" s="12">
        <f t="shared" si="2"/>
        <v>64</v>
      </c>
      <c r="Q7" s="7">
        <v>3</v>
      </c>
      <c r="R7" s="7">
        <v>570</v>
      </c>
      <c r="S7" s="9" t="s">
        <v>41</v>
      </c>
      <c r="T7" s="9" t="s">
        <v>66</v>
      </c>
      <c r="U7" s="9" t="s">
        <v>40</v>
      </c>
      <c r="V7" s="8" t="s">
        <v>27</v>
      </c>
      <c r="W7" s="11" t="s">
        <v>70</v>
      </c>
      <c r="X7" s="11" t="s">
        <v>75</v>
      </c>
      <c r="Y7" s="11" t="s">
        <v>85</v>
      </c>
      <c r="Z7" s="11" t="s">
        <v>80</v>
      </c>
      <c r="AA7" s="11">
        <v>11</v>
      </c>
    </row>
    <row r="8" spans="1:27" ht="14.25" x14ac:dyDescent="0.2">
      <c r="A8" s="7">
        <v>5</v>
      </c>
      <c r="B8" s="7" t="s">
        <v>62</v>
      </c>
      <c r="C8" s="7">
        <v>4</v>
      </c>
      <c r="D8" s="7">
        <v>0</v>
      </c>
      <c r="E8" s="7">
        <v>4</v>
      </c>
      <c r="F8" s="7">
        <v>15</v>
      </c>
      <c r="G8" s="7">
        <v>1</v>
      </c>
      <c r="H8" s="7">
        <v>163</v>
      </c>
      <c r="I8" s="12">
        <f t="shared" si="0"/>
        <v>256</v>
      </c>
      <c r="J8" s="7">
        <v>2</v>
      </c>
      <c r="K8" s="7">
        <v>6</v>
      </c>
      <c r="L8" s="7">
        <v>2</v>
      </c>
      <c r="M8" s="7">
        <v>58</v>
      </c>
      <c r="N8" s="12">
        <f t="shared" si="1"/>
        <v>25600</v>
      </c>
      <c r="O8" s="7">
        <v>4</v>
      </c>
      <c r="P8" s="12">
        <f t="shared" si="2"/>
        <v>256</v>
      </c>
      <c r="Q8" s="7">
        <v>3</v>
      </c>
      <c r="R8" s="7">
        <v>720</v>
      </c>
      <c r="S8" s="9" t="s">
        <v>41</v>
      </c>
      <c r="T8" s="9" t="s">
        <v>66</v>
      </c>
      <c r="U8" s="9" t="s">
        <v>40</v>
      </c>
      <c r="V8" s="8" t="s">
        <v>27</v>
      </c>
      <c r="W8" s="11" t="s">
        <v>71</v>
      </c>
      <c r="X8" s="11" t="s">
        <v>76</v>
      </c>
      <c r="Y8" s="11" t="s">
        <v>86</v>
      </c>
      <c r="Z8" s="11" t="s">
        <v>81</v>
      </c>
      <c r="AA8" s="11">
        <v>13</v>
      </c>
    </row>
    <row r="9" spans="1:27" ht="14.25" x14ac:dyDescent="0.2">
      <c r="A9" s="7">
        <v>6</v>
      </c>
      <c r="B9" s="7" t="s">
        <v>62</v>
      </c>
      <c r="C9" s="7">
        <v>5</v>
      </c>
      <c r="D9" s="7">
        <v>0</v>
      </c>
      <c r="E9" s="7">
        <v>4</v>
      </c>
      <c r="F9" s="7">
        <v>15</v>
      </c>
      <c r="G9" s="7">
        <v>1</v>
      </c>
      <c r="H9" s="7">
        <v>163</v>
      </c>
      <c r="I9" s="12">
        <f>I4*2</f>
        <v>2</v>
      </c>
      <c r="J9" s="7">
        <v>2</v>
      </c>
      <c r="K9" s="7">
        <v>6</v>
      </c>
      <c r="L9" s="7">
        <v>2</v>
      </c>
      <c r="M9" s="7">
        <v>58</v>
      </c>
      <c r="N9" s="7">
        <f>N4*2</f>
        <v>200</v>
      </c>
      <c r="O9" s="7">
        <v>4</v>
      </c>
      <c r="P9" s="12">
        <f>P4*2</f>
        <v>2</v>
      </c>
      <c r="Q9" s="7">
        <v>3</v>
      </c>
      <c r="R9" s="7">
        <f>R4</f>
        <v>165</v>
      </c>
      <c r="S9" s="9" t="s">
        <v>41</v>
      </c>
      <c r="T9" s="9" t="s">
        <v>66</v>
      </c>
      <c r="U9" s="9" t="s">
        <v>40</v>
      </c>
      <c r="V9" s="8" t="s">
        <v>27</v>
      </c>
      <c r="W9" s="11" t="str">
        <f>W4</f>
        <v>0|10|25|50|100|150|165</v>
      </c>
      <c r="X9" s="11" t="str">
        <f>X4</f>
        <v>1|1|1|1|1|1|1</v>
      </c>
      <c r="Y9" s="11" t="s">
        <v>82</v>
      </c>
      <c r="Z9" s="11" t="str">
        <f>Z4</f>
        <v>0|1|1|1|1|1|1</v>
      </c>
      <c r="AA9" s="11">
        <f>AA4</f>
        <v>6</v>
      </c>
    </row>
    <row r="10" spans="1:27" ht="14.25" x14ac:dyDescent="0.2">
      <c r="A10" s="7">
        <v>7</v>
      </c>
      <c r="B10" s="7" t="s">
        <v>62</v>
      </c>
      <c r="C10" s="7">
        <v>6</v>
      </c>
      <c r="D10" s="7">
        <v>0</v>
      </c>
      <c r="E10" s="7">
        <v>4</v>
      </c>
      <c r="F10" s="7">
        <v>15</v>
      </c>
      <c r="G10" s="7">
        <v>1</v>
      </c>
      <c r="H10" s="7">
        <v>163</v>
      </c>
      <c r="I10" s="12">
        <f t="shared" ref="I10:I23" si="3">I5*2</f>
        <v>8</v>
      </c>
      <c r="J10" s="7">
        <v>2</v>
      </c>
      <c r="K10" s="7">
        <v>6</v>
      </c>
      <c r="L10" s="7">
        <v>2</v>
      </c>
      <c r="M10" s="7">
        <v>58</v>
      </c>
      <c r="N10" s="7">
        <f t="shared" ref="N10:N23" si="4">N5*2</f>
        <v>800</v>
      </c>
      <c r="O10" s="7">
        <v>4</v>
      </c>
      <c r="P10" s="12">
        <f t="shared" ref="P10:P23" si="5">P5*2</f>
        <v>8</v>
      </c>
      <c r="Q10" s="7">
        <v>3</v>
      </c>
      <c r="R10" s="7">
        <f t="shared" ref="R10:R23" si="6">R5</f>
        <v>320</v>
      </c>
      <c r="S10" s="9" t="s">
        <v>41</v>
      </c>
      <c r="T10" s="9" t="s">
        <v>66</v>
      </c>
      <c r="U10" s="9" t="s">
        <v>40</v>
      </c>
      <c r="V10" s="8" t="s">
        <v>27</v>
      </c>
      <c r="W10" s="11" t="str">
        <f t="shared" ref="W10:AA23" si="7">W5</f>
        <v>0|10|25|50|100|150|200|250|300|320</v>
      </c>
      <c r="X10" s="11" t="str">
        <f t="shared" si="7"/>
        <v>1|1|1|1|1|1|1|1|1|1</v>
      </c>
      <c r="Y10" s="11" t="s">
        <v>87</v>
      </c>
      <c r="Z10" s="11" t="str">
        <f t="shared" si="7"/>
        <v>0|1|1|1|1|1|1|1|1|1</v>
      </c>
      <c r="AA10" s="11">
        <f t="shared" si="7"/>
        <v>9</v>
      </c>
    </row>
    <row r="11" spans="1:27" ht="14.25" x14ac:dyDescent="0.2">
      <c r="A11" s="7">
        <v>8</v>
      </c>
      <c r="B11" s="7" t="s">
        <v>62</v>
      </c>
      <c r="C11" s="7">
        <v>7</v>
      </c>
      <c r="D11" s="7">
        <v>0</v>
      </c>
      <c r="E11" s="7">
        <v>4</v>
      </c>
      <c r="F11" s="7">
        <v>15</v>
      </c>
      <c r="G11" s="7">
        <v>1</v>
      </c>
      <c r="H11" s="7">
        <v>163</v>
      </c>
      <c r="I11" s="12">
        <f t="shared" si="3"/>
        <v>32</v>
      </c>
      <c r="J11" s="7">
        <v>2</v>
      </c>
      <c r="K11" s="7">
        <v>6</v>
      </c>
      <c r="L11" s="7">
        <v>2</v>
      </c>
      <c r="M11" s="7">
        <v>58</v>
      </c>
      <c r="N11" s="7">
        <f t="shared" si="4"/>
        <v>3200</v>
      </c>
      <c r="O11" s="7">
        <v>4</v>
      </c>
      <c r="P11" s="12">
        <f t="shared" si="5"/>
        <v>32</v>
      </c>
      <c r="Q11" s="7">
        <v>3</v>
      </c>
      <c r="R11" s="7">
        <f t="shared" si="6"/>
        <v>450</v>
      </c>
      <c r="S11" s="9" t="s">
        <v>41</v>
      </c>
      <c r="T11" s="9" t="s">
        <v>66</v>
      </c>
      <c r="U11" s="9" t="s">
        <v>40</v>
      </c>
      <c r="V11" s="8" t="s">
        <v>27</v>
      </c>
      <c r="W11" s="11" t="str">
        <f t="shared" si="7"/>
        <v>0|10|25|50|100|150|200|250|300|400|450</v>
      </c>
      <c r="X11" s="11" t="str">
        <f t="shared" si="7"/>
        <v>1|1|1|1|1|1|1|1|1|1|1</v>
      </c>
      <c r="Y11" s="11" t="s">
        <v>88</v>
      </c>
      <c r="Z11" s="11" t="str">
        <f t="shared" si="7"/>
        <v>0|1|1|1|1|1|1|1|1|1|1</v>
      </c>
      <c r="AA11" s="11">
        <f t="shared" si="7"/>
        <v>10</v>
      </c>
    </row>
    <row r="12" spans="1:27" ht="14.25" x14ac:dyDescent="0.2">
      <c r="A12" s="7">
        <v>9</v>
      </c>
      <c r="B12" s="7" t="s">
        <v>62</v>
      </c>
      <c r="C12" s="7">
        <v>8</v>
      </c>
      <c r="D12" s="7">
        <v>0</v>
      </c>
      <c r="E12" s="7">
        <v>4</v>
      </c>
      <c r="F12" s="7">
        <v>15</v>
      </c>
      <c r="G12" s="7">
        <v>1</v>
      </c>
      <c r="H12" s="7">
        <v>163</v>
      </c>
      <c r="I12" s="12">
        <f t="shared" si="3"/>
        <v>128</v>
      </c>
      <c r="J12" s="7">
        <v>2</v>
      </c>
      <c r="K12" s="7">
        <v>6</v>
      </c>
      <c r="L12" s="7">
        <v>2</v>
      </c>
      <c r="M12" s="7">
        <v>58</v>
      </c>
      <c r="N12" s="7">
        <f t="shared" si="4"/>
        <v>12800</v>
      </c>
      <c r="O12" s="7">
        <v>4</v>
      </c>
      <c r="P12" s="12">
        <f t="shared" si="5"/>
        <v>128</v>
      </c>
      <c r="Q12" s="7">
        <v>3</v>
      </c>
      <c r="R12" s="7">
        <f t="shared" si="6"/>
        <v>570</v>
      </c>
      <c r="S12" s="9" t="s">
        <v>41</v>
      </c>
      <c r="T12" s="9" t="s">
        <v>66</v>
      </c>
      <c r="U12" s="9" t="s">
        <v>40</v>
      </c>
      <c r="V12" s="8" t="s">
        <v>27</v>
      </c>
      <c r="W12" s="11" t="str">
        <f t="shared" si="7"/>
        <v>0|10|25|50|100|150|200|250|300|400|500|570</v>
      </c>
      <c r="X12" s="11" t="str">
        <f t="shared" si="7"/>
        <v>1|1|1|1|1|1|1|1|1|1|1|1</v>
      </c>
      <c r="Y12" s="11" t="s">
        <v>89</v>
      </c>
      <c r="Z12" s="11" t="str">
        <f t="shared" si="7"/>
        <v>0|1|1|1|1|1|1|1|1|1|1|1</v>
      </c>
      <c r="AA12" s="11">
        <f t="shared" si="7"/>
        <v>11</v>
      </c>
    </row>
    <row r="13" spans="1:27" ht="14.25" x14ac:dyDescent="0.2">
      <c r="A13" s="7">
        <v>10</v>
      </c>
      <c r="B13" s="7" t="s">
        <v>62</v>
      </c>
      <c r="C13" s="7">
        <v>9</v>
      </c>
      <c r="D13" s="7">
        <v>0</v>
      </c>
      <c r="E13" s="7">
        <v>4</v>
      </c>
      <c r="F13" s="7">
        <v>15</v>
      </c>
      <c r="G13" s="7">
        <v>1</v>
      </c>
      <c r="H13" s="7">
        <v>163</v>
      </c>
      <c r="I13" s="12">
        <f t="shared" si="3"/>
        <v>512</v>
      </c>
      <c r="J13" s="7">
        <v>2</v>
      </c>
      <c r="K13" s="7">
        <v>6</v>
      </c>
      <c r="L13" s="7">
        <v>2</v>
      </c>
      <c r="M13" s="7">
        <v>58</v>
      </c>
      <c r="N13" s="7">
        <f t="shared" si="4"/>
        <v>51200</v>
      </c>
      <c r="O13" s="7">
        <v>4</v>
      </c>
      <c r="P13" s="12">
        <f t="shared" si="5"/>
        <v>512</v>
      </c>
      <c r="Q13" s="7">
        <v>3</v>
      </c>
      <c r="R13" s="7">
        <f t="shared" si="6"/>
        <v>720</v>
      </c>
      <c r="S13" s="9" t="s">
        <v>41</v>
      </c>
      <c r="T13" s="9" t="s">
        <v>66</v>
      </c>
      <c r="U13" s="9" t="s">
        <v>40</v>
      </c>
      <c r="V13" s="8" t="s">
        <v>27</v>
      </c>
      <c r="W13" s="11" t="str">
        <f t="shared" si="7"/>
        <v>0|10|25|50|100|150|200|250|300|400|500|600|700|720</v>
      </c>
      <c r="X13" s="11" t="str">
        <f t="shared" si="7"/>
        <v>1|1|1|1|1|1|1|1|1|1|1|1|1|1</v>
      </c>
      <c r="Y13" s="11" t="s">
        <v>90</v>
      </c>
      <c r="Z13" s="11" t="str">
        <f t="shared" si="7"/>
        <v>0|1|1|1|1|1|1|1|1|1|1|1|1|1</v>
      </c>
      <c r="AA13" s="11">
        <f t="shared" si="7"/>
        <v>13</v>
      </c>
    </row>
    <row r="14" spans="1:27" ht="14.25" x14ac:dyDescent="0.2">
      <c r="A14" s="7">
        <v>11</v>
      </c>
      <c r="B14" s="7" t="s">
        <v>62</v>
      </c>
      <c r="C14" s="7">
        <v>10</v>
      </c>
      <c r="D14" s="7">
        <v>0</v>
      </c>
      <c r="E14" s="7">
        <v>4</v>
      </c>
      <c r="F14" s="7">
        <v>15</v>
      </c>
      <c r="G14" s="7">
        <v>1</v>
      </c>
      <c r="H14" s="7">
        <v>163</v>
      </c>
      <c r="I14" s="12">
        <f t="shared" si="3"/>
        <v>4</v>
      </c>
      <c r="J14" s="7">
        <v>2</v>
      </c>
      <c r="K14" s="7">
        <v>6</v>
      </c>
      <c r="L14" s="7">
        <v>2</v>
      </c>
      <c r="M14" s="7">
        <v>58</v>
      </c>
      <c r="N14" s="7">
        <f t="shared" si="4"/>
        <v>400</v>
      </c>
      <c r="O14" s="7">
        <v>4</v>
      </c>
      <c r="P14" s="12">
        <f t="shared" si="5"/>
        <v>4</v>
      </c>
      <c r="Q14" s="7">
        <v>3</v>
      </c>
      <c r="R14" s="7">
        <f t="shared" si="6"/>
        <v>165</v>
      </c>
      <c r="S14" s="9" t="s">
        <v>41</v>
      </c>
      <c r="T14" s="9" t="s">
        <v>66</v>
      </c>
      <c r="U14" s="9" t="s">
        <v>40</v>
      </c>
      <c r="V14" s="8" t="s">
        <v>27</v>
      </c>
      <c r="W14" s="11" t="str">
        <f t="shared" si="7"/>
        <v>0|10|25|50|100|150|165</v>
      </c>
      <c r="X14" s="11" t="str">
        <f t="shared" si="7"/>
        <v>1|1|1|1|1|1|1</v>
      </c>
      <c r="Y14" s="11" t="s">
        <v>91</v>
      </c>
      <c r="Z14" s="11" t="str">
        <f t="shared" si="7"/>
        <v>0|1|1|1|1|1|1</v>
      </c>
      <c r="AA14" s="11">
        <f t="shared" si="7"/>
        <v>6</v>
      </c>
    </row>
    <row r="15" spans="1:27" ht="14.25" x14ac:dyDescent="0.2">
      <c r="A15" s="7">
        <v>12</v>
      </c>
      <c r="B15" s="7" t="s">
        <v>62</v>
      </c>
      <c r="C15" s="7">
        <v>11</v>
      </c>
      <c r="D15" s="7">
        <v>0</v>
      </c>
      <c r="E15" s="7">
        <v>4</v>
      </c>
      <c r="F15" s="7">
        <v>15</v>
      </c>
      <c r="G15" s="7">
        <v>1</v>
      </c>
      <c r="H15" s="7">
        <v>163</v>
      </c>
      <c r="I15" s="12">
        <f t="shared" si="3"/>
        <v>16</v>
      </c>
      <c r="J15" s="7">
        <v>2</v>
      </c>
      <c r="K15" s="7">
        <v>6</v>
      </c>
      <c r="L15" s="7">
        <v>2</v>
      </c>
      <c r="M15" s="7">
        <v>58</v>
      </c>
      <c r="N15" s="7">
        <f t="shared" si="4"/>
        <v>1600</v>
      </c>
      <c r="O15" s="7">
        <v>4</v>
      </c>
      <c r="P15" s="12">
        <f t="shared" si="5"/>
        <v>16</v>
      </c>
      <c r="Q15" s="7">
        <v>3</v>
      </c>
      <c r="R15" s="7">
        <f t="shared" si="6"/>
        <v>320</v>
      </c>
      <c r="S15" s="9" t="s">
        <v>41</v>
      </c>
      <c r="T15" s="9" t="s">
        <v>66</v>
      </c>
      <c r="U15" s="9" t="s">
        <v>40</v>
      </c>
      <c r="V15" s="8" t="s">
        <v>27</v>
      </c>
      <c r="W15" s="11" t="str">
        <f t="shared" si="7"/>
        <v>0|10|25|50|100|150|200|250|300|320</v>
      </c>
      <c r="X15" s="11" t="str">
        <f t="shared" si="7"/>
        <v>1|1|1|1|1|1|1|1|1|1</v>
      </c>
      <c r="Y15" s="11" t="s">
        <v>92</v>
      </c>
      <c r="Z15" s="11" t="str">
        <f t="shared" si="7"/>
        <v>0|1|1|1|1|1|1|1|1|1</v>
      </c>
      <c r="AA15" s="11">
        <f t="shared" si="7"/>
        <v>9</v>
      </c>
    </row>
    <row r="16" spans="1:27" ht="14.25" x14ac:dyDescent="0.2">
      <c r="A16" s="7">
        <v>13</v>
      </c>
      <c r="B16" s="7" t="s">
        <v>62</v>
      </c>
      <c r="C16" s="7">
        <v>12</v>
      </c>
      <c r="D16" s="7">
        <v>0</v>
      </c>
      <c r="E16" s="7">
        <v>4</v>
      </c>
      <c r="F16" s="7">
        <v>15</v>
      </c>
      <c r="G16" s="7">
        <v>1</v>
      </c>
      <c r="H16" s="7">
        <v>163</v>
      </c>
      <c r="I16" s="12">
        <f t="shared" si="3"/>
        <v>64</v>
      </c>
      <c r="J16" s="7">
        <v>2</v>
      </c>
      <c r="K16" s="7">
        <v>6</v>
      </c>
      <c r="L16" s="7">
        <v>2</v>
      </c>
      <c r="M16" s="7">
        <v>58</v>
      </c>
      <c r="N16" s="7">
        <f t="shared" si="4"/>
        <v>6400</v>
      </c>
      <c r="O16" s="7">
        <v>4</v>
      </c>
      <c r="P16" s="12">
        <f t="shared" si="5"/>
        <v>64</v>
      </c>
      <c r="Q16" s="7">
        <v>3</v>
      </c>
      <c r="R16" s="7">
        <f t="shared" si="6"/>
        <v>450</v>
      </c>
      <c r="S16" s="9" t="s">
        <v>41</v>
      </c>
      <c r="T16" s="9" t="s">
        <v>66</v>
      </c>
      <c r="U16" s="9" t="s">
        <v>40</v>
      </c>
      <c r="V16" s="8" t="s">
        <v>27</v>
      </c>
      <c r="W16" s="11" t="str">
        <f t="shared" si="7"/>
        <v>0|10|25|50|100|150|200|250|300|400|450</v>
      </c>
      <c r="X16" s="11" t="str">
        <f t="shared" si="7"/>
        <v>1|1|1|1|1|1|1|1|1|1|1</v>
      </c>
      <c r="Y16" s="11" t="s">
        <v>93</v>
      </c>
      <c r="Z16" s="11" t="str">
        <f t="shared" si="7"/>
        <v>0|1|1|1|1|1|1|1|1|1|1</v>
      </c>
      <c r="AA16" s="11">
        <f t="shared" si="7"/>
        <v>10</v>
      </c>
    </row>
    <row r="17" spans="1:27" ht="14.25" x14ac:dyDescent="0.2">
      <c r="A17" s="7">
        <v>14</v>
      </c>
      <c r="B17" s="7" t="s">
        <v>62</v>
      </c>
      <c r="C17" s="7">
        <v>13</v>
      </c>
      <c r="D17" s="7">
        <v>0</v>
      </c>
      <c r="E17" s="7">
        <v>4</v>
      </c>
      <c r="F17" s="7">
        <v>15</v>
      </c>
      <c r="G17" s="7">
        <v>1</v>
      </c>
      <c r="H17" s="7">
        <v>163</v>
      </c>
      <c r="I17" s="12">
        <f t="shared" si="3"/>
        <v>256</v>
      </c>
      <c r="J17" s="7">
        <v>2</v>
      </c>
      <c r="K17" s="7">
        <v>6</v>
      </c>
      <c r="L17" s="7">
        <v>2</v>
      </c>
      <c r="M17" s="7">
        <v>58</v>
      </c>
      <c r="N17" s="7">
        <f t="shared" si="4"/>
        <v>25600</v>
      </c>
      <c r="O17" s="7">
        <v>4</v>
      </c>
      <c r="P17" s="12">
        <f t="shared" si="5"/>
        <v>256</v>
      </c>
      <c r="Q17" s="7">
        <v>3</v>
      </c>
      <c r="R17" s="7">
        <f t="shared" si="6"/>
        <v>570</v>
      </c>
      <c r="S17" s="9" t="s">
        <v>41</v>
      </c>
      <c r="T17" s="9" t="s">
        <v>66</v>
      </c>
      <c r="U17" s="9" t="s">
        <v>40</v>
      </c>
      <c r="V17" s="8" t="s">
        <v>27</v>
      </c>
      <c r="W17" s="11" t="str">
        <f t="shared" si="7"/>
        <v>0|10|25|50|100|150|200|250|300|400|500|570</v>
      </c>
      <c r="X17" s="11" t="str">
        <f t="shared" si="7"/>
        <v>1|1|1|1|1|1|1|1|1|1|1|1</v>
      </c>
      <c r="Y17" s="11" t="s">
        <v>94</v>
      </c>
      <c r="Z17" s="11" t="str">
        <f t="shared" si="7"/>
        <v>0|1|1|1|1|1|1|1|1|1|1|1</v>
      </c>
      <c r="AA17" s="11">
        <f t="shared" si="7"/>
        <v>11</v>
      </c>
    </row>
    <row r="18" spans="1:27" ht="14.25" x14ac:dyDescent="0.2">
      <c r="A18" s="7">
        <v>15</v>
      </c>
      <c r="B18" s="7" t="s">
        <v>62</v>
      </c>
      <c r="C18" s="7">
        <v>14</v>
      </c>
      <c r="D18" s="7">
        <v>0</v>
      </c>
      <c r="E18" s="7">
        <v>4</v>
      </c>
      <c r="F18" s="7">
        <v>15</v>
      </c>
      <c r="G18" s="7">
        <v>1</v>
      </c>
      <c r="H18" s="7">
        <v>163</v>
      </c>
      <c r="I18" s="12">
        <f t="shared" si="3"/>
        <v>1024</v>
      </c>
      <c r="J18" s="7">
        <v>2</v>
      </c>
      <c r="K18" s="7">
        <v>6</v>
      </c>
      <c r="L18" s="7">
        <v>2</v>
      </c>
      <c r="M18" s="7">
        <v>58</v>
      </c>
      <c r="N18" s="7">
        <f t="shared" si="4"/>
        <v>102400</v>
      </c>
      <c r="O18" s="7">
        <v>4</v>
      </c>
      <c r="P18" s="12">
        <f t="shared" si="5"/>
        <v>1024</v>
      </c>
      <c r="Q18" s="7">
        <v>3</v>
      </c>
      <c r="R18" s="7">
        <f t="shared" si="6"/>
        <v>720</v>
      </c>
      <c r="S18" s="9" t="s">
        <v>41</v>
      </c>
      <c r="T18" s="9" t="s">
        <v>66</v>
      </c>
      <c r="U18" s="9" t="s">
        <v>40</v>
      </c>
      <c r="V18" s="8" t="s">
        <v>27</v>
      </c>
      <c r="W18" s="11" t="str">
        <f t="shared" si="7"/>
        <v>0|10|25|50|100|150|200|250|300|400|500|600|700|720</v>
      </c>
      <c r="X18" s="11" t="str">
        <f t="shared" si="7"/>
        <v>1|1|1|1|1|1|1|1|1|1|1|1|1|1</v>
      </c>
      <c r="Y18" s="11" t="s">
        <v>95</v>
      </c>
      <c r="Z18" s="11" t="str">
        <f t="shared" si="7"/>
        <v>0|1|1|1|1|1|1|1|1|1|1|1|1|1</v>
      </c>
      <c r="AA18" s="11">
        <f t="shared" si="7"/>
        <v>13</v>
      </c>
    </row>
    <row r="19" spans="1:27" ht="14.25" x14ac:dyDescent="0.2">
      <c r="A19" s="7">
        <v>16</v>
      </c>
      <c r="B19" s="7" t="s">
        <v>62</v>
      </c>
      <c r="C19" s="7">
        <v>15</v>
      </c>
      <c r="D19" s="7">
        <v>0</v>
      </c>
      <c r="E19" s="7">
        <v>4</v>
      </c>
      <c r="F19" s="7">
        <v>15</v>
      </c>
      <c r="G19" s="7">
        <v>1</v>
      </c>
      <c r="H19" s="7">
        <v>163</v>
      </c>
      <c r="I19" s="12">
        <f t="shared" si="3"/>
        <v>8</v>
      </c>
      <c r="J19" s="7">
        <v>2</v>
      </c>
      <c r="K19" s="7">
        <v>6</v>
      </c>
      <c r="L19" s="7">
        <v>2</v>
      </c>
      <c r="M19" s="7">
        <v>58</v>
      </c>
      <c r="N19" s="7">
        <f t="shared" si="4"/>
        <v>800</v>
      </c>
      <c r="O19" s="7">
        <v>4</v>
      </c>
      <c r="P19" s="12">
        <f t="shared" si="5"/>
        <v>8</v>
      </c>
      <c r="Q19" s="7">
        <v>3</v>
      </c>
      <c r="R19" s="7">
        <f t="shared" si="6"/>
        <v>165</v>
      </c>
      <c r="S19" s="9" t="s">
        <v>41</v>
      </c>
      <c r="T19" s="9" t="s">
        <v>66</v>
      </c>
      <c r="U19" s="9" t="s">
        <v>40</v>
      </c>
      <c r="V19" s="8" t="s">
        <v>27</v>
      </c>
      <c r="W19" s="11" t="str">
        <f t="shared" si="7"/>
        <v>0|10|25|50|100|150|165</v>
      </c>
      <c r="X19" s="11" t="str">
        <f t="shared" si="7"/>
        <v>1|1|1|1|1|1|1</v>
      </c>
      <c r="Y19" s="11" t="s">
        <v>96</v>
      </c>
      <c r="Z19" s="11" t="str">
        <f t="shared" si="7"/>
        <v>0|1|1|1|1|1|1</v>
      </c>
      <c r="AA19" s="11">
        <f t="shared" si="7"/>
        <v>6</v>
      </c>
    </row>
    <row r="20" spans="1:27" ht="14.25" x14ac:dyDescent="0.2">
      <c r="A20" s="7">
        <v>17</v>
      </c>
      <c r="B20" s="7" t="s">
        <v>62</v>
      </c>
      <c r="C20" s="7">
        <v>16</v>
      </c>
      <c r="D20" s="7">
        <v>0</v>
      </c>
      <c r="E20" s="7">
        <v>4</v>
      </c>
      <c r="F20" s="7">
        <v>15</v>
      </c>
      <c r="G20" s="7">
        <v>1</v>
      </c>
      <c r="H20" s="7">
        <v>163</v>
      </c>
      <c r="I20" s="12">
        <f t="shared" si="3"/>
        <v>32</v>
      </c>
      <c r="J20" s="7">
        <v>2</v>
      </c>
      <c r="K20" s="7">
        <v>6</v>
      </c>
      <c r="L20" s="7">
        <v>2</v>
      </c>
      <c r="M20" s="7">
        <v>58</v>
      </c>
      <c r="N20" s="7">
        <f t="shared" si="4"/>
        <v>3200</v>
      </c>
      <c r="O20" s="7">
        <v>4</v>
      </c>
      <c r="P20" s="12">
        <f t="shared" si="5"/>
        <v>32</v>
      </c>
      <c r="Q20" s="7">
        <v>3</v>
      </c>
      <c r="R20" s="7">
        <f t="shared" si="6"/>
        <v>320</v>
      </c>
      <c r="S20" s="9" t="s">
        <v>41</v>
      </c>
      <c r="T20" s="9" t="s">
        <v>66</v>
      </c>
      <c r="U20" s="9" t="s">
        <v>40</v>
      </c>
      <c r="V20" s="8" t="s">
        <v>27</v>
      </c>
      <c r="W20" s="11" t="str">
        <f t="shared" si="7"/>
        <v>0|10|25|50|100|150|200|250|300|320</v>
      </c>
      <c r="X20" s="11" t="str">
        <f t="shared" si="7"/>
        <v>1|1|1|1|1|1|1|1|1|1</v>
      </c>
      <c r="Y20" s="11" t="s">
        <v>97</v>
      </c>
      <c r="Z20" s="11" t="str">
        <f t="shared" si="7"/>
        <v>0|1|1|1|1|1|1|1|1|1</v>
      </c>
      <c r="AA20" s="11">
        <f t="shared" si="7"/>
        <v>9</v>
      </c>
    </row>
    <row r="21" spans="1:27" ht="14.25" x14ac:dyDescent="0.2">
      <c r="A21" s="7">
        <v>18</v>
      </c>
      <c r="B21" s="7" t="s">
        <v>62</v>
      </c>
      <c r="C21" s="7">
        <v>17</v>
      </c>
      <c r="D21" s="7">
        <v>0</v>
      </c>
      <c r="E21" s="7">
        <v>4</v>
      </c>
      <c r="F21" s="7">
        <v>15</v>
      </c>
      <c r="G21" s="7">
        <v>1</v>
      </c>
      <c r="H21" s="7">
        <v>163</v>
      </c>
      <c r="I21" s="12">
        <f t="shared" si="3"/>
        <v>128</v>
      </c>
      <c r="J21" s="7">
        <v>2</v>
      </c>
      <c r="K21" s="7">
        <v>6</v>
      </c>
      <c r="L21" s="7">
        <v>2</v>
      </c>
      <c r="M21" s="7">
        <v>58</v>
      </c>
      <c r="N21" s="7">
        <f t="shared" si="4"/>
        <v>12800</v>
      </c>
      <c r="O21" s="7">
        <v>4</v>
      </c>
      <c r="P21" s="12">
        <f t="shared" si="5"/>
        <v>128</v>
      </c>
      <c r="Q21" s="7">
        <v>3</v>
      </c>
      <c r="R21" s="7">
        <f t="shared" si="6"/>
        <v>450</v>
      </c>
      <c r="S21" s="9" t="s">
        <v>41</v>
      </c>
      <c r="T21" s="9" t="s">
        <v>66</v>
      </c>
      <c r="U21" s="9" t="s">
        <v>40</v>
      </c>
      <c r="V21" s="8" t="s">
        <v>27</v>
      </c>
      <c r="W21" s="11" t="str">
        <f t="shared" si="7"/>
        <v>0|10|25|50|100|150|200|250|300|400|450</v>
      </c>
      <c r="X21" s="11" t="str">
        <f t="shared" si="7"/>
        <v>1|1|1|1|1|1|1|1|1|1|1</v>
      </c>
      <c r="Y21" s="11" t="s">
        <v>98</v>
      </c>
      <c r="Z21" s="11" t="str">
        <f t="shared" si="7"/>
        <v>0|1|1|1|1|1|1|1|1|1|1</v>
      </c>
      <c r="AA21" s="11">
        <f t="shared" si="7"/>
        <v>10</v>
      </c>
    </row>
    <row r="22" spans="1:27" ht="14.25" x14ac:dyDescent="0.2">
      <c r="A22" s="7">
        <v>19</v>
      </c>
      <c r="B22" s="7" t="s">
        <v>62</v>
      </c>
      <c r="C22" s="7">
        <v>18</v>
      </c>
      <c r="D22" s="7">
        <v>0</v>
      </c>
      <c r="E22" s="7">
        <v>4</v>
      </c>
      <c r="F22" s="7">
        <v>15</v>
      </c>
      <c r="G22" s="7">
        <v>1</v>
      </c>
      <c r="H22" s="7">
        <v>163</v>
      </c>
      <c r="I22" s="12">
        <f t="shared" si="3"/>
        <v>512</v>
      </c>
      <c r="J22" s="7">
        <v>2</v>
      </c>
      <c r="K22" s="7">
        <v>6</v>
      </c>
      <c r="L22" s="7">
        <v>2</v>
      </c>
      <c r="M22" s="7">
        <v>58</v>
      </c>
      <c r="N22" s="7">
        <f t="shared" si="4"/>
        <v>51200</v>
      </c>
      <c r="O22" s="7">
        <v>4</v>
      </c>
      <c r="P22" s="12">
        <f t="shared" si="5"/>
        <v>512</v>
      </c>
      <c r="Q22" s="7">
        <v>3</v>
      </c>
      <c r="R22" s="7">
        <f t="shared" si="6"/>
        <v>570</v>
      </c>
      <c r="S22" s="9" t="s">
        <v>41</v>
      </c>
      <c r="T22" s="9" t="s">
        <v>66</v>
      </c>
      <c r="U22" s="9" t="s">
        <v>40</v>
      </c>
      <c r="V22" s="8" t="s">
        <v>27</v>
      </c>
      <c r="W22" s="11" t="str">
        <f t="shared" si="7"/>
        <v>0|10|25|50|100|150|200|250|300|400|500|570</v>
      </c>
      <c r="X22" s="11" t="str">
        <f t="shared" si="7"/>
        <v>1|1|1|1|1|1|1|1|1|1|1|1</v>
      </c>
      <c r="Y22" s="11" t="s">
        <v>99</v>
      </c>
      <c r="Z22" s="11" t="str">
        <f t="shared" si="7"/>
        <v>0|1|1|1|1|1|1|1|1|1|1|1</v>
      </c>
      <c r="AA22" s="11">
        <f t="shared" si="7"/>
        <v>11</v>
      </c>
    </row>
    <row r="23" spans="1:27" ht="14.25" x14ac:dyDescent="0.2">
      <c r="A23" s="7">
        <v>20</v>
      </c>
      <c r="B23" s="7" t="s">
        <v>62</v>
      </c>
      <c r="C23" s="7">
        <v>19</v>
      </c>
      <c r="D23" s="7">
        <v>0</v>
      </c>
      <c r="E23" s="7">
        <v>4</v>
      </c>
      <c r="F23" s="7">
        <v>15</v>
      </c>
      <c r="G23" s="7">
        <v>1</v>
      </c>
      <c r="H23" s="7">
        <v>163</v>
      </c>
      <c r="I23" s="12">
        <f t="shared" si="3"/>
        <v>2048</v>
      </c>
      <c r="J23" s="7">
        <v>2</v>
      </c>
      <c r="K23" s="7">
        <v>6</v>
      </c>
      <c r="L23" s="7">
        <v>2</v>
      </c>
      <c r="M23" s="7">
        <v>58</v>
      </c>
      <c r="N23" s="7">
        <f t="shared" si="4"/>
        <v>204800</v>
      </c>
      <c r="O23" s="7">
        <v>4</v>
      </c>
      <c r="P23" s="12">
        <f t="shared" si="5"/>
        <v>2048</v>
      </c>
      <c r="Q23" s="7">
        <v>3</v>
      </c>
      <c r="R23" s="7">
        <f t="shared" si="6"/>
        <v>720</v>
      </c>
      <c r="S23" s="9" t="s">
        <v>41</v>
      </c>
      <c r="T23" s="9" t="s">
        <v>66</v>
      </c>
      <c r="U23" s="9" t="s">
        <v>40</v>
      </c>
      <c r="V23" s="8" t="s">
        <v>27</v>
      </c>
      <c r="W23" s="11" t="str">
        <f t="shared" si="7"/>
        <v>0|10|25|50|100|150|200|250|300|400|500|600|700|720</v>
      </c>
      <c r="X23" s="11" t="str">
        <f t="shared" si="7"/>
        <v>1|1|1|1|1|1|1|1|1|1|1|1|1|1</v>
      </c>
      <c r="Y23" s="11" t="s">
        <v>100</v>
      </c>
      <c r="Z23" s="11" t="str">
        <f t="shared" si="7"/>
        <v>0|1|1|1|1|1|1|1|1|1|1|1|1|1</v>
      </c>
      <c r="AA23" s="11">
        <f t="shared" si="7"/>
        <v>13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停车场</dc:title>
  <dc:creator>Admin</dc:creator>
  <cp:lastModifiedBy>Administrator</cp:lastModifiedBy>
  <dcterms:created xsi:type="dcterms:W3CDTF">2019-08-09T04:07:00Z</dcterms:created>
  <dcterms:modified xsi:type="dcterms:W3CDTF">2020-04-18T06:16:00Z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