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dhinatani/Documents/"/>
    </mc:Choice>
  </mc:AlternateContent>
  <xr:revisionPtr revIDLastSave="0" documentId="8_{A5675193-E465-BD48-BBEB-669736F89638}" xr6:coauthVersionLast="47" xr6:coauthVersionMax="47" xr10:uidLastSave="{00000000-0000-0000-0000-000000000000}"/>
  <bookViews>
    <workbookView xWindow="0" yWindow="740" windowWidth="29400" windowHeight="17040" xr2:uid="{445E3167-FCC6-734D-9DFB-EFC2C859A9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/>
  <c r="D14" i="1"/>
  <c r="D17" i="1"/>
  <c r="D23" i="1"/>
  <c r="D26" i="1"/>
  <c r="D30" i="1"/>
  <c r="D32" i="1"/>
  <c r="D33" i="1"/>
  <c r="D36" i="1"/>
  <c r="D38" i="1"/>
  <c r="D39" i="1"/>
</calcChain>
</file>

<file path=xl/sharedStrings.xml><?xml version="1.0" encoding="utf-8"?>
<sst xmlns="http://schemas.openxmlformats.org/spreadsheetml/2006/main" count="48" uniqueCount="36">
  <si>
    <t>Demand</t>
  </si>
  <si>
    <t>Number of buyers* quantity purchased* avg price per unit</t>
  </si>
  <si>
    <t>Population (India)</t>
  </si>
  <si>
    <t>(in million)</t>
  </si>
  <si>
    <t>Urban population</t>
  </si>
  <si>
    <t>Avg people per household</t>
  </si>
  <si>
    <t>Number of households</t>
  </si>
  <si>
    <t>But not all urban households can afford this product, some of them will not buy</t>
  </si>
  <si>
    <t>Households that will buy (assumption)</t>
  </si>
  <si>
    <t>Number of households (buy)</t>
  </si>
  <si>
    <t>SAM</t>
  </si>
  <si>
    <t>TAM</t>
  </si>
  <si>
    <t>Out of these:</t>
  </si>
  <si>
    <t>Penetration or adoption rate (assumption)</t>
  </si>
  <si>
    <t>Potential demand</t>
  </si>
  <si>
    <t>SOM</t>
  </si>
  <si>
    <t>Now people who use this product daily and maintain it properly can use 1 vacuum cleaner for 5 years (on an avg)</t>
  </si>
  <si>
    <t>Quantity purchased</t>
  </si>
  <si>
    <t>(in 5 years or less)</t>
  </si>
  <si>
    <t>Avg price paid</t>
  </si>
  <si>
    <t>INR</t>
  </si>
  <si>
    <t>We have previously calculated to achieve 15% market share in 5 years</t>
  </si>
  <si>
    <t>Market share</t>
  </si>
  <si>
    <t>Demand for our product</t>
  </si>
  <si>
    <t>Future prospects:</t>
  </si>
  <si>
    <t>Population growth rate annually</t>
  </si>
  <si>
    <t>Population in 5 years</t>
  </si>
  <si>
    <t>Expected urbanisation rate in 5 years</t>
  </si>
  <si>
    <t>Urban households</t>
  </si>
  <si>
    <t>Increase in adoption rate as awareness increases</t>
  </si>
  <si>
    <t>Future demand</t>
  </si>
  <si>
    <t>Our market share</t>
  </si>
  <si>
    <t>(milion products)</t>
  </si>
  <si>
    <t>Demand*avg price</t>
  </si>
  <si>
    <t>(in million INR)</t>
  </si>
  <si>
    <t>Increase in upper middle class (from 15% to 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</si>
</sst>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3" xfId="0" applyFont="1" applyFill="1" applyBorder="1"/>
    <xf numFmtId="9" fontId="3" fillId="2" borderId="3" xfId="1" applyFont="1" applyFill="1" applyBorder="1"/>
    <xf numFmtId="0" fontId="3" fillId="0" borderId="0" xfId="0" applyFont="1"/>
    <xf numFmtId="9" fontId="3" fillId="2" borderId="1" xfId="1" applyFont="1" applyFill="1" applyBorder="1"/>
    <xf numFmtId="164" fontId="3" fillId="2" borderId="1" xfId="0" applyNumberFormat="1" applyFont="1" applyFill="1" applyBorder="1"/>
    <xf numFmtId="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164" fontId="3" fillId="2" borderId="3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CF0B-1840-B247-B5D0-18543460D4D7}">
  <dimension ref="B3:H39"/>
  <sheetViews>
    <sheetView tabSelected="1" workbookViewId="0">
      <selection activeCell="H10" sqref="H10"/>
    </sheetView>
  </sheetViews>
  <sheetFormatPr baseColWidth="10" defaultColWidth="10.83203125" defaultRowHeight="16" x14ac:dyDescent="0.2"/>
  <cols>
    <col min="2" max="2" width="86.5" customWidth="1"/>
    <col min="4" max="4" width="15.5" customWidth="1"/>
    <col min="5" max="5" width="17.6640625" customWidth="1"/>
    <col min="7" max="7" width="13.83203125" customWidth="1"/>
  </cols>
  <sheetData>
    <row r="3" spans="2:8" x14ac:dyDescent="0.2">
      <c r="B3" s="1" t="s">
        <v>0</v>
      </c>
      <c r="D3" s="1" t="s">
        <v>1</v>
      </c>
      <c r="E3" s="1"/>
      <c r="F3" s="1"/>
      <c r="G3" s="1"/>
      <c r="H3" s="1"/>
    </row>
    <row r="6" spans="2:8" ht="19" x14ac:dyDescent="0.25">
      <c r="B6" s="3" t="s">
        <v>2</v>
      </c>
      <c r="C6" s="3"/>
      <c r="D6" s="10">
        <v>1450</v>
      </c>
      <c r="E6" s="3" t="s">
        <v>3</v>
      </c>
    </row>
    <row r="7" spans="2:8" ht="19" x14ac:dyDescent="0.25">
      <c r="B7" s="3" t="s">
        <v>4</v>
      </c>
      <c r="C7" s="3"/>
      <c r="D7" s="7">
        <v>0.35</v>
      </c>
      <c r="E7" s="3"/>
    </row>
    <row r="8" spans="2:8" ht="19" x14ac:dyDescent="0.25">
      <c r="B8" s="3"/>
      <c r="C8" s="3"/>
      <c r="D8" s="10">
        <f>D6*D7</f>
        <v>507.49999999999994</v>
      </c>
      <c r="E8" s="3" t="s">
        <v>3</v>
      </c>
    </row>
    <row r="9" spans="2:8" ht="19" x14ac:dyDescent="0.25">
      <c r="B9" s="3" t="s">
        <v>5</v>
      </c>
      <c r="C9" s="3"/>
      <c r="D9" s="10">
        <v>4</v>
      </c>
      <c r="E9" s="3"/>
    </row>
    <row r="10" spans="2:8" ht="19" x14ac:dyDescent="0.25">
      <c r="B10" s="3" t="s">
        <v>6</v>
      </c>
      <c r="C10" s="3"/>
      <c r="D10" s="10">
        <f>D8/D9</f>
        <v>126.87499999999999</v>
      </c>
      <c r="E10" s="3"/>
      <c r="F10" s="1" t="s">
        <v>11</v>
      </c>
    </row>
    <row r="11" spans="2:8" ht="19" x14ac:dyDescent="0.25">
      <c r="B11" s="3"/>
      <c r="C11" s="3"/>
      <c r="D11" s="10"/>
      <c r="E11" s="3"/>
    </row>
    <row r="12" spans="2:8" ht="19" x14ac:dyDescent="0.25">
      <c r="B12" s="3" t="s">
        <v>7</v>
      </c>
      <c r="C12" s="3"/>
      <c r="D12" s="10"/>
      <c r="E12" s="3"/>
    </row>
    <row r="13" spans="2:8" ht="19" x14ac:dyDescent="0.25">
      <c r="B13" s="3" t="s">
        <v>8</v>
      </c>
      <c r="C13" s="3"/>
      <c r="D13" s="7">
        <v>0.15</v>
      </c>
      <c r="E13" s="3"/>
    </row>
    <row r="14" spans="2:8" ht="19" x14ac:dyDescent="0.25">
      <c r="B14" s="3" t="s">
        <v>9</v>
      </c>
      <c r="C14" s="3"/>
      <c r="D14" s="10">
        <f>D13*D10</f>
        <v>19.031249999999996</v>
      </c>
      <c r="E14" s="3" t="s">
        <v>3</v>
      </c>
      <c r="F14" s="1" t="s">
        <v>10</v>
      </c>
    </row>
    <row r="15" spans="2:8" ht="19" x14ac:dyDescent="0.25">
      <c r="B15" s="3" t="s">
        <v>12</v>
      </c>
      <c r="C15" s="3"/>
      <c r="D15" s="10"/>
      <c r="E15" s="3"/>
    </row>
    <row r="16" spans="2:8" ht="19" x14ac:dyDescent="0.25">
      <c r="B16" s="3" t="s">
        <v>13</v>
      </c>
      <c r="C16" s="3"/>
      <c r="D16" s="7">
        <v>0.3</v>
      </c>
      <c r="E16" s="3"/>
    </row>
    <row r="17" spans="2:6" ht="19" x14ac:dyDescent="0.25">
      <c r="B17" s="3" t="s">
        <v>14</v>
      </c>
      <c r="C17" s="3"/>
      <c r="D17" s="10">
        <f>D16*D14</f>
        <v>5.7093749999999988</v>
      </c>
      <c r="E17" s="3" t="s">
        <v>3</v>
      </c>
      <c r="F17" s="1" t="s">
        <v>15</v>
      </c>
    </row>
    <row r="18" spans="2:6" ht="19" x14ac:dyDescent="0.25">
      <c r="B18" s="3"/>
      <c r="C18" s="3"/>
      <c r="D18" s="10"/>
      <c r="E18" s="3"/>
    </row>
    <row r="19" spans="2:6" ht="40" x14ac:dyDescent="0.25">
      <c r="B19" s="11" t="s">
        <v>16</v>
      </c>
      <c r="C19" s="3"/>
      <c r="D19" s="10"/>
      <c r="E19" s="3"/>
    </row>
    <row r="20" spans="2:6" ht="19" x14ac:dyDescent="0.25">
      <c r="B20" s="3" t="s">
        <v>17</v>
      </c>
      <c r="C20" s="3"/>
      <c r="D20" s="10">
        <v>1</v>
      </c>
      <c r="E20" s="3" t="s">
        <v>18</v>
      </c>
    </row>
    <row r="21" spans="2:6" ht="19" x14ac:dyDescent="0.25">
      <c r="B21" s="3" t="s">
        <v>19</v>
      </c>
      <c r="C21" s="3"/>
      <c r="D21" s="10">
        <v>30000</v>
      </c>
      <c r="E21" s="3" t="s">
        <v>20</v>
      </c>
    </row>
    <row r="22" spans="2:6" ht="19" x14ac:dyDescent="0.25">
      <c r="B22" s="3"/>
      <c r="C22" s="3"/>
      <c r="D22" s="10"/>
      <c r="E22" s="3"/>
    </row>
    <row r="23" spans="2:6" ht="19" x14ac:dyDescent="0.25">
      <c r="B23" s="2" t="s">
        <v>0</v>
      </c>
      <c r="C23" s="3"/>
      <c r="D23" s="4">
        <f>D21*D20*D17</f>
        <v>171281.24999999997</v>
      </c>
      <c r="E23" s="3" t="s">
        <v>34</v>
      </c>
    </row>
    <row r="24" spans="2:6" ht="19" x14ac:dyDescent="0.25">
      <c r="B24" s="2" t="s">
        <v>21</v>
      </c>
      <c r="C24" s="3"/>
      <c r="D24" s="4"/>
      <c r="E24" s="3"/>
    </row>
    <row r="25" spans="2:6" ht="19" x14ac:dyDescent="0.25">
      <c r="B25" s="2" t="s">
        <v>22</v>
      </c>
      <c r="C25" s="3"/>
      <c r="D25" s="5">
        <v>0.15</v>
      </c>
      <c r="E25" s="3"/>
    </row>
    <row r="26" spans="2:6" ht="19" x14ac:dyDescent="0.25">
      <c r="B26" s="2" t="s">
        <v>23</v>
      </c>
      <c r="C26" s="3"/>
      <c r="D26" s="12">
        <f>D23*D25</f>
        <v>25692.187499999996</v>
      </c>
      <c r="E26" s="3" t="s">
        <v>3</v>
      </c>
    </row>
    <row r="27" spans="2:6" ht="19" x14ac:dyDescent="0.25">
      <c r="B27" s="6"/>
      <c r="C27" s="6"/>
      <c r="D27" s="6"/>
      <c r="E27" s="6"/>
    </row>
    <row r="28" spans="2:6" ht="19" x14ac:dyDescent="0.25">
      <c r="B28" s="3" t="s">
        <v>24</v>
      </c>
      <c r="C28" s="3"/>
      <c r="D28" s="3"/>
      <c r="E28" s="3"/>
    </row>
    <row r="29" spans="2:6" ht="19" x14ac:dyDescent="0.25">
      <c r="B29" s="3" t="s">
        <v>25</v>
      </c>
      <c r="C29" s="3"/>
      <c r="D29" s="7">
        <v>0.01</v>
      </c>
      <c r="E29" s="3"/>
    </row>
    <row r="30" spans="2:6" ht="19" x14ac:dyDescent="0.25">
      <c r="B30" s="3" t="s">
        <v>26</v>
      </c>
      <c r="C30" s="3"/>
      <c r="D30" s="8">
        <f>D6* POWER((1+0.01),5)</f>
        <v>1523.9645726449999</v>
      </c>
      <c r="E30" s="3" t="s">
        <v>3</v>
      </c>
    </row>
    <row r="31" spans="2:6" ht="19" x14ac:dyDescent="0.25">
      <c r="B31" s="3" t="s">
        <v>27</v>
      </c>
      <c r="C31" s="3"/>
      <c r="D31" s="7">
        <v>0.38</v>
      </c>
      <c r="E31" s="3"/>
    </row>
    <row r="32" spans="2:6" ht="19" x14ac:dyDescent="0.25">
      <c r="B32" s="3" t="s">
        <v>4</v>
      </c>
      <c r="C32" s="3"/>
      <c r="D32" s="8">
        <f>D31*D30</f>
        <v>579.1065376050999</v>
      </c>
      <c r="E32" s="3" t="s">
        <v>3</v>
      </c>
    </row>
    <row r="33" spans="2:5" ht="19" x14ac:dyDescent="0.25">
      <c r="B33" s="3" t="s">
        <v>28</v>
      </c>
      <c r="C33" s="3"/>
      <c r="D33" s="8">
        <f>D32/4</f>
        <v>144.77663440127498</v>
      </c>
      <c r="E33" s="3" t="s">
        <v>3</v>
      </c>
    </row>
    <row r="34" spans="2:5" ht="19" x14ac:dyDescent="0.25">
      <c r="B34" s="3" t="s">
        <v>35</v>
      </c>
      <c r="C34" s="3"/>
      <c r="D34" s="7">
        <v>0.18</v>
      </c>
      <c r="E34" s="3"/>
    </row>
    <row r="35" spans="2:5" ht="19" x14ac:dyDescent="0.25">
      <c r="B35" s="3" t="s">
        <v>29</v>
      </c>
      <c r="C35" s="3"/>
      <c r="D35" s="7">
        <v>0.32</v>
      </c>
      <c r="E35" s="3"/>
    </row>
    <row r="36" spans="2:5" ht="19" x14ac:dyDescent="0.25">
      <c r="B36" s="3" t="s">
        <v>30</v>
      </c>
      <c r="C36" s="3"/>
      <c r="D36" s="8">
        <f>D33*D34*D35</f>
        <v>8.339134141513437</v>
      </c>
      <c r="E36" s="3" t="s">
        <v>3</v>
      </c>
    </row>
    <row r="37" spans="2:5" ht="19" x14ac:dyDescent="0.25">
      <c r="B37" s="3" t="s">
        <v>31</v>
      </c>
      <c r="C37" s="3"/>
      <c r="D37" s="9">
        <v>0.15</v>
      </c>
      <c r="E37" s="3"/>
    </row>
    <row r="38" spans="2:5" ht="19" x14ac:dyDescent="0.25">
      <c r="B38" s="3" t="s">
        <v>23</v>
      </c>
      <c r="C38" s="3"/>
      <c r="D38" s="8">
        <f>D37*D36</f>
        <v>1.2508701212270155</v>
      </c>
      <c r="E38" s="3" t="s">
        <v>32</v>
      </c>
    </row>
    <row r="39" spans="2:5" ht="19" x14ac:dyDescent="0.25">
      <c r="B39" s="3" t="s">
        <v>33</v>
      </c>
      <c r="C39" s="3"/>
      <c r="D39" s="8">
        <f>D38*D21</f>
        <v>37526.103636810461</v>
      </c>
      <c r="E39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NATANI</dc:creator>
  <cp:lastModifiedBy>VIDHI NATANI</cp:lastModifiedBy>
  <dcterms:created xsi:type="dcterms:W3CDTF">2024-11-22T17:54:11Z</dcterms:created>
  <dcterms:modified xsi:type="dcterms:W3CDTF">2025-01-16T18:15:46Z</dcterms:modified>
</cp:coreProperties>
</file>