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varamprakhash/Downloads/"/>
    </mc:Choice>
  </mc:AlternateContent>
  <xr:revisionPtr revIDLastSave="0" documentId="13_ncr:1_{C8E77CD8-ADE0-7443-89A8-62C1552C8904}" xr6:coauthVersionLast="47" xr6:coauthVersionMax="47" xr10:uidLastSave="{00000000-0000-0000-0000-000000000000}"/>
  <bookViews>
    <workbookView xWindow="0" yWindow="740" windowWidth="23260" windowHeight="12460" xr2:uid="{00000000-000D-0000-FFFF-FFFF00000000}"/>
  </bookViews>
  <sheets>
    <sheet name="balance sheet" sheetId="3" r:id="rId1"/>
    <sheet name="income statement" sheetId="2" r:id="rId2"/>
    <sheet name="cash flow" sheetId="1" r:id="rId3"/>
    <sheet name="ratio analysi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<sst xmlns="http://schemas.openxmlformats.org/spreadsheetml/2006/main" count="163" uniqueCount="149">
  <si>
    <t>Particulars</t>
  </si>
  <si>
    <t>Tech Mahindra Ltd. - Profit And Loss - Standalone-Abridged-Actual-Reported - [INR-Crores]</t>
  </si>
  <si>
    <t>       </t>
  </si>
  <si>
    <t>No of Months</t>
  </si>
  <si>
    <t>INCOME :</t>
  </si>
  <si>
    <t>Operating Income</t>
  </si>
  <si>
    <t>Less: Inter divisional transfers</t>
  </si>
  <si>
    <t>Less: Excise / GST</t>
  </si>
  <si>
    <t>Net Sales</t>
  </si>
  <si>
    <t>EXPENDITURE :</t>
  </si>
  <si>
    <t>Stock Adjustments</t>
  </si>
  <si>
    <t>Raw Material Consumed</t>
  </si>
  <si>
    <t>Power &amp; Fuel Cost</t>
  </si>
  <si>
    <t>Employee Cost</t>
  </si>
  <si>
    <t>Cost of Software developments</t>
  </si>
  <si>
    <t>Operating Expenses</t>
  </si>
  <si>
    <t>General and Administration Expenses</t>
  </si>
  <si>
    <t>Selling and Marketing Expenses</t>
  </si>
  <si>
    <t>Miscellaneous Expenses</t>
  </si>
  <si>
    <t>Less: Expenses Capitalised</t>
  </si>
  <si>
    <t>Total Expenditure</t>
  </si>
  <si>
    <t>Operating Profit (Excl OI)</t>
  </si>
  <si>
    <t>Other Income</t>
  </si>
  <si>
    <t>Operating Profit</t>
  </si>
  <si>
    <t>Interest</t>
  </si>
  <si>
    <t>PBDT</t>
  </si>
  <si>
    <t>Depreciation</t>
  </si>
  <si>
    <t>Profit Before Taxation &amp; Exceptional Items</t>
  </si>
  <si>
    <t>Share of Profit/Loss of JV &amp; Associates</t>
  </si>
  <si>
    <t>Exceptional Income / Expenses</t>
  </si>
  <si>
    <t>Profit Before Tax</t>
  </si>
  <si>
    <t>Provision for Tax</t>
  </si>
  <si>
    <t>Profit After Tax</t>
  </si>
  <si>
    <t>Discontinued Operations</t>
  </si>
  <si>
    <t>Profit Before Tax from Discontinued Operations</t>
  </si>
  <si>
    <t>Tax from Discontinued Operations</t>
  </si>
  <si>
    <t>Profit After Tax from Discontinued Operations</t>
  </si>
  <si>
    <t>Extra items</t>
  </si>
  <si>
    <t>Adjustments to PAT</t>
  </si>
  <si>
    <t>Profit Balance B/F</t>
  </si>
  <si>
    <t>Appropriations</t>
  </si>
  <si>
    <t>Equity Dividend %</t>
  </si>
  <si>
    <t>Earnings Per Share(Calculated)</t>
  </si>
  <si>
    <t>Adjusted EPS</t>
  </si>
  <si>
    <t>EPS - Basic (Reported)</t>
  </si>
  <si>
    <t>EPS - Diluted (Reported)</t>
  </si>
  <si>
    <t>Tech Mahindra Ltd. - Balance Sheet - Standalone-Abridged-Actual - [INR-Crores]</t>
  </si>
  <si>
    <t>EQUITY AND LIABILITIES</t>
  </si>
  <si>
    <t>Share Capital</t>
  </si>
  <si>
    <t>Share Warrants &amp; Outstandings</t>
  </si>
  <si>
    <t>Total Reserves</t>
  </si>
  <si>
    <t>Shareholder's Funds</t>
  </si>
  <si>
    <t>Long-Term Borrowings</t>
  </si>
  <si>
    <t>Secured Loans</t>
  </si>
  <si>
    <t>Unsecured Loans</t>
  </si>
  <si>
    <t>Deferred Tax Assets / Liabilities</t>
  </si>
  <si>
    <t>Other Long Term Liabilities</t>
  </si>
  <si>
    <t>Long Term Trade Payables</t>
  </si>
  <si>
    <t>Long Term Provisions</t>
  </si>
  <si>
    <t>Total Non-Current Liabilities</t>
  </si>
  <si>
    <t>Current Liabilities</t>
  </si>
  <si>
    <t>Trade Payables</t>
  </si>
  <si>
    <t>Other Current Liabilities</t>
  </si>
  <si>
    <t>Short Term Borrowings</t>
  </si>
  <si>
    <t>Short Term Provisions</t>
  </si>
  <si>
    <t>Total Current Liabilities</t>
  </si>
  <si>
    <t>Liabilities as Held for Sale and Discontinued Operations</t>
  </si>
  <si>
    <t>Total Liabilities</t>
  </si>
  <si>
    <t>ASSETS</t>
  </si>
  <si>
    <t>Non-Current Assets</t>
  </si>
  <si>
    <t>Gross Block</t>
  </si>
  <si>
    <t>Less: Accumulated Depreciation</t>
  </si>
  <si>
    <t>Less: Impairment of Assets</t>
  </si>
  <si>
    <t>Net Block</t>
  </si>
  <si>
    <t>Lease Adjustment A/c</t>
  </si>
  <si>
    <t>Capital Work in Progress</t>
  </si>
  <si>
    <t>Intangible assets under development</t>
  </si>
  <si>
    <t>Pre-operative Expenses pending</t>
  </si>
  <si>
    <t>Assets in transit</t>
  </si>
  <si>
    <t>Non Current Investments</t>
  </si>
  <si>
    <t>Long Term Loans &amp; Advances</t>
  </si>
  <si>
    <t>Other Non Current Assets</t>
  </si>
  <si>
    <t>Total Non-Current Assets</t>
  </si>
  <si>
    <t>Current Assets  Loans &amp; Advances</t>
  </si>
  <si>
    <t>Currents Investments</t>
  </si>
  <si>
    <t>Inventories</t>
  </si>
  <si>
    <t>Sundry Debtors</t>
  </si>
  <si>
    <t>Cash and Bank</t>
  </si>
  <si>
    <t>Other Current Assets</t>
  </si>
  <si>
    <t>Short Term Loans and Advances</t>
  </si>
  <si>
    <t>Amt Due from firm (directors interested)</t>
  </si>
  <si>
    <t>Total Current Assets</t>
  </si>
  <si>
    <t>Assets as Held for Sale and Discontinued Operations</t>
  </si>
  <si>
    <t>Net Current Assets (Including Current Investments)</t>
  </si>
  <si>
    <t>Total Current Assets Excluding Current Investments</t>
  </si>
  <si>
    <t>Miscellaneous Expenses not written off</t>
  </si>
  <si>
    <t>Total Assets</t>
  </si>
  <si>
    <t>Contingent Liabilities</t>
  </si>
  <si>
    <t>Total Debt (Long Term Plus Short Term)</t>
  </si>
  <si>
    <t>Book Value</t>
  </si>
  <si>
    <t>Adjusted Book Value</t>
  </si>
  <si>
    <t>Opening Cash &amp; Cash Equivalents</t>
  </si>
  <si>
    <t>Effect of Foreign Exchange Fluctuations</t>
  </si>
  <si>
    <t>Ratio</t>
  </si>
  <si>
    <t>Formula</t>
  </si>
  <si>
    <t>Liquidity &amp; Efficiency</t>
  </si>
  <si>
    <t>Current ratio</t>
  </si>
  <si>
    <t>Current asset/ Current liablity</t>
  </si>
  <si>
    <t>Acid test ratio</t>
  </si>
  <si>
    <t>(Current assest - Inventory)/ Current liablity</t>
  </si>
  <si>
    <t>Asset Turnover Ratio</t>
  </si>
  <si>
    <t>Net sales/ Average total assets</t>
  </si>
  <si>
    <t>Inventory Turnover Ratio</t>
  </si>
  <si>
    <t>COGS/ Average inventory</t>
  </si>
  <si>
    <t>Solvency</t>
  </si>
  <si>
    <t>Debt ratio</t>
  </si>
  <si>
    <t>Total liabilities / Total assest</t>
  </si>
  <si>
    <t>Equity ratio</t>
  </si>
  <si>
    <t>Total equity / Total asset</t>
  </si>
  <si>
    <t>Debt-to-equity ratio</t>
  </si>
  <si>
    <t>Total liabilities / Total equity</t>
  </si>
  <si>
    <t>Profitability</t>
  </si>
  <si>
    <t>Profit margin ratio</t>
  </si>
  <si>
    <t>Net income/ Net sales</t>
  </si>
  <si>
    <t>Gross margin ratio</t>
  </si>
  <si>
    <t>Net sales - COGS / Net sales</t>
  </si>
  <si>
    <t>Return on total assets</t>
  </si>
  <si>
    <t>Net income / Average total assets</t>
  </si>
  <si>
    <t>Return on total equity</t>
  </si>
  <si>
    <t>Net income / Average total equity</t>
  </si>
  <si>
    <t>Mar-2023-2024</t>
  </si>
  <si>
    <t>Mar-2022-2023</t>
  </si>
  <si>
    <t>Mar-2021-2022</t>
  </si>
  <si>
    <t>Mar-2019-2020</t>
  </si>
  <si>
    <t>Mar-2020-2021</t>
  </si>
  <si>
    <t>A. Cash Flow from Operating Activities</t>
  </si>
  <si>
    <t>Adjustments</t>
  </si>
  <si>
    <t>Changes in Working Capital</t>
  </si>
  <si>
    <t>Cash Flow after changes in WC</t>
  </si>
  <si>
    <t>Less: Tax Paid</t>
  </si>
  <si>
    <t>Net Cash from Operating Activities (A)</t>
  </si>
  <si>
    <t>B. Cash Flow from Investing Activities</t>
  </si>
  <si>
    <t>Net Cash from Investing Activities</t>
  </si>
  <si>
    <t>Net Cash from Investing Activities (B)</t>
  </si>
  <si>
    <t>C. Cash Flow from Financing Activities</t>
  </si>
  <si>
    <t>Net Cash from Financing Activities</t>
  </si>
  <si>
    <t>Net Cash from Financing Activities (C)</t>
  </si>
  <si>
    <t>D. Net Cash Inflow / (Outflow) (A+B+C)</t>
  </si>
  <si>
    <t>Closing Cash &amp;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</si>
</sst>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ptos Narrow"/>
    </font>
    <font>
      <sz val="11"/>
      <color rgb="FF3D5E97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sz val="11"/>
      <color rgb="FF000000"/>
      <name val="Calibri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gradientFill degree="90">
        <stop position="0">
          <color rgb="FFF1FBFF"/>
        </stop>
        <stop position="1">
          <color rgb="FFF1FBFF"/>
        </stop>
      </gradient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DBE6EB"/>
      </left>
      <right style="thin">
        <color rgb="FFDBE6EB"/>
      </right>
      <top style="thin">
        <color rgb="FFDBE6EB"/>
      </top>
      <bottom style="thin">
        <color rgb="FFDBE6EB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"/>
    <xf numFmtId="0" fontId="1" fillId="2" borderId="1" xfId="1" applyFont="1" applyFill="1" applyBorder="1"/>
    <xf numFmtId="0" fontId="2" fillId="0" borderId="0" xfId="1" applyFont="1"/>
    <xf numFmtId="17" fontId="1" fillId="2" borderId="1" xfId="1" applyNumberFormat="1" applyFont="1" applyFill="1" applyBorder="1"/>
    <xf numFmtId="4" fontId="0" fillId="0" borderId="0" xfId="0" applyNumberFormat="1" applyAlignment="1">
      <alignment horizontal="right"/>
    </xf>
    <xf numFmtId="4" fontId="4" fillId="0" borderId="0" xfId="2" applyNumberFormat="1" applyAlignment="1">
      <alignment horizontal="right"/>
    </xf>
    <xf numFmtId="4" fontId="4" fillId="3" borderId="0" xfId="2" applyNumberFormat="1" applyFill="1" applyAlignment="1">
      <alignment horizontal="right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1" applyAlignment="1">
      <alignment vertical="top" wrapText="1"/>
    </xf>
    <xf numFmtId="0" fontId="3" fillId="0" borderId="0" xfId="1"/>
    <xf numFmtId="0" fontId="0" fillId="0" borderId="0" xfId="0" applyAlignment="1">
      <alignment vertical="top" wrapText="1"/>
    </xf>
    <xf numFmtId="0" fontId="0" fillId="0" borderId="0" xfId="0"/>
  </cellXfs>
  <cellStyles count="3">
    <cellStyle name="Normal" xfId="0" builtinId="0"/>
    <cellStyle name="Normal 2" xfId="1" xr:uid="{02F1901F-3017-4A9D-924A-08EE2CCC69A6}"/>
    <cellStyle name="Normal 3" xfId="2" xr:uid="{9ECFF306-A349-496D-90A6-FC335834E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sheet'!$A$39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sheet'!$B$2:$F$2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'balance sheet'!$B$39:$F$39</c:f>
              <c:numCache>
                <c:formatCode>General</c:formatCode>
                <c:ptCount val="5"/>
                <c:pt idx="0">
                  <c:v>17268.5</c:v>
                </c:pt>
                <c:pt idx="1">
                  <c:v>18255.5</c:v>
                </c:pt>
                <c:pt idx="2">
                  <c:v>17748.900000000001</c:v>
                </c:pt>
                <c:pt idx="3">
                  <c:v>12949.1</c:v>
                </c:pt>
                <c:pt idx="4">
                  <c:v>11842.5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F-4A85-BD60-C4693E3C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45544"/>
        <c:axId val="827745904"/>
      </c:barChart>
      <c:catAx>
        <c:axId val="82774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5904"/>
        <c:crosses val="autoZero"/>
        <c:auto val="1"/>
        <c:lblAlgn val="ctr"/>
        <c:lblOffset val="100"/>
        <c:noMultiLvlLbl val="0"/>
      </c:catAx>
      <c:valAx>
        <c:axId val="827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01202308727802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analysis'!$A$4:$B$4</c:f>
              <c:strCache>
                <c:ptCount val="2"/>
                <c:pt idx="0">
                  <c:v>Acid test ratio</c:v>
                </c:pt>
                <c:pt idx="1">
                  <c:v>(Current assest - Inventory)/ Current liablity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analysis'!$C$4:$G$4</c:f>
              <c:numCache>
                <c:formatCode>General</c:formatCode>
                <c:ptCount val="5"/>
                <c:pt idx="0">
                  <c:v>0.49</c:v>
                </c:pt>
                <c:pt idx="1">
                  <c:v>0.48</c:v>
                </c:pt>
                <c:pt idx="2">
                  <c:v>0.49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AD6-BCE1-99E0BF0B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55760"/>
        <c:axId val="914757560"/>
      </c:lineChart>
      <c:catAx>
        <c:axId val="9147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57560"/>
        <c:crosses val="autoZero"/>
        <c:auto val="1"/>
        <c:lblAlgn val="ctr"/>
        <c:lblOffset val="100"/>
        <c:noMultiLvlLbl val="0"/>
      </c:catAx>
      <c:valAx>
        <c:axId val="9147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'ratio analysis'!$A$5:$B$5</c:f>
              <c:strCache>
                <c:ptCount val="2"/>
                <c:pt idx="0">
                  <c:v>Asset Turnover Ratio</c:v>
                </c:pt>
                <c:pt idx="1">
                  <c:v>Net sales/ Average total assets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2-AA4F-B272-867E6EED0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2-AA4F-B272-867E6EED0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2-AA4F-B272-867E6EED0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2-AA4F-B272-867E6EED0B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E2-AA4F-B272-867E6EED0BA9}"/>
              </c:ext>
            </c:extLst>
          </c:dPt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analysis'!$C$5:$G$5</c:f>
              <c:numCache>
                <c:formatCode>General</c:formatCode>
                <c:ptCount val="5"/>
                <c:pt idx="0">
                  <c:v>1.21</c:v>
                </c:pt>
                <c:pt idx="1">
                  <c:v>1.2</c:v>
                </c:pt>
                <c:pt idx="2">
                  <c:v>1.05</c:v>
                </c:pt>
                <c:pt idx="3">
                  <c:v>0.94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4BDF-B785-51ED2FEF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analysis'!$A$6:$B$6</c:f>
              <c:strCache>
                <c:ptCount val="2"/>
                <c:pt idx="0">
                  <c:v>Inventory Turnover Ratio</c:v>
                </c:pt>
                <c:pt idx="1">
                  <c:v>COGS/ Average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analysis'!$C$6:$G$6</c:f>
              <c:numCache>
                <c:formatCode>#,##0.00</c:formatCode>
                <c:ptCount val="5"/>
                <c:pt idx="0">
                  <c:v>0.57999999999999996</c:v>
                </c:pt>
                <c:pt idx="1">
                  <c:v>-0.41</c:v>
                </c:pt>
                <c:pt idx="2">
                  <c:v>0.67</c:v>
                </c:pt>
                <c:pt idx="3">
                  <c:v>-0.32</c:v>
                </c:pt>
                <c:pt idx="4">
                  <c:v>-0.52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4-4CE4-B7C9-9C7010B3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68504"/>
        <c:axId val="821558424"/>
      </c:lineChart>
      <c:catAx>
        <c:axId val="8215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58424"/>
        <c:crosses val="autoZero"/>
        <c:auto val="1"/>
        <c:lblAlgn val="ctr"/>
        <c:lblOffset val="100"/>
        <c:noMultiLvlLbl val="0"/>
      </c:catAx>
      <c:valAx>
        <c:axId val="8215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analysis'!$A$9:$B$9</c:f>
              <c:strCache>
                <c:ptCount val="2"/>
                <c:pt idx="0">
                  <c:v>Debt ratio</c:v>
                </c:pt>
                <c:pt idx="1">
                  <c:v>Total liabilities / Total assest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analysis'!$C$9:$G$9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2.0499999999999998</c:v>
                </c:pt>
                <c:pt idx="2">
                  <c:v>2.0099999999999998</c:v>
                </c:pt>
                <c:pt idx="3">
                  <c:v>1.64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ABE-8C47-23744B1D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77304"/>
        <c:axId val="830878384"/>
      </c:barChart>
      <c:catAx>
        <c:axId val="8308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8384"/>
        <c:crosses val="autoZero"/>
        <c:auto val="1"/>
        <c:lblAlgn val="ctr"/>
        <c:lblOffset val="100"/>
        <c:noMultiLvlLbl val="0"/>
      </c:catAx>
      <c:valAx>
        <c:axId val="8308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'ratio analysis'!$A$10:$B$10</c:f>
              <c:strCache>
                <c:ptCount val="2"/>
                <c:pt idx="0">
                  <c:v>Equity ratio</c:v>
                </c:pt>
                <c:pt idx="1">
                  <c:v>Total equity / Total asset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analysis'!$C$10:$G$10</c:f>
              <c:numCache>
                <c:formatCode>#,##0.00</c:formatCode>
                <c:ptCount val="5"/>
                <c:pt idx="0">
                  <c:v>1.53</c:v>
                </c:pt>
                <c:pt idx="1">
                  <c:v>1.62</c:v>
                </c:pt>
                <c:pt idx="2">
                  <c:v>1.56</c:v>
                </c:pt>
                <c:pt idx="3">
                  <c:v>1.49</c:v>
                </c:pt>
                <c:pt idx="4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3-408D-AEDF-C4F95787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852776"/>
        <c:axId val="825861056"/>
      </c:lineChart>
      <c:catAx>
        <c:axId val="82585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61056"/>
        <c:crosses val="autoZero"/>
        <c:auto val="1"/>
        <c:lblAlgn val="ctr"/>
        <c:lblOffset val="100"/>
        <c:noMultiLvlLbl val="0"/>
      </c:catAx>
      <c:valAx>
        <c:axId val="82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5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'ratio analysis'!$A$11:$B$11</c:f>
              <c:strCache>
                <c:ptCount val="2"/>
                <c:pt idx="0">
                  <c:v>Debt-to-equity ratio</c:v>
                </c:pt>
                <c:pt idx="1">
                  <c:v>Total liabilities / Total equity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56-0F4E-AE55-A41254E4B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56-0F4E-AE55-A41254E4B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56-0F4E-AE55-A41254E4B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56-0F4E-AE55-A41254E4B0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56-0F4E-AE55-A41254E4B0CF}"/>
              </c:ext>
            </c:extLst>
          </c:dPt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analysis'!$C$11:$G$11</c:f>
              <c:numCache>
                <c:formatCode>#,##0.00</c:formatCode>
                <c:ptCount val="5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4746-A99A-1974BE0B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067385444743936"/>
          <c:y val="3.6832412523020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analysis'!$A$14:$B$14</c:f>
              <c:strCache>
                <c:ptCount val="2"/>
                <c:pt idx="0">
                  <c:v>Profit margin ratio</c:v>
                </c:pt>
                <c:pt idx="1">
                  <c:v>Net income/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analysis'!$C$14:$G$14</c:f>
              <c:numCache>
                <c:formatCode>General</c:formatCode>
                <c:ptCount val="5"/>
                <c:pt idx="0">
                  <c:v>5.0599999999999996</c:v>
                </c:pt>
                <c:pt idx="1">
                  <c:v>8.86</c:v>
                </c:pt>
                <c:pt idx="2">
                  <c:v>14.05</c:v>
                </c:pt>
                <c:pt idx="3">
                  <c:v>14.3</c:v>
                </c:pt>
                <c:pt idx="4">
                  <c:v>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2-4329-878E-E6149472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97824"/>
        <c:axId val="830890624"/>
      </c:lineChart>
      <c:catAx>
        <c:axId val="8308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90624"/>
        <c:crosses val="autoZero"/>
        <c:auto val="1"/>
        <c:lblAlgn val="ctr"/>
        <c:lblOffset val="100"/>
        <c:noMultiLvlLbl val="0"/>
      </c:catAx>
      <c:valAx>
        <c:axId val="8308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945054945054944E-2"/>
          <c:y val="0.36221792392005159"/>
          <c:w val="0.91941391941391937"/>
          <c:h val="0.33313838671520024"/>
        </c:manualLayout>
      </c:layout>
      <c:pie3DChart>
        <c:varyColors val="1"/>
        <c:ser>
          <c:idx val="0"/>
          <c:order val="0"/>
          <c:tx>
            <c:strRef>
              <c:f>'ratio analysis'!$A$15:$B$15</c:f>
              <c:strCache>
                <c:ptCount val="2"/>
                <c:pt idx="0">
                  <c:v>Gross margin ratio</c:v>
                </c:pt>
                <c:pt idx="1">
                  <c:v>Net sales - COGS / 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84-804E-89BC-91F62580E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84-804E-89BC-91F62580E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84-804E-89BC-91F62580E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884-804E-89BC-91F62580E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884-804E-89BC-91F62580EDA6}"/>
              </c:ext>
            </c:extLst>
          </c:dPt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analysis'!$C$15:$G$15</c:f>
              <c:numCache>
                <c:formatCode>General</c:formatCode>
                <c:ptCount val="5"/>
                <c:pt idx="0">
                  <c:v>15.6</c:v>
                </c:pt>
                <c:pt idx="1">
                  <c:v>19.399999999999999</c:v>
                </c:pt>
                <c:pt idx="2">
                  <c:v>23.26</c:v>
                </c:pt>
                <c:pt idx="3">
                  <c:v>25.55</c:v>
                </c:pt>
                <c:pt idx="4">
                  <c:v>23.76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1-49A9-AD4F-1162610B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analysis'!$A$16:$B$16</c:f>
              <c:strCache>
                <c:ptCount val="2"/>
                <c:pt idx="0">
                  <c:v>Return on total assets</c:v>
                </c:pt>
                <c:pt idx="1">
                  <c:v>Net income / Average 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analysis'!$C$16:$G$16</c:f>
              <c:numCache>
                <c:formatCode>General</c:formatCode>
                <c:ptCount val="5"/>
                <c:pt idx="0">
                  <c:v>6.11</c:v>
                </c:pt>
                <c:pt idx="1">
                  <c:v>10.66</c:v>
                </c:pt>
                <c:pt idx="2">
                  <c:v>14.72</c:v>
                </c:pt>
                <c:pt idx="3">
                  <c:v>13.49</c:v>
                </c:pt>
                <c:pt idx="4">
                  <c:v>15.11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DE9-ACC0-1C447E2C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63576"/>
        <c:axId val="825859256"/>
      </c:barChart>
      <c:catAx>
        <c:axId val="8258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59256"/>
        <c:crosses val="autoZero"/>
        <c:auto val="1"/>
        <c:lblAlgn val="ctr"/>
        <c:lblOffset val="100"/>
        <c:noMultiLvlLbl val="0"/>
      </c:catAx>
      <c:valAx>
        <c:axId val="8258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analysis'!$A$17:$B$17</c:f>
              <c:strCache>
                <c:ptCount val="2"/>
                <c:pt idx="0">
                  <c:v>Return on total equity</c:v>
                </c:pt>
                <c:pt idx="1">
                  <c:v>Net income / Average total 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analysis'!$C$17:$G$17</c:f>
              <c:numCache>
                <c:formatCode>General</c:formatCode>
                <c:ptCount val="5"/>
                <c:pt idx="0">
                  <c:v>8.93</c:v>
                </c:pt>
                <c:pt idx="1">
                  <c:v>14.92</c:v>
                </c:pt>
                <c:pt idx="2">
                  <c:v>19.95</c:v>
                </c:pt>
                <c:pt idx="3">
                  <c:v>18.260000000000002</c:v>
                </c:pt>
                <c:pt idx="4">
                  <c:v>21.53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313-8147-3CEBA43C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16472"/>
        <c:axId val="919106752"/>
      </c:lineChart>
      <c:catAx>
        <c:axId val="91911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6752"/>
        <c:crosses val="autoZero"/>
        <c:auto val="1"/>
        <c:lblAlgn val="ctr"/>
        <c:lblOffset val="100"/>
        <c:noMultiLvlLbl val="0"/>
      </c:catAx>
      <c:valAx>
        <c:axId val="919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sheet'!$A$48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sheet'!$B$2:$F$2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'balance sheet'!$B$48:$F$48</c:f>
              <c:numCache>
                <c:formatCode>General</c:formatCode>
                <c:ptCount val="5"/>
                <c:pt idx="0">
                  <c:v>16781</c:v>
                </c:pt>
                <c:pt idx="1">
                  <c:v>17343.900000000001</c:v>
                </c:pt>
                <c:pt idx="2">
                  <c:v>17536.2</c:v>
                </c:pt>
                <c:pt idx="3">
                  <c:v>20020.2</c:v>
                </c:pt>
                <c:pt idx="4">
                  <c:v>18043.099999999999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0F0-9B3C-8325BCC5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082552"/>
        <c:axId val="632085792"/>
      </c:barChart>
      <c:catAx>
        <c:axId val="632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5792"/>
        <c:crosses val="autoZero"/>
        <c:auto val="1"/>
        <c:lblAlgn val="ctr"/>
        <c:lblOffset val="100"/>
        <c:noMultiLvlLbl val="0"/>
      </c:catAx>
      <c:valAx>
        <c:axId val="6320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analysis'!$A$6:$B$6</c:f>
              <c:strCache>
                <c:ptCount val="2"/>
                <c:pt idx="0">
                  <c:v>Inventory Turnover Ratio</c:v>
                </c:pt>
                <c:pt idx="1">
                  <c:v>COGS/ Average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analysis'!$C$6:$G$6</c:f>
              <c:numCache>
                <c:formatCode>#,##0.00</c:formatCode>
                <c:ptCount val="5"/>
                <c:pt idx="0">
                  <c:v>0.57999999999999996</c:v>
                </c:pt>
                <c:pt idx="1">
                  <c:v>-0.41</c:v>
                </c:pt>
                <c:pt idx="2">
                  <c:v>0.67</c:v>
                </c:pt>
                <c:pt idx="3">
                  <c:v>-0.32</c:v>
                </c:pt>
                <c:pt idx="4">
                  <c:v>-0.52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B-48F5-8168-270C1554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06328"/>
        <c:axId val="994004888"/>
      </c:lineChart>
      <c:catAx>
        <c:axId val="99400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4888"/>
        <c:crosses val="autoZero"/>
        <c:auto val="1"/>
        <c:lblAlgn val="ctr"/>
        <c:lblOffset val="100"/>
        <c:noMultiLvlLbl val="0"/>
      </c:catAx>
      <c:valAx>
        <c:axId val="9940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sheet'!$A$53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sheet'!$B$2:$F$2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'balance sheet'!$B$53:$F$53</c:f>
              <c:numCache>
                <c:formatCode>General</c:formatCode>
                <c:ptCount val="5"/>
                <c:pt idx="0">
                  <c:v>34049.5</c:v>
                </c:pt>
                <c:pt idx="1">
                  <c:v>35599.4</c:v>
                </c:pt>
                <c:pt idx="2">
                  <c:v>35285.1</c:v>
                </c:pt>
                <c:pt idx="3">
                  <c:v>32969.300000000003</c:v>
                </c:pt>
                <c:pt idx="4">
                  <c:v>29885.599999999999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062-9BB2-319B9CC6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905032"/>
        <c:axId val="934906832"/>
      </c:barChart>
      <c:catAx>
        <c:axId val="93490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06832"/>
        <c:crosses val="autoZero"/>
        <c:auto val="1"/>
        <c:lblAlgn val="ctr"/>
        <c:lblOffset val="100"/>
        <c:noMultiLvlLbl val="0"/>
      </c:catAx>
      <c:valAx>
        <c:axId val="934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0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statement'!$A$9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statement'!$B$2:$F$2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'income statement'!$B$9:$F$9</c:f>
              <c:numCache>
                <c:formatCode>General</c:formatCode>
                <c:ptCount val="5"/>
                <c:pt idx="0">
                  <c:v>42099.3</c:v>
                </c:pt>
                <c:pt idx="1">
                  <c:v>42657.3</c:v>
                </c:pt>
                <c:pt idx="2">
                  <c:v>35761.1</c:v>
                </c:pt>
                <c:pt idx="3">
                  <c:v>29640.9</c:v>
                </c:pt>
                <c:pt idx="4">
                  <c:v>29225.4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5CF-884F-F8AA0A47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486288"/>
        <c:axId val="1000490968"/>
      </c:barChart>
      <c:catAx>
        <c:axId val="10004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90968"/>
        <c:crosses val="autoZero"/>
        <c:auto val="1"/>
        <c:lblAlgn val="ctr"/>
        <c:lblOffset val="100"/>
        <c:noMultiLvlLbl val="0"/>
      </c:catAx>
      <c:valAx>
        <c:axId val="10004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45226917057903"/>
          <c:y val="3.5149384885764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flow'!$A$12</c:f>
              <c:strCache>
                <c:ptCount val="1"/>
                <c:pt idx="0">
                  <c:v>Net Cash from Investing Activities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flow'!$B$1:$F$1</c:f>
              <c:numCache>
                <c:formatCode>mmm\-yy</c:formatCode>
                <c:ptCount val="5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</c:numCache>
            </c:numRef>
          </c:cat>
          <c:val>
            <c:numRef>
              <c:f>'cash flow'!$B$12:$F$12</c:f>
              <c:numCache>
                <c:formatCode>General</c:formatCode>
                <c:ptCount val="5"/>
                <c:pt idx="0">
                  <c:v>47.2</c:v>
                </c:pt>
                <c:pt idx="1">
                  <c:v>676.8</c:v>
                </c:pt>
                <c:pt idx="2">
                  <c:v>1554.9</c:v>
                </c:pt>
                <c:pt idx="3">
                  <c:v>-5620.8</c:v>
                </c:pt>
                <c:pt idx="4">
                  <c:v>3252.1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0-4422-A744-0DBAACC9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62480"/>
        <c:axId val="823663200"/>
      </c:lineChart>
      <c:dateAx>
        <c:axId val="823662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63200"/>
        <c:crosses val="autoZero"/>
        <c:auto val="1"/>
        <c:lblOffset val="100"/>
        <c:baseTimeUnit val="years"/>
      </c:dateAx>
      <c:valAx>
        <c:axId val="8236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7586522614907"/>
          <c:y val="0.35943698016634679"/>
          <c:w val="0.81858847585912231"/>
          <c:h val="0.58298144593730006"/>
        </c:manualLayout>
      </c:layout>
      <c:lineChart>
        <c:grouping val="standard"/>
        <c:varyColors val="0"/>
        <c:ser>
          <c:idx val="0"/>
          <c:order val="0"/>
          <c:tx>
            <c:strRef>
              <c:f>'cash flow'!$A$16</c:f>
              <c:strCache>
                <c:ptCount val="1"/>
                <c:pt idx="0">
                  <c:v>Net Cash from Financing Activities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flow'!$B$1:$F$1</c:f>
              <c:numCache>
                <c:formatCode>mmm\-yy</c:formatCode>
                <c:ptCount val="5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</c:numCache>
            </c:numRef>
          </c:cat>
          <c:val>
            <c:numRef>
              <c:f>'cash flow'!$B$16:$F$16</c:f>
              <c:numCache>
                <c:formatCode>General</c:formatCode>
                <c:ptCount val="5"/>
                <c:pt idx="0">
                  <c:v>-4727.3</c:v>
                </c:pt>
                <c:pt idx="1">
                  <c:v>-4991.5</c:v>
                </c:pt>
                <c:pt idx="2">
                  <c:v>-4607.3</c:v>
                </c:pt>
                <c:pt idx="3">
                  <c:v>-2066.1</c:v>
                </c:pt>
                <c:pt idx="4">
                  <c:v>-4842.3999999999996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B-4953-94E6-16533E85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908992"/>
        <c:axId val="934910792"/>
      </c:lineChart>
      <c:dateAx>
        <c:axId val="93490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10792"/>
        <c:crosses val="autoZero"/>
        <c:auto val="1"/>
        <c:lblOffset val="100"/>
        <c:baseTimeUnit val="years"/>
      </c:dateAx>
      <c:valAx>
        <c:axId val="9349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1257378039011"/>
          <c:y val="0.31148355058969585"/>
          <c:w val="0.82766379554668346"/>
          <c:h val="0.52018455793584462"/>
        </c:manualLayout>
      </c:layout>
      <c:lineChart>
        <c:grouping val="standard"/>
        <c:varyColors val="0"/>
        <c:ser>
          <c:idx val="0"/>
          <c:order val="0"/>
          <c:tx>
            <c:strRef>
              <c:f>'cash flow'!$A$8</c:f>
              <c:strCache>
                <c:ptCount val="1"/>
                <c:pt idx="0">
                  <c:v>Net Cash from Operating Activities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flow'!$B$1:$F$1</c:f>
              <c:numCache>
                <c:formatCode>mmm\-yy</c:formatCode>
                <c:ptCount val="5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</c:numCache>
            </c:numRef>
          </c:cat>
          <c:val>
            <c:numRef>
              <c:f>'cash flow'!$B$8:$F$8</c:f>
              <c:numCache>
                <c:formatCode>General</c:formatCode>
                <c:ptCount val="5"/>
                <c:pt idx="0">
                  <c:v>5005.3</c:v>
                </c:pt>
                <c:pt idx="1">
                  <c:v>4102.1000000000004</c:v>
                </c:pt>
                <c:pt idx="2">
                  <c:v>3212.8</c:v>
                </c:pt>
                <c:pt idx="3">
                  <c:v>6851.9</c:v>
                </c:pt>
                <c:pt idx="4">
                  <c:v>2380.4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C-4A5D-9BD3-1A407D4B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82576"/>
        <c:axId val="1002982936"/>
      </c:lineChart>
      <c:dateAx>
        <c:axId val="1002982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2936"/>
        <c:crosses val="autoZero"/>
        <c:auto val="1"/>
        <c:lblOffset val="100"/>
        <c:baseTimeUnit val="years"/>
      </c:dateAx>
      <c:valAx>
        <c:axId val="10029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9350681373595"/>
          <c:y val="0.21367673179396096"/>
          <c:w val="0.84673231086197731"/>
          <c:h val="0.64352713015668783"/>
        </c:manualLayout>
      </c:layout>
      <c:lineChart>
        <c:grouping val="standard"/>
        <c:varyColors val="0"/>
        <c:ser>
          <c:idx val="0"/>
          <c:order val="0"/>
          <c:tx>
            <c:strRef>
              <c:f>'cash flow'!$A$22</c:f>
              <c:strCache>
                <c:ptCount val="1"/>
                <c:pt idx="0">
                  <c:v>Closing Cash &amp; Cash Equivalents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flow'!$B$1:$F$1</c:f>
              <c:numCache>
                <c:formatCode>mmm\-yy</c:formatCode>
                <c:ptCount val="5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</c:numCache>
            </c:numRef>
          </c:cat>
          <c:val>
            <c:numRef>
              <c:f>'cash flow'!$B$22:$F$22</c:f>
              <c:numCache>
                <c:formatCode>General</c:formatCode>
                <c:ptCount val="5"/>
                <c:pt idx="0">
                  <c:v>1415.2</c:v>
                </c:pt>
                <c:pt idx="1">
                  <c:v>1094</c:v>
                </c:pt>
                <c:pt idx="2">
                  <c:v>1249.5</c:v>
                </c:pt>
                <c:pt idx="3">
                  <c:v>988</c:v>
                </c:pt>
                <c:pt idx="4">
                  <c:v>1803.8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9-453D-B321-B6DC040A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61112"/>
        <c:axId val="1005959672"/>
      </c:lineChart>
      <c:dateAx>
        <c:axId val="1005961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59672"/>
        <c:crosses val="autoZero"/>
        <c:auto val="1"/>
        <c:lblOffset val="100"/>
        <c:baseTimeUnit val="years"/>
      </c:dateAx>
      <c:valAx>
        <c:axId val="10059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6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analysis'!$A$3:$B$3</c:f>
              <c:strCache>
                <c:ptCount val="2"/>
                <c:pt idx="0">
                  <c:v>Current ratio</c:v>
                </c:pt>
                <c:pt idx="1">
                  <c:v>Current asset/ Current liablity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analysis'!$C$1:$G$1</c:f>
              <c:strCache>
                <c:ptCount val="5"/>
                <c:pt idx="0">
                  <c:v>Mar-2023-2024</c:v>
                </c:pt>
                <c:pt idx="1">
                  <c:v>Mar-2022-2023</c:v>
                </c:pt>
                <c:pt idx="2">
                  <c:v>Mar-2021-2022</c:v>
                </c:pt>
                <c:pt idx="3">
                  <c:v>Mar-2020-2021</c:v>
                </c:pt>
                <c:pt idx="4">
                  <c:v>Mar-2019-2020</c:v>
                </c:pt>
              </c:strCache>
            </c:strRef>
          </c:cat>
          <c:val>
            <c:numRef>
              <c:f>'ratio analysis'!$C$3:$G$3</c:f>
              <c:numCache>
                <c:formatCode>General</c:formatCode>
                <c:ptCount val="5"/>
                <c:pt idx="0">
                  <c:v>1.9</c:v>
                </c:pt>
                <c:pt idx="1">
                  <c:v>2.0699999999999998</c:v>
                </c:pt>
                <c:pt idx="2">
                  <c:v>2.61</c:v>
                </c:pt>
                <c:pt idx="3">
                  <c:v>3.36</c:v>
                </c:pt>
                <c:pt idx="4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64B-9979-A08C75F5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087592"/>
        <c:axId val="916083632"/>
      </c:barChart>
      <c:catAx>
        <c:axId val="9160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3632"/>
        <c:crosses val="autoZero"/>
        <c:auto val="1"/>
        <c:lblAlgn val="ctr"/>
        <c:lblOffset val="100"/>
        <c:noMultiLvlLbl val="0"/>
      </c:catAx>
      <c:valAx>
        <c:axId val="9160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0</xdr:rowOff>
    </xdr:from>
    <xdr:to>
      <xdr:col>13</xdr:col>
      <xdr:colOff>205740</xdr:colOff>
      <xdr:row>12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9055F-D639-F91F-C007-0CE9D1F1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14</xdr:row>
      <xdr:rowOff>0</xdr:rowOff>
    </xdr:from>
    <xdr:to>
      <xdr:col>13</xdr:col>
      <xdr:colOff>304800</xdr:colOff>
      <xdr:row>26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FE84F-55ED-B1C6-2634-9E7A6CB9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27</xdr:row>
      <xdr:rowOff>179070</xdr:rowOff>
    </xdr:from>
    <xdr:to>
      <xdr:col>13</xdr:col>
      <xdr:colOff>335280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B9264-46A1-0A9B-BF46-41A146427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2</xdr:row>
      <xdr:rowOff>26670</xdr:rowOff>
    </xdr:from>
    <xdr:to>
      <xdr:col>12</xdr:col>
      <xdr:colOff>236220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56570-ED3C-090F-0565-B0ACA865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9</xdr:row>
      <xdr:rowOff>262890</xdr:rowOff>
    </xdr:from>
    <xdr:to>
      <xdr:col>11</xdr:col>
      <xdr:colOff>510540</xdr:colOff>
      <xdr:row>15</xdr:row>
      <xdr:rowOff>243840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9DBA2-52D0-1195-1A2B-86C8F2D6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16</xdr:row>
      <xdr:rowOff>102870</xdr:rowOff>
    </xdr:from>
    <xdr:to>
      <xdr:col>11</xdr:col>
      <xdr:colOff>571500</xdr:colOff>
      <xdr:row>22</xdr:row>
      <xdr:rowOff>373380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E7FCA-915B-151B-BBD9-083B43157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632460</xdr:colOff>
      <xdr:row>1</xdr:row>
      <xdr:rowOff>186690</xdr:rowOff>
    </xdr:from>
    <xdr:to>
      <xdr:col>11</xdr:col>
      <xdr:colOff>449580</xdr:colOff>
      <xdr:row>7</xdr:row>
      <xdr:rowOff>304800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E123A-5DC4-EFDE-259F-E15AB387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23</xdr:row>
      <xdr:rowOff>3810</xdr:rowOff>
    </xdr:from>
    <xdr:to>
      <xdr:col>12</xdr:col>
      <xdr:colOff>129540</xdr:colOff>
      <xdr:row>34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B066A6-9A7D-C989-D48A-515B826D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19</xdr:row>
      <xdr:rowOff>114300</xdr:rowOff>
    </xdr:from>
    <xdr:to>
      <xdr:col>1</xdr:col>
      <xdr:colOff>2369820</xdr:colOff>
      <xdr:row>32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06AF1B-3CE2-458E-E48C-4E24AC37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243840</xdr:colOff>
      <xdr:row>19</xdr:row>
      <xdr:rowOff>140970</xdr:rowOff>
    </xdr:from>
    <xdr:to>
      <xdr:col>5</xdr:col>
      <xdr:colOff>556260</xdr:colOff>
      <xdr:row>31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16AD6-E42D-E431-BED9-DF3DB33F0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20</xdr:row>
      <xdr:rowOff>7620</xdr:rowOff>
    </xdr:from>
    <xdr:to>
      <xdr:col>11</xdr:col>
      <xdr:colOff>7620</xdr:colOff>
      <xdr:row>32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CC4516-8A27-ACBA-66AD-8E212A19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121920</xdr:colOff>
      <xdr:row>11</xdr:row>
      <xdr:rowOff>125730</xdr:rowOff>
    </xdr:from>
    <xdr:to>
      <xdr:col>21</xdr:col>
      <xdr:colOff>472440</xdr:colOff>
      <xdr:row>24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F5F9A-C9AA-5A7A-D5D9-DFEAC4C7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175260</xdr:rowOff>
    </xdr:from>
    <xdr:to>
      <xdr:col>1</xdr:col>
      <xdr:colOff>2186940</xdr:colOff>
      <xdr:row>44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0C629B-A3BC-9420-DA13-1BE37E9B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</xdr:row>
      <xdr:rowOff>179070</xdr:rowOff>
    </xdr:from>
    <xdr:to>
      <xdr:col>5</xdr:col>
      <xdr:colOff>548640</xdr:colOff>
      <xdr:row>45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75156E-FD1A-F29C-8CA6-95D3F12C1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952500</xdr:colOff>
      <xdr:row>34</xdr:row>
      <xdr:rowOff>38100</xdr:rowOff>
    </xdr:from>
    <xdr:to>
      <xdr:col>10</xdr:col>
      <xdr:colOff>236220</xdr:colOff>
      <xdr:row>44</xdr:row>
      <xdr:rowOff>140970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DD7E6C-EFA0-2142-375D-4D49FA4A5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45</xdr:row>
      <xdr:rowOff>171450</xdr:rowOff>
    </xdr:from>
    <xdr:to>
      <xdr:col>1</xdr:col>
      <xdr:colOff>1363980</xdr:colOff>
      <xdr:row>57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EFDF38-41EE-1D75-8973-3B226651D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22860</xdr:colOff>
      <xdr:row>45</xdr:row>
      <xdr:rowOff>179070</xdr:rowOff>
    </xdr:from>
    <xdr:to>
      <xdr:col>5</xdr:col>
      <xdr:colOff>548640</xdr:colOff>
      <xdr:row>56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F85F83-BF20-DC53-829F-C73454EE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15240</xdr:colOff>
      <xdr:row>46</xdr:row>
      <xdr:rowOff>26670</xdr:rowOff>
    </xdr:from>
    <xdr:to>
      <xdr:col>10</xdr:col>
      <xdr:colOff>411480</xdr:colOff>
      <xdr:row>56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C15456-EAD0-5E06-CCE9-BEE7D646D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58</xdr:row>
      <xdr:rowOff>133350</xdr:rowOff>
    </xdr:from>
    <xdr:to>
      <xdr:col>1</xdr:col>
      <xdr:colOff>1615440</xdr:colOff>
      <xdr:row>70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9525FC-9630-499A-971A-DD2FA87F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2499360</xdr:colOff>
      <xdr:row>58</xdr:row>
      <xdr:rowOff>171450</xdr:rowOff>
    </xdr:from>
    <xdr:to>
      <xdr:col>4</xdr:col>
      <xdr:colOff>876300</xdr:colOff>
      <xdr:row>68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096E52-0E3F-60FB-FE8D-E43C9EE93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0211-3329-4DC9-92A1-531F63DB14D2}">
  <dimension ref="A1:X60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21.5" customWidth="1"/>
    <col min="2" max="2" width="14.83203125" customWidth="1"/>
    <col min="3" max="3" width="15.1640625" customWidth="1"/>
    <col min="4" max="4" width="13.1640625" customWidth="1"/>
    <col min="5" max="5" width="13.5" bestFit="1" customWidth="1"/>
    <col min="6" max="6" width="14.5" customWidth="1"/>
  </cols>
  <sheetData>
    <row r="1" spans="1:24" x14ac:dyDescent="0.2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4" t="s">
        <v>0</v>
      </c>
      <c r="B2" s="4" t="s">
        <v>130</v>
      </c>
      <c r="C2" s="4" t="s">
        <v>131</v>
      </c>
      <c r="D2" s="6" t="s">
        <v>132</v>
      </c>
      <c r="E2" s="4" t="s">
        <v>134</v>
      </c>
      <c r="F2" s="4" t="s">
        <v>133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5" t="s">
        <v>47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 t="s">
        <v>48</v>
      </c>
      <c r="B5" s="3">
        <v>488.4</v>
      </c>
      <c r="C5" s="3">
        <v>487.1</v>
      </c>
      <c r="D5" s="3">
        <v>485.9</v>
      </c>
      <c r="E5" s="3">
        <v>484.1</v>
      </c>
      <c r="F5" s="3">
        <v>482.9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 t="s">
        <v>49</v>
      </c>
      <c r="B6" s="3">
        <v>1533.6</v>
      </c>
      <c r="C6" s="3">
        <v>1613</v>
      </c>
      <c r="D6" s="3">
        <v>1633.7</v>
      </c>
      <c r="E6" s="3">
        <v>1687.8</v>
      </c>
      <c r="F6" s="3">
        <v>1643.3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 t="s">
        <v>50</v>
      </c>
      <c r="B7" s="3">
        <v>22378.9</v>
      </c>
      <c r="C7" s="3">
        <v>24334.2</v>
      </c>
      <c r="D7" s="3">
        <v>25320.5</v>
      </c>
      <c r="E7" s="3">
        <v>24074.3</v>
      </c>
      <c r="F7" s="3">
        <v>21377.599999999999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 t="s">
        <v>51</v>
      </c>
      <c r="B8" s="3">
        <v>24400.9</v>
      </c>
      <c r="C8" s="3">
        <v>26434.3</v>
      </c>
      <c r="D8" s="3">
        <v>27440.1</v>
      </c>
      <c r="E8" s="3">
        <v>26246.2</v>
      </c>
      <c r="F8" s="3">
        <v>23503.8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5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 t="s">
        <v>53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 t="s">
        <v>55</v>
      </c>
      <c r="B12" s="3">
        <v>-614.20000000000005</v>
      </c>
      <c r="C12" s="3">
        <v>-435.8</v>
      </c>
      <c r="D12" s="3">
        <v>-274.3</v>
      </c>
      <c r="E12" s="3">
        <v>-405.4</v>
      </c>
      <c r="F12" s="3">
        <v>-436.4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 t="s">
        <v>56</v>
      </c>
      <c r="B13" s="3">
        <v>369.9</v>
      </c>
      <c r="C13" s="3">
        <v>626.79999999999995</v>
      </c>
      <c r="D13" s="3">
        <v>775.2</v>
      </c>
      <c r="E13" s="3">
        <v>674.2</v>
      </c>
      <c r="F13" s="3">
        <v>645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 t="s">
        <v>57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 t="s">
        <v>58</v>
      </c>
      <c r="B15" s="3">
        <v>1054.7</v>
      </c>
      <c r="C15" s="3">
        <v>609</v>
      </c>
      <c r="D15" s="3">
        <v>623.70000000000005</v>
      </c>
      <c r="E15" s="3">
        <v>493</v>
      </c>
      <c r="F15" s="3">
        <v>459.4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 t="s">
        <v>59</v>
      </c>
      <c r="B16" s="3">
        <v>810.4</v>
      </c>
      <c r="C16" s="3">
        <v>800</v>
      </c>
      <c r="D16" s="3">
        <v>1124.5999999999999</v>
      </c>
      <c r="E16" s="3">
        <v>761.8</v>
      </c>
      <c r="F16" s="3">
        <v>668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5" t="s">
        <v>60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">
        <v>61</v>
      </c>
      <c r="B18" s="3">
        <v>4426.6000000000004</v>
      </c>
      <c r="C18" s="3">
        <v>4107.2</v>
      </c>
      <c r="D18" s="3">
        <v>3045.3</v>
      </c>
      <c r="E18" s="3">
        <v>2527.8000000000002</v>
      </c>
      <c r="F18" s="3">
        <v>2525.6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">
        <v>62</v>
      </c>
      <c r="B19" s="3">
        <v>2793.5</v>
      </c>
      <c r="C19" s="3">
        <v>2786.1</v>
      </c>
      <c r="D19" s="3">
        <v>2659</v>
      </c>
      <c r="E19" s="3">
        <v>2369.1999999999998</v>
      </c>
      <c r="F19" s="3">
        <v>2214.6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">
        <v>63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">
        <v>64</v>
      </c>
      <c r="B21" s="3">
        <v>1618.1</v>
      </c>
      <c r="C21" s="3">
        <v>1471.8</v>
      </c>
      <c r="D21" s="3">
        <v>1016.1</v>
      </c>
      <c r="E21" s="3">
        <v>1064.3</v>
      </c>
      <c r="F21" s="3">
        <v>973.6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 t="s">
        <v>65</v>
      </c>
      <c r="B22" s="3">
        <v>8838.2000000000007</v>
      </c>
      <c r="C22" s="3">
        <v>8365.1</v>
      </c>
      <c r="D22" s="3">
        <v>6720.4</v>
      </c>
      <c r="E22" s="3">
        <v>5961.3</v>
      </c>
      <c r="F22" s="3">
        <v>5713.8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 t="s">
        <v>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 t="s">
        <v>67</v>
      </c>
      <c r="B24" s="3">
        <v>34049.5</v>
      </c>
      <c r="C24" s="3">
        <v>35599.4</v>
      </c>
      <c r="D24" s="3">
        <v>35285.1</v>
      </c>
      <c r="E24" s="3">
        <v>32969.300000000003</v>
      </c>
      <c r="F24" s="3">
        <v>29885.599999999999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5" t="s">
        <v>68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5" t="s">
        <v>69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 t="s">
        <v>70</v>
      </c>
      <c r="B27" s="3">
        <v>10597.4</v>
      </c>
      <c r="C27" s="3">
        <v>10459.799999999999</v>
      </c>
      <c r="D27" s="3">
        <v>9785.2999999999993</v>
      </c>
      <c r="E27" s="3">
        <v>8257.5</v>
      </c>
      <c r="F27" s="3">
        <v>8449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 t="s">
        <v>71</v>
      </c>
      <c r="B28" s="3">
        <v>7444.3</v>
      </c>
      <c r="C28" s="3">
        <v>6893.2</v>
      </c>
      <c r="D28" s="3">
        <v>6235.4</v>
      </c>
      <c r="E28" s="3">
        <v>5298.9</v>
      </c>
      <c r="F28" s="3">
        <v>5213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 t="s">
        <v>72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 t="s">
        <v>73</v>
      </c>
      <c r="B30" s="3">
        <v>3153.1</v>
      </c>
      <c r="C30" s="3">
        <v>3566.6</v>
      </c>
      <c r="D30" s="3">
        <v>3549.9</v>
      </c>
      <c r="E30" s="3">
        <v>2958.6</v>
      </c>
      <c r="F30" s="3">
        <v>3236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 t="s">
        <v>74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 t="s">
        <v>75</v>
      </c>
      <c r="B32" s="3">
        <v>94.3</v>
      </c>
      <c r="C32" s="3">
        <v>47.6</v>
      </c>
      <c r="D32" s="3">
        <v>136.1</v>
      </c>
      <c r="E32" s="3">
        <v>111.4</v>
      </c>
      <c r="F32" s="3">
        <v>35.200000000000003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 t="s">
        <v>76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 t="s">
        <v>77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 t="s">
        <v>78</v>
      </c>
      <c r="B35" s="3">
        <v>71.3</v>
      </c>
      <c r="C35" s="3">
        <v>74.8</v>
      </c>
      <c r="D35" s="3">
        <v>79.7</v>
      </c>
      <c r="E35" s="3">
        <v>89.1</v>
      </c>
      <c r="F35" s="3">
        <v>99.7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 t="s">
        <v>79</v>
      </c>
      <c r="B36" s="3">
        <v>10662.5</v>
      </c>
      <c r="C36" s="3">
        <v>10822.6</v>
      </c>
      <c r="D36" s="3">
        <v>10990.3</v>
      </c>
      <c r="E36" s="3">
        <v>7498.2</v>
      </c>
      <c r="F36" s="3">
        <v>5888.3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 t="s">
        <v>80</v>
      </c>
      <c r="B37" s="3">
        <v>2773.4</v>
      </c>
      <c r="C37" s="3">
        <v>3003.5</v>
      </c>
      <c r="D37" s="3">
        <v>2330.4</v>
      </c>
      <c r="E37" s="3">
        <v>1828.6</v>
      </c>
      <c r="F37" s="3">
        <v>2227.6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 t="s">
        <v>81</v>
      </c>
      <c r="B38" s="3">
        <v>513.9</v>
      </c>
      <c r="C38" s="3">
        <v>740.4</v>
      </c>
      <c r="D38" s="3">
        <v>662.5</v>
      </c>
      <c r="E38" s="3">
        <v>463.2</v>
      </c>
      <c r="F38" s="3">
        <v>355.7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 t="s">
        <v>82</v>
      </c>
      <c r="B39" s="3">
        <v>17268.5</v>
      </c>
      <c r="C39" s="3">
        <v>18255.5</v>
      </c>
      <c r="D39" s="3">
        <v>17748.900000000001</v>
      </c>
      <c r="E39" s="3">
        <v>12949.1</v>
      </c>
      <c r="F39" s="3">
        <v>11842.5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5" t="s">
        <v>83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 t="s">
        <v>84</v>
      </c>
      <c r="B41" s="3">
        <v>2551.1999999999998</v>
      </c>
      <c r="C41" s="3">
        <v>2497.6999999999998</v>
      </c>
      <c r="D41" s="3">
        <v>3541.7</v>
      </c>
      <c r="E41" s="3">
        <v>9054.2000000000007</v>
      </c>
      <c r="F41" s="3">
        <v>4760.3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 t="s">
        <v>85</v>
      </c>
      <c r="B42" s="7">
        <v>37.5</v>
      </c>
      <c r="C42" s="7">
        <v>23.6</v>
      </c>
      <c r="D42" s="7">
        <v>40.5</v>
      </c>
      <c r="E42" s="7">
        <v>24.2</v>
      </c>
      <c r="F42" s="7">
        <v>35.799999999999997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 t="s">
        <v>86</v>
      </c>
      <c r="B43" s="3">
        <v>9437.2999999999993</v>
      </c>
      <c r="C43" s="3">
        <v>10351.6</v>
      </c>
      <c r="D43" s="3">
        <v>9900.7999999999993</v>
      </c>
      <c r="E43" s="3">
        <v>7238.8</v>
      </c>
      <c r="F43" s="3">
        <v>6212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 t="s">
        <v>87</v>
      </c>
      <c r="B44" s="3">
        <v>1521.8</v>
      </c>
      <c r="C44" s="3">
        <v>1203.8</v>
      </c>
      <c r="D44" s="3">
        <v>1361.9</v>
      </c>
      <c r="E44" s="3">
        <v>1050.0999999999999</v>
      </c>
      <c r="F44" s="3">
        <v>1858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 t="s">
        <v>88</v>
      </c>
      <c r="B45" s="3">
        <v>1412</v>
      </c>
      <c r="C45" s="3">
        <v>1279.3</v>
      </c>
      <c r="D45" s="3">
        <v>1517.9</v>
      </c>
      <c r="E45" s="3">
        <v>1230.7</v>
      </c>
      <c r="F45" s="3">
        <v>929.6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 t="s">
        <v>89</v>
      </c>
      <c r="B46" s="3">
        <v>1858.7</v>
      </c>
      <c r="C46" s="3">
        <v>2011.5</v>
      </c>
      <c r="D46" s="3">
        <v>1213.9000000000001</v>
      </c>
      <c r="E46" s="3">
        <v>1446.4</v>
      </c>
      <c r="F46" s="3">
        <v>4283.2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 t="s">
        <v>90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 t="s">
        <v>91</v>
      </c>
      <c r="B48" s="3">
        <v>16781</v>
      </c>
      <c r="C48" s="3">
        <v>17343.900000000001</v>
      </c>
      <c r="D48" s="3">
        <v>17536.2</v>
      </c>
      <c r="E48" s="3">
        <v>20020.2</v>
      </c>
      <c r="F48" s="3">
        <v>18043.099999999999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 t="s">
        <v>92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 t="s">
        <v>93</v>
      </c>
      <c r="B50" s="3">
        <v>7942.8</v>
      </c>
      <c r="C50" s="3">
        <v>8978.7999999999993</v>
      </c>
      <c r="D50" s="3">
        <v>10815.8</v>
      </c>
      <c r="E50" s="3">
        <v>14058.9</v>
      </c>
      <c r="F50" s="3">
        <v>12329.3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 t="s">
        <v>94</v>
      </c>
      <c r="B51" s="3">
        <v>14229.8</v>
      </c>
      <c r="C51" s="3">
        <v>14846.2</v>
      </c>
      <c r="D51" s="3">
        <v>13994.5</v>
      </c>
      <c r="E51" s="3">
        <v>10966</v>
      </c>
      <c r="F51" s="3">
        <v>13282.8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 t="s">
        <v>95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 t="s">
        <v>96</v>
      </c>
      <c r="B53" s="3">
        <v>34049.5</v>
      </c>
      <c r="C53" s="3">
        <v>35599.4</v>
      </c>
      <c r="D53" s="3">
        <v>35285.1</v>
      </c>
      <c r="E53" s="3">
        <v>32969.300000000003</v>
      </c>
      <c r="F53" s="3">
        <v>29885.599999999999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 t="s">
        <v>97</v>
      </c>
      <c r="B54" s="3">
        <v>11087.8</v>
      </c>
      <c r="C54" s="3">
        <v>10443.200000000001</v>
      </c>
      <c r="D54" s="3">
        <v>11748.4</v>
      </c>
      <c r="E54" s="3">
        <v>12227.3</v>
      </c>
      <c r="F54" s="3">
        <v>11991.9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 t="s">
        <v>98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 t="s">
        <v>99</v>
      </c>
      <c r="B56" s="3">
        <v>234.1</v>
      </c>
      <c r="C56" s="3">
        <v>254.79</v>
      </c>
      <c r="D56" s="3">
        <v>265.55</v>
      </c>
      <c r="E56" s="3">
        <v>253.65</v>
      </c>
      <c r="F56" s="3">
        <v>226.35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 t="s">
        <v>100</v>
      </c>
      <c r="B57" s="3">
        <v>234.1</v>
      </c>
      <c r="C57" s="3">
        <v>254.79</v>
      </c>
      <c r="D57" s="3">
        <v>265.55</v>
      </c>
      <c r="E57" s="3">
        <v>253.65</v>
      </c>
      <c r="F57" s="3">
        <v>226.35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60" spans="1:24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</sheetData>
  <mergeCells count="1">
    <mergeCell ref="A60:X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3388-99F6-49B5-A134-51063B010857}">
  <dimension ref="A1:X49"/>
  <sheetViews>
    <sheetView topLeftCell="B1" workbookViewId="0">
      <selection activeCell="A2" activeCellId="1" sqref="A9:F9 A2:F2"/>
    </sheetView>
  </sheetViews>
  <sheetFormatPr baseColWidth="10" defaultColWidth="8.83203125" defaultRowHeight="15" x14ac:dyDescent="0.2"/>
  <cols>
    <col min="1" max="1" width="46.33203125" bestFit="1" customWidth="1"/>
    <col min="2" max="2" width="15.5" customWidth="1"/>
    <col min="3" max="3" width="15.83203125" customWidth="1"/>
    <col min="4" max="4" width="16" customWidth="1"/>
    <col min="5" max="5" width="13.5" bestFit="1" customWidth="1"/>
    <col min="6" max="6" width="12.83203125" customWidth="1"/>
    <col min="7" max="24" width="10" bestFit="1" customWidth="1"/>
  </cols>
  <sheetData>
    <row r="1" spans="1:24" x14ac:dyDescent="0.2">
      <c r="A1" t="s">
        <v>1</v>
      </c>
    </row>
    <row r="2" spans="1:24" x14ac:dyDescent="0.2">
      <c r="A2" s="1" t="s">
        <v>0</v>
      </c>
      <c r="B2" s="4" t="s">
        <v>130</v>
      </c>
      <c r="C2" s="4" t="s">
        <v>131</v>
      </c>
      <c r="D2" s="6" t="s">
        <v>132</v>
      </c>
      <c r="E2" s="4" t="s">
        <v>134</v>
      </c>
      <c r="F2" s="4" t="s">
        <v>133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t="s">
        <v>2</v>
      </c>
    </row>
    <row r="4" spans="1:24" x14ac:dyDescent="0.2">
      <c r="A4" t="s">
        <v>3</v>
      </c>
      <c r="B4">
        <v>12</v>
      </c>
      <c r="C4">
        <v>12</v>
      </c>
      <c r="D4">
        <v>12</v>
      </c>
      <c r="E4">
        <v>12</v>
      </c>
      <c r="F4">
        <v>12</v>
      </c>
    </row>
    <row r="5" spans="1:24" x14ac:dyDescent="0.2">
      <c r="A5" s="2" t="s">
        <v>4</v>
      </c>
    </row>
    <row r="6" spans="1:24" x14ac:dyDescent="0.2">
      <c r="A6" t="s">
        <v>5</v>
      </c>
      <c r="B6">
        <v>42099.3</v>
      </c>
      <c r="C6">
        <v>42657.3</v>
      </c>
      <c r="D6">
        <v>35761.1</v>
      </c>
      <c r="E6">
        <v>29640.9</v>
      </c>
      <c r="F6">
        <v>29225.4</v>
      </c>
    </row>
    <row r="7" spans="1:24" x14ac:dyDescent="0.2">
      <c r="A7" t="s">
        <v>6</v>
      </c>
    </row>
    <row r="8" spans="1:24" x14ac:dyDescent="0.2">
      <c r="A8" t="s">
        <v>7</v>
      </c>
    </row>
    <row r="9" spans="1:24" x14ac:dyDescent="0.2">
      <c r="A9" t="s">
        <v>8</v>
      </c>
      <c r="B9">
        <v>42099.3</v>
      </c>
      <c r="C9">
        <v>42657.3</v>
      </c>
      <c r="D9">
        <v>35761.1</v>
      </c>
      <c r="E9">
        <v>29640.9</v>
      </c>
      <c r="F9">
        <v>29225.4</v>
      </c>
    </row>
    <row r="10" spans="1:24" x14ac:dyDescent="0.2">
      <c r="A10" s="2" t="s">
        <v>9</v>
      </c>
    </row>
    <row r="11" spans="1:24" x14ac:dyDescent="0.2">
      <c r="A11" t="s">
        <v>10</v>
      </c>
    </row>
    <row r="12" spans="1:24" x14ac:dyDescent="0.2">
      <c r="A12" t="s">
        <v>11</v>
      </c>
    </row>
    <row r="13" spans="1:24" x14ac:dyDescent="0.2">
      <c r="A13" t="s">
        <v>12</v>
      </c>
      <c r="B13">
        <v>132.4</v>
      </c>
      <c r="C13">
        <v>116.1</v>
      </c>
      <c r="D13">
        <v>99.3</v>
      </c>
      <c r="E13">
        <v>95.5</v>
      </c>
      <c r="F13">
        <v>143.4</v>
      </c>
    </row>
    <row r="14" spans="1:24" x14ac:dyDescent="0.2">
      <c r="A14" t="s">
        <v>13</v>
      </c>
      <c r="B14">
        <v>16082.3</v>
      </c>
      <c r="C14">
        <v>14969.3</v>
      </c>
      <c r="D14">
        <v>11729.8</v>
      </c>
      <c r="E14">
        <v>9162.6</v>
      </c>
      <c r="F14">
        <v>9282.7000000000007</v>
      </c>
    </row>
    <row r="15" spans="1:24" x14ac:dyDescent="0.2">
      <c r="A15" t="s">
        <v>14</v>
      </c>
      <c r="B15">
        <v>19450.3</v>
      </c>
      <c r="C15">
        <v>19413.900000000001</v>
      </c>
      <c r="D15">
        <v>15713.4</v>
      </c>
      <c r="E15">
        <v>12904</v>
      </c>
      <c r="F15">
        <v>12999.4</v>
      </c>
    </row>
    <row r="16" spans="1:24" x14ac:dyDescent="0.2">
      <c r="A16" t="s">
        <v>15</v>
      </c>
      <c r="B16">
        <v>870.7</v>
      </c>
      <c r="C16">
        <v>816.4</v>
      </c>
      <c r="D16">
        <v>717.2</v>
      </c>
      <c r="E16">
        <v>492.2</v>
      </c>
      <c r="F16">
        <v>577.29999999999995</v>
      </c>
    </row>
    <row r="17" spans="1:6" x14ac:dyDescent="0.2">
      <c r="A17" t="s">
        <v>16</v>
      </c>
      <c r="B17">
        <v>1406.3</v>
      </c>
      <c r="C17">
        <v>1356.3</v>
      </c>
      <c r="D17">
        <v>1022.7</v>
      </c>
      <c r="E17">
        <v>893.4</v>
      </c>
      <c r="F17">
        <v>1379.7</v>
      </c>
    </row>
    <row r="18" spans="1:6" x14ac:dyDescent="0.2">
      <c r="A18" t="s">
        <v>17</v>
      </c>
      <c r="B18">
        <v>142.19999999999999</v>
      </c>
      <c r="C18">
        <v>126.4</v>
      </c>
      <c r="D18">
        <v>101.7</v>
      </c>
      <c r="E18">
        <v>40.6</v>
      </c>
      <c r="F18">
        <v>139.69999999999999</v>
      </c>
    </row>
    <row r="19" spans="1:6" x14ac:dyDescent="0.2">
      <c r="A19" t="s">
        <v>18</v>
      </c>
      <c r="B19">
        <v>1641.6</v>
      </c>
      <c r="C19">
        <v>1089.4000000000001</v>
      </c>
      <c r="D19">
        <v>746.4</v>
      </c>
      <c r="E19">
        <v>722.3</v>
      </c>
      <c r="F19">
        <v>1003.1</v>
      </c>
    </row>
    <row r="20" spans="1:6" x14ac:dyDescent="0.2">
      <c r="A20" t="s">
        <v>19</v>
      </c>
    </row>
    <row r="21" spans="1:6" x14ac:dyDescent="0.2">
      <c r="A21" t="s">
        <v>20</v>
      </c>
      <c r="B21">
        <v>39725.800000000003</v>
      </c>
      <c r="C21">
        <v>37887.800000000003</v>
      </c>
      <c r="D21">
        <v>30130.5</v>
      </c>
      <c r="E21">
        <v>24310.6</v>
      </c>
      <c r="F21">
        <v>25525.3</v>
      </c>
    </row>
    <row r="22" spans="1:6" x14ac:dyDescent="0.2">
      <c r="A22" t="s">
        <v>21</v>
      </c>
      <c r="B22">
        <v>2373.5</v>
      </c>
      <c r="C22">
        <v>4769.5</v>
      </c>
      <c r="D22">
        <v>5630.6</v>
      </c>
      <c r="E22">
        <v>5330.3</v>
      </c>
      <c r="F22">
        <v>3700.1</v>
      </c>
    </row>
    <row r="23" spans="1:6" x14ac:dyDescent="0.2">
      <c r="A23" t="s">
        <v>22</v>
      </c>
      <c r="B23">
        <v>1252.5</v>
      </c>
      <c r="C23">
        <v>1128.3</v>
      </c>
      <c r="D23">
        <v>1607.7</v>
      </c>
      <c r="E23">
        <v>921.8</v>
      </c>
      <c r="F23">
        <v>2366.1999999999998</v>
      </c>
    </row>
    <row r="24" spans="1:6" x14ac:dyDescent="0.2">
      <c r="A24" t="s">
        <v>23</v>
      </c>
      <c r="B24">
        <v>3626</v>
      </c>
      <c r="C24">
        <v>5897.8</v>
      </c>
      <c r="D24">
        <v>7238.3</v>
      </c>
      <c r="E24">
        <v>6252.1</v>
      </c>
      <c r="F24">
        <v>6066.3</v>
      </c>
    </row>
    <row r="25" spans="1:6" x14ac:dyDescent="0.2">
      <c r="A25" t="s">
        <v>24</v>
      </c>
      <c r="B25">
        <v>246.4</v>
      </c>
      <c r="C25">
        <v>180.8</v>
      </c>
      <c r="D25">
        <v>68.900000000000006</v>
      </c>
      <c r="E25">
        <v>63.2</v>
      </c>
      <c r="F25">
        <v>66.7</v>
      </c>
    </row>
    <row r="26" spans="1:6" x14ac:dyDescent="0.2">
      <c r="A26" t="s">
        <v>25</v>
      </c>
      <c r="B26">
        <v>3379.6</v>
      </c>
      <c r="C26">
        <v>5717</v>
      </c>
      <c r="D26">
        <v>7169.4</v>
      </c>
      <c r="E26">
        <v>6188.9</v>
      </c>
      <c r="F26">
        <v>5999.6</v>
      </c>
    </row>
    <row r="27" spans="1:6" x14ac:dyDescent="0.2">
      <c r="A27" t="s">
        <v>26</v>
      </c>
      <c r="B27">
        <v>814.9</v>
      </c>
      <c r="C27">
        <v>812.9</v>
      </c>
      <c r="D27">
        <v>740.3</v>
      </c>
      <c r="E27">
        <v>662.3</v>
      </c>
      <c r="F27">
        <v>667.4</v>
      </c>
    </row>
    <row r="28" spans="1:6" x14ac:dyDescent="0.2">
      <c r="A28" t="s">
        <v>27</v>
      </c>
      <c r="B28">
        <v>2564.6999999999998</v>
      </c>
      <c r="C28">
        <v>4904.1000000000004</v>
      </c>
      <c r="D28">
        <v>6429.1</v>
      </c>
      <c r="E28">
        <v>5526.6</v>
      </c>
      <c r="F28">
        <v>5332.2</v>
      </c>
    </row>
    <row r="29" spans="1:6" x14ac:dyDescent="0.2">
      <c r="A29" t="s">
        <v>28</v>
      </c>
    </row>
    <row r="30" spans="1:6" x14ac:dyDescent="0.2">
      <c r="A30" t="s">
        <v>29</v>
      </c>
    </row>
    <row r="31" spans="1:6" x14ac:dyDescent="0.2">
      <c r="A31" t="s">
        <v>30</v>
      </c>
      <c r="B31">
        <v>2564.6999999999998</v>
      </c>
      <c r="C31">
        <v>4904.1000000000004</v>
      </c>
      <c r="D31">
        <v>6429.1</v>
      </c>
      <c r="E31">
        <v>5526.6</v>
      </c>
      <c r="F31">
        <v>5332.2</v>
      </c>
    </row>
    <row r="32" spans="1:6" x14ac:dyDescent="0.2">
      <c r="A32" t="s">
        <v>31</v>
      </c>
      <c r="B32">
        <v>436.1</v>
      </c>
      <c r="C32">
        <v>1126.5999999999999</v>
      </c>
      <c r="D32">
        <v>1405.8</v>
      </c>
      <c r="E32">
        <v>1287.5</v>
      </c>
      <c r="F32">
        <v>797.7</v>
      </c>
    </row>
    <row r="33" spans="1:6" x14ac:dyDescent="0.2">
      <c r="A33" t="s">
        <v>32</v>
      </c>
      <c r="B33">
        <v>2128.6</v>
      </c>
      <c r="C33">
        <v>3777.5</v>
      </c>
      <c r="D33">
        <v>5023.3</v>
      </c>
      <c r="E33">
        <v>4239.1000000000004</v>
      </c>
      <c r="F33">
        <v>4534.5</v>
      </c>
    </row>
    <row r="34" spans="1:6" x14ac:dyDescent="0.2">
      <c r="A34" t="s">
        <v>33</v>
      </c>
    </row>
    <row r="35" spans="1:6" x14ac:dyDescent="0.2">
      <c r="A35" t="s">
        <v>34</v>
      </c>
    </row>
    <row r="36" spans="1:6" x14ac:dyDescent="0.2">
      <c r="A36" t="s">
        <v>35</v>
      </c>
    </row>
    <row r="37" spans="1:6" x14ac:dyDescent="0.2">
      <c r="A37" t="s">
        <v>36</v>
      </c>
    </row>
    <row r="38" spans="1:6" x14ac:dyDescent="0.2">
      <c r="A38" t="s">
        <v>37</v>
      </c>
      <c r="D38">
        <v>0</v>
      </c>
      <c r="E38">
        <v>0</v>
      </c>
      <c r="F38">
        <v>0</v>
      </c>
    </row>
    <row r="39" spans="1:6" x14ac:dyDescent="0.2">
      <c r="A39" t="s">
        <v>38</v>
      </c>
    </row>
    <row r="40" spans="1:6" x14ac:dyDescent="0.2">
      <c r="A40" t="s">
        <v>39</v>
      </c>
      <c r="B40">
        <v>21446.2</v>
      </c>
      <c r="C40">
        <v>21609</v>
      </c>
      <c r="D40">
        <v>20087.400000000001</v>
      </c>
      <c r="E40">
        <v>18402.099999999999</v>
      </c>
      <c r="F40">
        <v>17195.2</v>
      </c>
    </row>
    <row r="41" spans="1:6" x14ac:dyDescent="0.2">
      <c r="A41" t="s">
        <v>40</v>
      </c>
      <c r="B41">
        <v>23574.799999999999</v>
      </c>
      <c r="C41">
        <v>25386.5</v>
      </c>
      <c r="D41">
        <v>25110.7</v>
      </c>
      <c r="E41">
        <v>22641.200000000001</v>
      </c>
      <c r="F41">
        <v>21729.7</v>
      </c>
    </row>
    <row r="42" spans="1:6" x14ac:dyDescent="0.2">
      <c r="A42" t="s">
        <v>41</v>
      </c>
      <c r="B42">
        <v>800</v>
      </c>
      <c r="C42">
        <v>1000</v>
      </c>
      <c r="D42">
        <v>900</v>
      </c>
      <c r="E42">
        <v>900</v>
      </c>
      <c r="F42">
        <v>300</v>
      </c>
    </row>
    <row r="43" spans="1:6" x14ac:dyDescent="0.2">
      <c r="A43" t="s">
        <v>42</v>
      </c>
      <c r="B43">
        <v>21.79</v>
      </c>
      <c r="C43">
        <v>38.78</v>
      </c>
      <c r="D43">
        <v>51.69</v>
      </c>
      <c r="E43">
        <v>43.78</v>
      </c>
      <c r="F43">
        <v>46.95</v>
      </c>
    </row>
    <row r="44" spans="1:6" x14ac:dyDescent="0.2">
      <c r="A44" t="s">
        <v>43</v>
      </c>
      <c r="B44">
        <v>21.79</v>
      </c>
      <c r="C44">
        <v>38.78</v>
      </c>
      <c r="D44">
        <v>51.69</v>
      </c>
      <c r="E44">
        <v>43.78</v>
      </c>
      <c r="F44">
        <v>46.95</v>
      </c>
    </row>
    <row r="45" spans="1:6" x14ac:dyDescent="0.2">
      <c r="A45" t="s">
        <v>44</v>
      </c>
      <c r="B45">
        <v>21.75</v>
      </c>
      <c r="C45">
        <v>38.69</v>
      </c>
      <c r="D45">
        <v>51.62</v>
      </c>
      <c r="E45">
        <v>43.76</v>
      </c>
      <c r="F45">
        <v>46.89</v>
      </c>
    </row>
    <row r="46" spans="1:6" x14ac:dyDescent="0.2">
      <c r="A46" t="s">
        <v>45</v>
      </c>
      <c r="B46">
        <v>21.69</v>
      </c>
      <c r="C46">
        <v>38.54</v>
      </c>
      <c r="D46">
        <v>51.24</v>
      </c>
      <c r="E46">
        <v>43.41</v>
      </c>
      <c r="F46">
        <v>46.56</v>
      </c>
    </row>
    <row r="49" spans="1:24" ht="80" customHeight="1" x14ac:dyDescent="0.2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</sheetData>
  <mergeCells count="1">
    <mergeCell ref="A49:X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"/>
  <sheetViews>
    <sheetView topLeftCell="A14" workbookViewId="0">
      <selection activeCellId="1" sqref="A22:F22 A1:F1"/>
    </sheetView>
  </sheetViews>
  <sheetFormatPr baseColWidth="10" defaultColWidth="8.83203125" defaultRowHeight="15" x14ac:dyDescent="0.2"/>
  <cols>
    <col min="1" max="1" width="30.33203125" bestFit="1" customWidth="1"/>
    <col min="2" max="24" width="10" bestFit="1" customWidth="1"/>
    <col min="75" max="75" width="26.83203125" customWidth="1"/>
  </cols>
  <sheetData>
    <row r="1" spans="1:80" ht="16" x14ac:dyDescent="0.2">
      <c r="A1" s="10" t="s">
        <v>0</v>
      </c>
      <c r="B1" s="11">
        <v>45352</v>
      </c>
      <c r="C1" s="11">
        <v>44986</v>
      </c>
      <c r="D1" s="11">
        <v>44621</v>
      </c>
      <c r="E1" s="11">
        <v>44256</v>
      </c>
      <c r="F1" s="11">
        <v>43891</v>
      </c>
    </row>
    <row r="2" spans="1:80" ht="32" x14ac:dyDescent="0.2">
      <c r="A2" s="13" t="s">
        <v>135</v>
      </c>
      <c r="B2" s="12"/>
      <c r="C2" s="12"/>
      <c r="D2" s="12"/>
      <c r="E2" s="12"/>
      <c r="F2" s="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BW2" s="10"/>
      <c r="BX2" s="11"/>
      <c r="BY2" s="11"/>
      <c r="BZ2" s="11"/>
      <c r="CA2" s="11"/>
      <c r="CB2" s="11"/>
    </row>
    <row r="3" spans="1:80" ht="16" x14ac:dyDescent="0.2">
      <c r="A3" s="12" t="s">
        <v>30</v>
      </c>
      <c r="B3" s="12">
        <v>2564.6999999999998</v>
      </c>
      <c r="C3" s="12">
        <v>4904.1000000000004</v>
      </c>
      <c r="D3" s="12">
        <v>6429.1</v>
      </c>
      <c r="E3" s="12">
        <v>5526.6</v>
      </c>
      <c r="F3" s="12">
        <v>5332.2</v>
      </c>
      <c r="BW3" s="13"/>
      <c r="BX3" s="12"/>
      <c r="BY3" s="12"/>
      <c r="BZ3" s="12"/>
      <c r="CA3" s="12"/>
      <c r="CB3" s="12"/>
    </row>
    <row r="4" spans="1:80" ht="27.5" customHeight="1" x14ac:dyDescent="0.2">
      <c r="A4" s="12" t="s">
        <v>136</v>
      </c>
      <c r="B4" s="12">
        <v>1477.4</v>
      </c>
      <c r="C4" s="12">
        <v>1478.6</v>
      </c>
      <c r="D4" s="12">
        <v>365.3</v>
      </c>
      <c r="E4" s="12">
        <v>822.7</v>
      </c>
      <c r="F4" s="12">
        <v>-479.3</v>
      </c>
      <c r="BW4" s="12"/>
      <c r="BX4" s="12"/>
      <c r="BY4" s="12"/>
      <c r="BZ4" s="12"/>
      <c r="CA4" s="12"/>
      <c r="CB4" s="12"/>
    </row>
    <row r="5" spans="1:80" ht="18" customHeight="1" x14ac:dyDescent="0.2">
      <c r="A5" s="12" t="s">
        <v>137</v>
      </c>
      <c r="B5" s="12">
        <v>1726.8</v>
      </c>
      <c r="C5" s="12">
        <v>-839.4</v>
      </c>
      <c r="D5" s="12">
        <v>-1777.4</v>
      </c>
      <c r="E5" s="12">
        <v>1415.1</v>
      </c>
      <c r="F5" s="12">
        <v>-1370.4</v>
      </c>
      <c r="BW5" s="12"/>
      <c r="BX5" s="12"/>
      <c r="BY5" s="12"/>
      <c r="BZ5" s="12"/>
      <c r="CA5" s="12"/>
      <c r="CB5" s="12"/>
    </row>
    <row r="6" spans="1:80" ht="26.5" customHeight="1" x14ac:dyDescent="0.2">
      <c r="A6" s="13" t="s">
        <v>138</v>
      </c>
      <c r="B6" s="13">
        <v>5768.9</v>
      </c>
      <c r="C6" s="13">
        <v>5543.3</v>
      </c>
      <c r="D6" s="13">
        <v>5017</v>
      </c>
      <c r="E6" s="13">
        <v>7764.4</v>
      </c>
      <c r="F6" s="13">
        <v>3482.5</v>
      </c>
      <c r="BW6" s="12"/>
      <c r="BX6" s="12"/>
      <c r="BY6" s="12"/>
      <c r="BZ6" s="12"/>
      <c r="CA6" s="12"/>
      <c r="CB6" s="12"/>
    </row>
    <row r="7" spans="1:80" ht="36.5" customHeight="1" x14ac:dyDescent="0.2">
      <c r="A7" s="12" t="s">
        <v>139</v>
      </c>
      <c r="B7" s="12">
        <v>-763.6</v>
      </c>
      <c r="C7" s="12">
        <v>-1441.2</v>
      </c>
      <c r="D7" s="12">
        <v>-1804.2</v>
      </c>
      <c r="E7" s="12">
        <v>-912.5</v>
      </c>
      <c r="F7" s="12">
        <v>-1102.0999999999999</v>
      </c>
      <c r="BW7" s="13"/>
      <c r="BX7" s="13"/>
      <c r="BY7" s="13"/>
      <c r="BZ7" s="13"/>
      <c r="CA7" s="13"/>
      <c r="CB7" s="13"/>
    </row>
    <row r="8" spans="1:80" ht="27" customHeight="1" x14ac:dyDescent="0.2">
      <c r="A8" s="13" t="s">
        <v>140</v>
      </c>
      <c r="B8" s="13">
        <v>5005.3</v>
      </c>
      <c r="C8" s="13">
        <v>4102.1000000000004</v>
      </c>
      <c r="D8" s="13">
        <v>3212.8</v>
      </c>
      <c r="E8" s="13">
        <v>6851.9</v>
      </c>
      <c r="F8" s="13">
        <v>2380.4</v>
      </c>
      <c r="BW8" s="12"/>
      <c r="BX8" s="12"/>
      <c r="BY8" s="12"/>
      <c r="BZ8" s="12"/>
      <c r="CA8" s="12"/>
      <c r="CB8" s="12"/>
    </row>
    <row r="9" spans="1:80" ht="15.5" customHeight="1" x14ac:dyDescent="0.2">
      <c r="A9" s="12"/>
      <c r="B9" s="12"/>
      <c r="C9" s="12"/>
      <c r="D9" s="12"/>
      <c r="E9" s="12"/>
      <c r="F9" s="12"/>
      <c r="BW9" s="13"/>
      <c r="BX9" s="13"/>
      <c r="BY9" s="13"/>
      <c r="BZ9" s="13"/>
      <c r="CA9" s="13"/>
      <c r="CB9" s="13"/>
    </row>
    <row r="10" spans="1:80" ht="16" x14ac:dyDescent="0.2">
      <c r="A10" s="13" t="s">
        <v>141</v>
      </c>
      <c r="B10" s="12"/>
      <c r="C10" s="12"/>
      <c r="D10" s="12"/>
      <c r="E10" s="12"/>
      <c r="F10" s="12"/>
      <c r="BW10" s="12"/>
      <c r="BX10" s="12"/>
      <c r="BY10" s="12"/>
      <c r="BZ10" s="12"/>
      <c r="CA10" s="12"/>
      <c r="CB10" s="12"/>
    </row>
    <row r="11" spans="1:80" ht="28.75" customHeight="1" x14ac:dyDescent="0.2">
      <c r="A11" s="12" t="s">
        <v>142</v>
      </c>
      <c r="B11" s="12">
        <v>47.2</v>
      </c>
      <c r="C11" s="12">
        <v>676.8</v>
      </c>
      <c r="D11" s="12">
        <v>1554.9</v>
      </c>
      <c r="E11" s="12">
        <v>-5620.8</v>
      </c>
      <c r="F11" s="12">
        <v>3252.1</v>
      </c>
      <c r="BW11" s="13"/>
      <c r="BX11" s="12"/>
      <c r="BY11" s="12"/>
      <c r="BZ11" s="12"/>
      <c r="CA11" s="12"/>
      <c r="CB11" s="12"/>
    </row>
    <row r="12" spans="1:80" ht="28.75" customHeight="1" x14ac:dyDescent="0.2">
      <c r="A12" s="13" t="s">
        <v>143</v>
      </c>
      <c r="B12" s="13">
        <v>47.2</v>
      </c>
      <c r="C12" s="13">
        <v>676.8</v>
      </c>
      <c r="D12" s="13">
        <v>1554.9</v>
      </c>
      <c r="E12" s="13">
        <v>-5620.8</v>
      </c>
      <c r="F12" s="13">
        <v>3252.1</v>
      </c>
      <c r="BW12" s="12"/>
      <c r="BX12" s="12"/>
      <c r="BY12" s="12"/>
      <c r="BZ12" s="12"/>
      <c r="CA12" s="12"/>
      <c r="CB12" s="12"/>
    </row>
    <row r="13" spans="1:80" ht="12" customHeight="1" x14ac:dyDescent="0.2">
      <c r="A13" s="12"/>
      <c r="B13" s="12"/>
      <c r="C13" s="12"/>
      <c r="D13" s="12"/>
      <c r="E13" s="12"/>
      <c r="F13" s="12"/>
      <c r="BW13" s="13"/>
      <c r="BX13" s="13"/>
      <c r="BY13" s="13"/>
      <c r="BZ13" s="13"/>
      <c r="CA13" s="13"/>
      <c r="CB13" s="13"/>
    </row>
    <row r="14" spans="1:80" ht="32" x14ac:dyDescent="0.2">
      <c r="A14" s="13" t="s">
        <v>144</v>
      </c>
      <c r="B14" s="12"/>
      <c r="C14" s="12"/>
      <c r="D14" s="12"/>
      <c r="E14" s="12"/>
      <c r="F14" s="12"/>
      <c r="BW14" s="12"/>
      <c r="BX14" s="12"/>
      <c r="BY14" s="12"/>
      <c r="BZ14" s="12"/>
      <c r="CA14" s="12"/>
      <c r="CB14" s="12"/>
    </row>
    <row r="15" spans="1:80" ht="45" customHeight="1" x14ac:dyDescent="0.2">
      <c r="A15" s="12" t="s">
        <v>145</v>
      </c>
      <c r="B15" s="12">
        <v>-4727.3</v>
      </c>
      <c r="C15" s="12">
        <v>-4991.5</v>
      </c>
      <c r="D15" s="12">
        <v>-4607.3</v>
      </c>
      <c r="E15" s="12">
        <v>-2066.1</v>
      </c>
      <c r="F15" s="12">
        <v>-4842.3999999999996</v>
      </c>
      <c r="BW15" s="13"/>
      <c r="BX15" s="12"/>
      <c r="BY15" s="12"/>
      <c r="BZ15" s="12"/>
      <c r="CA15" s="12"/>
      <c r="CB15" s="12"/>
    </row>
    <row r="16" spans="1:80" ht="34.75" customHeight="1" x14ac:dyDescent="0.2">
      <c r="A16" s="13" t="s">
        <v>146</v>
      </c>
      <c r="B16" s="13">
        <v>-4727.3</v>
      </c>
      <c r="C16" s="13">
        <v>-4991.5</v>
      </c>
      <c r="D16" s="13">
        <v>-4607.3</v>
      </c>
      <c r="E16" s="13">
        <v>-2066.1</v>
      </c>
      <c r="F16" s="13">
        <v>-4842.3999999999996</v>
      </c>
      <c r="BW16" s="12"/>
      <c r="BX16" s="12"/>
      <c r="BY16" s="12"/>
      <c r="BZ16" s="12"/>
      <c r="CA16" s="12"/>
      <c r="CB16" s="12"/>
    </row>
    <row r="17" spans="1:80" ht="8.5" customHeight="1" x14ac:dyDescent="0.2">
      <c r="A17" s="12"/>
      <c r="B17" s="12"/>
      <c r="C17" s="12"/>
      <c r="D17" s="12"/>
      <c r="E17" s="12"/>
      <c r="F17" s="12"/>
      <c r="BW17" s="13"/>
      <c r="BX17" s="13"/>
      <c r="BY17" s="13"/>
      <c r="BZ17" s="13"/>
      <c r="CA17" s="13"/>
      <c r="CB17" s="13"/>
    </row>
    <row r="18" spans="1:80" ht="32" x14ac:dyDescent="0.2">
      <c r="A18" s="13" t="s">
        <v>147</v>
      </c>
      <c r="B18" s="13">
        <v>325.2</v>
      </c>
      <c r="C18" s="13">
        <v>-212.6</v>
      </c>
      <c r="D18" s="13">
        <v>160.4</v>
      </c>
      <c r="E18" s="13">
        <v>-835</v>
      </c>
      <c r="F18" s="13">
        <v>790.1</v>
      </c>
      <c r="BW18" s="12"/>
      <c r="BX18" s="12"/>
      <c r="BY18" s="12"/>
      <c r="BZ18" s="12"/>
      <c r="CA18" s="12"/>
      <c r="CB18" s="12"/>
    </row>
    <row r="19" spans="1:80" ht="13.25" customHeight="1" x14ac:dyDescent="0.2">
      <c r="A19" s="12"/>
      <c r="B19" s="12"/>
      <c r="C19" s="12"/>
      <c r="D19" s="12"/>
      <c r="E19" s="12"/>
      <c r="F19" s="12"/>
      <c r="BW19" s="13"/>
      <c r="BX19" s="13"/>
      <c r="BY19" s="13"/>
      <c r="BZ19" s="13"/>
      <c r="CA19" s="13"/>
      <c r="CB19" s="13"/>
    </row>
    <row r="20" spans="1:80" ht="16" x14ac:dyDescent="0.2">
      <c r="A20" s="12" t="s">
        <v>101</v>
      </c>
      <c r="B20" s="12">
        <v>1094</v>
      </c>
      <c r="C20" s="12">
        <v>1249.5</v>
      </c>
      <c r="D20" s="12">
        <v>1068.0999999999999</v>
      </c>
      <c r="E20" s="12">
        <v>1803.8</v>
      </c>
      <c r="F20" s="12">
        <v>959.9</v>
      </c>
      <c r="BW20" s="12"/>
      <c r="BX20" s="12"/>
      <c r="BY20" s="12"/>
      <c r="BZ20" s="12"/>
      <c r="CA20" s="12"/>
      <c r="CB20" s="12"/>
    </row>
    <row r="21" spans="1:80" ht="34.25" customHeight="1" x14ac:dyDescent="0.2">
      <c r="A21" s="12" t="s">
        <v>102</v>
      </c>
      <c r="B21" s="12">
        <v>-4</v>
      </c>
      <c r="C21" s="12">
        <v>57.1</v>
      </c>
      <c r="D21" s="12">
        <v>21</v>
      </c>
      <c r="E21" s="12">
        <v>19.2</v>
      </c>
      <c r="F21" s="12">
        <v>53.8</v>
      </c>
      <c r="BW21" s="12"/>
      <c r="BX21" s="12"/>
      <c r="BY21" s="12"/>
      <c r="BZ21" s="12"/>
      <c r="CA21" s="12"/>
      <c r="CB21" s="12"/>
    </row>
    <row r="22" spans="1:80" ht="36" customHeight="1" x14ac:dyDescent="0.2">
      <c r="A22" s="13" t="s">
        <v>148</v>
      </c>
      <c r="B22" s="13">
        <v>1415.2</v>
      </c>
      <c r="C22" s="13">
        <v>1094</v>
      </c>
      <c r="D22" s="13">
        <v>1249.5</v>
      </c>
      <c r="E22" s="13">
        <v>988</v>
      </c>
      <c r="F22" s="13">
        <v>1803.8</v>
      </c>
      <c r="BW22" s="12"/>
      <c r="BX22" s="12"/>
      <c r="BY22" s="12"/>
      <c r="BZ22" s="12"/>
      <c r="CA22" s="12"/>
      <c r="CB22" s="12"/>
    </row>
    <row r="23" spans="1:80" ht="48" customHeight="1" x14ac:dyDescent="0.2">
      <c r="BW23" s="13"/>
      <c r="BX23" s="13"/>
      <c r="BY23" s="13"/>
      <c r="BZ23" s="13"/>
      <c r="CA23" s="13"/>
      <c r="CB23" s="13"/>
    </row>
    <row r="29" spans="1:80" x14ac:dyDescent="0.2">
      <c r="A29" s="2"/>
    </row>
    <row r="34" spans="1:24" x14ac:dyDescent="0.2">
      <c r="A34" s="2"/>
    </row>
    <row r="40" spans="1:24" x14ac:dyDescent="0.2">
      <c r="A40" s="2"/>
    </row>
    <row r="48" spans="1:24" ht="80" customHeigh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</sheetData>
  <mergeCells count="1">
    <mergeCell ref="A48:X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5FF6-C6B7-4FFD-87BB-3B61405491C3}">
  <dimension ref="A1:N17"/>
  <sheetViews>
    <sheetView topLeftCell="A18" workbookViewId="0"/>
  </sheetViews>
  <sheetFormatPr baseColWidth="10" defaultColWidth="8.83203125" defaultRowHeight="15" x14ac:dyDescent="0.2"/>
  <cols>
    <col min="1" max="1" width="23.1640625" customWidth="1"/>
    <col min="2" max="2" width="36.5" customWidth="1"/>
    <col min="3" max="4" width="14.5" customWidth="1"/>
    <col min="5" max="5" width="13.83203125" customWidth="1"/>
    <col min="6" max="6" width="14" customWidth="1"/>
    <col min="7" max="7" width="15.6640625" customWidth="1"/>
  </cols>
  <sheetData>
    <row r="1" spans="1:14" x14ac:dyDescent="0.2">
      <c r="A1" t="s">
        <v>103</v>
      </c>
      <c r="B1" t="s">
        <v>104</v>
      </c>
      <c r="C1" s="4" t="s">
        <v>130</v>
      </c>
      <c r="D1" s="4" t="s">
        <v>131</v>
      </c>
      <c r="E1" s="6" t="s">
        <v>132</v>
      </c>
      <c r="F1" s="4" t="s">
        <v>134</v>
      </c>
      <c r="G1" s="4" t="s">
        <v>133</v>
      </c>
    </row>
    <row r="2" spans="1:14" x14ac:dyDescent="0.2">
      <c r="A2" t="s">
        <v>105</v>
      </c>
      <c r="J2" s="4"/>
      <c r="K2" s="4"/>
      <c r="L2" s="6"/>
      <c r="M2" s="4"/>
      <c r="N2" s="4"/>
    </row>
    <row r="3" spans="1:14" x14ac:dyDescent="0.2">
      <c r="A3" t="s">
        <v>106</v>
      </c>
      <c r="B3" t="s">
        <v>107</v>
      </c>
      <c r="C3">
        <v>1.9</v>
      </c>
      <c r="D3">
        <v>2.0699999999999998</v>
      </c>
      <c r="E3">
        <v>2.61</v>
      </c>
      <c r="F3">
        <v>3.36</v>
      </c>
      <c r="G3">
        <v>3.16</v>
      </c>
      <c r="H3" s="4"/>
    </row>
    <row r="4" spans="1:14" x14ac:dyDescent="0.2">
      <c r="A4" t="s">
        <v>108</v>
      </c>
      <c r="B4" t="s">
        <v>109</v>
      </c>
      <c r="C4">
        <v>0.49</v>
      </c>
      <c r="D4">
        <v>0.48</v>
      </c>
      <c r="E4">
        <v>0.49</v>
      </c>
      <c r="F4">
        <v>0.6</v>
      </c>
      <c r="G4">
        <v>0.6</v>
      </c>
    </row>
    <row r="5" spans="1:14" x14ac:dyDescent="0.2">
      <c r="A5" t="s">
        <v>110</v>
      </c>
      <c r="B5" t="s">
        <v>111</v>
      </c>
      <c r="C5">
        <v>1.21</v>
      </c>
      <c r="D5">
        <v>1.2</v>
      </c>
      <c r="E5">
        <v>1.05</v>
      </c>
      <c r="F5">
        <v>0.94</v>
      </c>
      <c r="G5">
        <v>0.97</v>
      </c>
    </row>
    <row r="6" spans="1:14" x14ac:dyDescent="0.2">
      <c r="A6" t="s">
        <v>112</v>
      </c>
      <c r="B6" t="s">
        <v>113</v>
      </c>
      <c r="C6" s="8">
        <v>0.57999999999999996</v>
      </c>
      <c r="D6" s="8">
        <v>-0.41</v>
      </c>
      <c r="E6" s="8">
        <v>0.67</v>
      </c>
      <c r="F6" s="8">
        <v>-0.32</v>
      </c>
      <c r="G6" s="8">
        <v>-0.52</v>
      </c>
    </row>
    <row r="8" spans="1:14" x14ac:dyDescent="0.2">
      <c r="A8" t="s">
        <v>114</v>
      </c>
    </row>
    <row r="9" spans="1:14" x14ac:dyDescent="0.2">
      <c r="A9" t="s">
        <v>115</v>
      </c>
      <c r="B9" t="s">
        <v>116</v>
      </c>
      <c r="C9">
        <v>2.0299999999999998</v>
      </c>
      <c r="D9">
        <v>2.0499999999999998</v>
      </c>
      <c r="E9">
        <v>2.0099999999999998</v>
      </c>
      <c r="F9">
        <v>1.64</v>
      </c>
      <c r="G9">
        <v>1.65</v>
      </c>
    </row>
    <row r="10" spans="1:14" x14ac:dyDescent="0.2">
      <c r="A10" t="s">
        <v>117</v>
      </c>
      <c r="B10" t="s">
        <v>118</v>
      </c>
      <c r="C10" s="8">
        <v>1.53</v>
      </c>
      <c r="D10" s="8">
        <v>1.62</v>
      </c>
      <c r="E10" s="8">
        <v>1.56</v>
      </c>
      <c r="F10" s="8">
        <v>1.49</v>
      </c>
      <c r="G10" s="8">
        <v>1.59</v>
      </c>
    </row>
    <row r="11" spans="1:14" x14ac:dyDescent="0.2">
      <c r="A11" t="s">
        <v>119</v>
      </c>
      <c r="B11" t="s">
        <v>120</v>
      </c>
      <c r="C11" s="9">
        <v>0.14000000000000001</v>
      </c>
      <c r="D11" s="9">
        <v>0.19</v>
      </c>
      <c r="E11" s="9">
        <v>0.21</v>
      </c>
      <c r="F11" s="9">
        <v>0.22</v>
      </c>
      <c r="G11" s="9">
        <v>0.28000000000000003</v>
      </c>
    </row>
    <row r="13" spans="1:14" x14ac:dyDescent="0.2">
      <c r="A13" t="s">
        <v>121</v>
      </c>
    </row>
    <row r="14" spans="1:14" x14ac:dyDescent="0.2">
      <c r="A14" t="s">
        <v>122</v>
      </c>
      <c r="B14" t="s">
        <v>123</v>
      </c>
      <c r="C14">
        <v>5.0599999999999996</v>
      </c>
      <c r="D14">
        <v>8.86</v>
      </c>
      <c r="E14">
        <v>14.05</v>
      </c>
      <c r="F14">
        <v>14.3</v>
      </c>
      <c r="G14">
        <v>15.52</v>
      </c>
    </row>
    <row r="15" spans="1:14" x14ac:dyDescent="0.2">
      <c r="A15" t="s">
        <v>124</v>
      </c>
      <c r="B15" t="s">
        <v>125</v>
      </c>
      <c r="C15">
        <v>15.6</v>
      </c>
      <c r="D15">
        <v>19.399999999999999</v>
      </c>
      <c r="E15">
        <v>23.26</v>
      </c>
      <c r="F15">
        <v>25.55</v>
      </c>
      <c r="G15">
        <v>23.76</v>
      </c>
    </row>
    <row r="16" spans="1:14" x14ac:dyDescent="0.2">
      <c r="A16" t="s">
        <v>126</v>
      </c>
      <c r="B16" t="s">
        <v>127</v>
      </c>
      <c r="C16">
        <v>6.11</v>
      </c>
      <c r="D16">
        <v>10.66</v>
      </c>
      <c r="E16">
        <v>14.72</v>
      </c>
      <c r="F16">
        <v>13.49</v>
      </c>
      <c r="G16">
        <v>15.11</v>
      </c>
    </row>
    <row r="17" spans="1:7" x14ac:dyDescent="0.2">
      <c r="A17" t="s">
        <v>128</v>
      </c>
      <c r="B17" t="s">
        <v>129</v>
      </c>
      <c r="C17">
        <v>8.93</v>
      </c>
      <c r="D17">
        <v>14.92</v>
      </c>
      <c r="E17">
        <v>19.95</v>
      </c>
      <c r="F17">
        <v>18.260000000000002</v>
      </c>
      <c r="G17">
        <v>21.53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 flow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KAYALA PRAKHASH</cp:lastModifiedBy>
  <dcterms:created xsi:type="dcterms:W3CDTF">2024-10-21T17:26:12Z</dcterms:created>
  <dcterms:modified xsi:type="dcterms:W3CDTF">2025-01-25T00:23:51Z</dcterms:modified>
</cp:coreProperties>
</file>