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75" windowWidth="11835" windowHeight="9120"/>
  </bookViews>
  <sheets>
    <sheet name="Sheet1" sheetId="1" r:id="rId1"/>
    <sheet name="Sheet2" sheetId="2" r:id="rId2"/>
    <sheet name="Sheet3" sheetId="3" r:id="rId3"/>
  </sheets>
  <definedNames>
    <definedName name="_Toc432063171" localSheetId="0">Sheet1!$H$1</definedName>
  </definedNames>
  <calcPr calcId="145621"/>
</workbook>
</file>

<file path=xl/calcChain.xml><?xml version="1.0" encoding="utf-8"?>
<calcChain xmlns="http://schemas.openxmlformats.org/spreadsheetml/2006/main">
  <c r="N26" i="1" l="1"/>
  <c r="N28" i="1"/>
  <c r="J28" i="1"/>
  <c r="J21" i="1"/>
  <c r="N21" i="1"/>
  <c r="N24" i="1"/>
  <c r="N16" i="1"/>
  <c r="J16" i="1"/>
  <c r="J40" i="1"/>
  <c r="J26" i="1"/>
  <c r="J24" i="1"/>
  <c r="N19" i="1"/>
  <c r="N14" i="1"/>
  <c r="N12" i="1"/>
  <c r="J19" i="1"/>
  <c r="J14" i="1"/>
  <c r="J12" i="1"/>
  <c r="T8" i="1"/>
</calcChain>
</file>

<file path=xl/sharedStrings.xml><?xml version="1.0" encoding="utf-8"?>
<sst xmlns="http://schemas.openxmlformats.org/spreadsheetml/2006/main" count="403" uniqueCount="193">
  <si>
    <t>ตารางที่ 1 ตารางแสดงผลสอบวิชาคณิตศาสตร์และวิชาฟิสิกส์ ของนักศึกษาแยกตามรายคณะ และภาควิชา</t>
  </si>
  <si>
    <t>ผลสอบวิชาคณิตศาสตร์</t>
  </si>
  <si>
    <t xml:space="preserve">จำนวน นศ. ที่เข้าสอบ </t>
  </si>
  <si>
    <t>(คน)</t>
  </si>
  <si>
    <t>ผลสอบวิชาฟิสิกส์</t>
  </si>
  <si>
    <t>จำนวน นศ. ที่เข้าสอบ</t>
  </si>
  <si>
    <t>คะแนนเฉลี่ย (40)</t>
  </si>
  <si>
    <t>S.D.</t>
  </si>
  <si>
    <t>คะแนนเฉลี่ย</t>
  </si>
  <si>
    <t>มหาวิทยาลัย</t>
  </si>
  <si>
    <t>คณะวิศวกรรมศาสตร์</t>
  </si>
  <si>
    <t>วศ. เคมี</t>
  </si>
  <si>
    <t>วศ. เคมี (นานาชาติ)</t>
  </si>
  <si>
    <t>วศ. เครื่องกล</t>
  </si>
  <si>
    <t>วศ. เครื่องกล (พลังงาน เศรษฐศาสตร์ และสิ่งแวดล้อม)</t>
  </si>
  <si>
    <t>วศ. ไฟฟ้า</t>
  </si>
  <si>
    <t>วศ. ไฟฟ้า (ระบบไฟฟ้า อิเล็กทรอนิกส์กำลัง และพลังงาน)</t>
  </si>
  <si>
    <t>วศ. คอมพิวเตอร์</t>
  </si>
  <si>
    <t>วศ. คอมพิวเตอร์ (นานาชาติ)</t>
  </si>
  <si>
    <t>วศ. เครื่องมือ</t>
  </si>
  <si>
    <t>วศ. วัสดุ</t>
  </si>
  <si>
    <t>วศ. เมคคาทรอนิกส์</t>
  </si>
  <si>
    <t>วศ. โยธา</t>
  </si>
  <si>
    <t>วศ. โยธา (นานาชาติ)</t>
  </si>
  <si>
    <t>วศ. ระบบควบคุมและ</t>
  </si>
  <si>
    <t>เครื่องมือวัด</t>
  </si>
  <si>
    <t>วศ. อัตโนมัติ</t>
  </si>
  <si>
    <t>วศ. สิ่งแวดล้อม</t>
  </si>
  <si>
    <t>วศ. สิ่งแวดล้อม (นานาชาติ)</t>
  </si>
  <si>
    <t xml:space="preserve">วศ. ไฟฟ้าสื่อสารและอิเล็กทรอนิกส์ </t>
  </si>
  <si>
    <t xml:space="preserve">วศ. ไฟฟ้าสื่อสารและอิเล็กทรอนิกส์ (นานาชาติ) </t>
  </si>
  <si>
    <t>วศ. อุตสาหการ</t>
  </si>
  <si>
    <t>วศ. ปริญญาตรี 4 ปี (ราชบุรี)</t>
  </si>
  <si>
    <t>คณะวิทยาศาสตร์</t>
  </si>
  <si>
    <t>คณิตศาสตร์</t>
  </si>
  <si>
    <t xml:space="preserve">สถิติ </t>
  </si>
  <si>
    <t>วิทยาการคอมพิวเตอร์ประยุกต์</t>
  </si>
  <si>
    <t>เคมี</t>
  </si>
  <si>
    <t>จุลชีววิทยา</t>
  </si>
  <si>
    <t>ฟิสิกส์ประยุกต์</t>
  </si>
  <si>
    <t>คณะครุศาสตร์อุตสาหกรรมและเทคโนโลยี</t>
  </si>
  <si>
    <t>วศ. ไฟฟ้า (วศ. คอมพิวเตอร์)</t>
  </si>
  <si>
    <t>วศ. ไฟฟ้า (วศ. ไฟฟ้ากำลัง)</t>
  </si>
  <si>
    <t>วศ. ไฟฟ้า (วศ.อิเล็กทรอนิกส์)</t>
  </si>
  <si>
    <t>เทคโนโลยีการพิมพ์และบรรจุภัณฑ์</t>
  </si>
  <si>
    <t>เทคโนโลยีอุตสาหกรรม-เทคโนโลยีเครื่องกล 4 ปี</t>
  </si>
  <si>
    <t>เทคโนโลยีอุตสาหกรรม-เทคโนโลยีไฟฟ้า 4ปี</t>
  </si>
  <si>
    <t>เทคโนโลยีอุตสาหกรรม-เทคโนโลยีโยธา 4 ปี</t>
  </si>
  <si>
    <t>เทคโนโลยีอุตสาหกรรม-เทคโนโลยีอุตสาหการ 4 ปี</t>
  </si>
  <si>
    <t>เทคโนโลยีการศึกษาและสื่อสารมวลชน</t>
  </si>
  <si>
    <t>วิทยาการคอมพิวเตอร์ประยุกต์-มัลติมีเดีย</t>
  </si>
  <si>
    <t>เทคโนโลยีมีเดีย (เทคโนโลยีมีเดียชีวการแพทย์)</t>
  </si>
  <si>
    <t>มีเดียทางการแพทย์และวิทยาศาสตร์</t>
  </si>
  <si>
    <t>สถาบันวิทยาการหุ่นยนต์ภาคสนาม</t>
  </si>
  <si>
    <t xml:space="preserve">วศ. หุ่นยนต์และระบบอัตโนมัติ </t>
  </si>
  <si>
    <t>คณะสถาปัตยกรรมศาสตร์และการออกแบบ</t>
  </si>
  <si>
    <t>การออกแบบอุตสาหกรรม(หลักสูตรนานาชาติ)</t>
  </si>
  <si>
    <t>คณะเทคโนโลยีสารสนเทศ</t>
  </si>
  <si>
    <t>เทคโนโลยีสารสนเทศ</t>
  </si>
  <si>
    <t>วิทยาการคอมพิวเตอร์</t>
  </si>
  <si>
    <t>10700000</t>
  </si>
  <si>
    <t>10706000</t>
  </si>
  <si>
    <t>ภาควิชาวิศวกรรมเคมี</t>
  </si>
  <si>
    <t>2517001</t>
  </si>
  <si>
    <t>หลักสูตรวิศวกรรมศาสตรบัณฑิต สาขาวิชาวิศวกรรมเคมี</t>
  </si>
  <si>
    <t>OWNER_FACULTY_CODE</t>
  </si>
  <si>
    <t>OWNER_FACULTY_NAME_TH</t>
  </si>
  <si>
    <t>OWNER_DEPARTMENT_CODE</t>
  </si>
  <si>
    <t>OWNER_DEPARTMENT_NAME_TH</t>
  </si>
  <si>
    <t>PROGRAM_CODE</t>
  </si>
  <si>
    <t>PROGRAM_NAME</t>
  </si>
  <si>
    <t>ปกติ</t>
  </si>
  <si>
    <t>นานาชาติ</t>
  </si>
  <si>
    <t>2553007</t>
  </si>
  <si>
    <t>หลักสูตรวิศวกรรมศาสตรบัณฑิต สาขาวิชาวิศวกรรมเคมี (หลักสูตรนานาชาติ)</t>
  </si>
  <si>
    <t>10702000</t>
  </si>
  <si>
    <t>ภาควิชาวิศวกรรมเครื่องกล</t>
  </si>
  <si>
    <t>2514001</t>
  </si>
  <si>
    <t>หลักสูตรวิศวกรรมศาสตรบัณฑิต สาขาวิชาวิศวกรรมเครื่องกล</t>
  </si>
  <si>
    <t>2553005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</si>
  <si>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</si>
  <si>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10705000</t>
  </si>
  <si>
    <t>ภาควิชาวิศวกรรมไฟฟ้า</t>
  </si>
  <si>
    <t>2514004</t>
  </si>
  <si>
    <t>หลักสูตรวิศวกรรมศาสตรบัณฑิต สาขาวิชาวิศวกรรมไฟฟ้า</t>
  </si>
  <si>
    <t>2553006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</si>
  <si>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</si>
  <si>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10712000</t>
  </si>
  <si>
    <t>ภาควิชาวิศวกรรมคอมพิวเตอร์</t>
  </si>
  <si>
    <t>2530001</t>
  </si>
  <si>
    <t>หลักสูตรวิศวกรรมศาสตรบัณฑิต สาขาวิชาวิศวกรรมคอมพิวเตอร์</t>
  </si>
  <si>
    <t>10711000</t>
  </si>
  <si>
    <t>ภาควิชาวิศวกรรมอิเล็กทรอนิกส์และโทรคมนาคม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</si>
  <si>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</si>
  <si>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</si>
  <si>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2553002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</si>
  <si>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</si>
  <si>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ประเภทหลักสูตร</t>
  </si>
  <si>
    <t>10703000</t>
  </si>
  <si>
    <t>ภาควิชาวิศวกรรมอุตสาหการ</t>
  </si>
  <si>
    <t>2514002</t>
  </si>
  <si>
    <t>หลักสูตรวิศวกรรมศาสตรบัณฑิต สาขาวิชาวิศวกรรมอุตสาหการ</t>
  </si>
  <si>
    <t xml:space="preserve"> </t>
  </si>
  <si>
    <t>2555003</t>
  </si>
  <si>
    <t>หลักสูตรวิศวกรรมศาสตรบัณฑิต สาขาวิชาวิศวกรรม</t>
  </si>
  <si>
    <t>วิทยาศาสตร์และเทคโนโลยีการอาหาร</t>
  </si>
  <si>
    <t>10900000</t>
  </si>
  <si>
    <t>10903000</t>
  </si>
  <si>
    <t>ภาควิชาคณิตศาสตร์</t>
  </si>
  <si>
    <t>2519001</t>
  </si>
  <si>
    <t>หลักสูตรวิทยาศาสตรบัณฑิต สาขาวิชาคณิตศาสตร์</t>
  </si>
  <si>
    <t>2548009</t>
  </si>
  <si>
    <t>หลักสูตรวิทยาศาสตรบัณฑิต สาขาวิชาสถิติ</t>
  </si>
  <si>
    <t>2545007</t>
  </si>
  <si>
    <t>หลักสูตรวิทยาศาสตรบัณฑิต สาขาวิชาวิทยาการคอมพิวเตอร์ประยุกต์</t>
  </si>
  <si>
    <t>10904000</t>
  </si>
  <si>
    <t>ภาควิชาเคมี</t>
  </si>
  <si>
    <t>2520001</t>
  </si>
  <si>
    <t>หลักสูตรวิทยาศาสตรบัณฑิต สาขาวิชาเคมี</t>
  </si>
  <si>
    <t>10905000</t>
  </si>
  <si>
    <t>ภาควิชาจุลชีววิทยา</t>
  </si>
  <si>
    <t>2525001</t>
  </si>
  <si>
    <t>หลักสูตรวิทยาศาสตรบัณฑิต สาขาวิชาจุลชีววิทยา</t>
  </si>
  <si>
    <t>2542002</t>
  </si>
  <si>
    <t>หลักสูตรวิทยาศาสตรบัณฑิต สาขาวิชาวิทยาศาสตร์และเทคโนโลยีการอาหาร</t>
  </si>
  <si>
    <t>10902000</t>
  </si>
  <si>
    <t>ภาควิชาฟิสิกส์</t>
  </si>
  <si>
    <t>2519002</t>
  </si>
  <si>
    <t>หลักสูตรวิทยาศาสตรบัณฑิต สาขาวิชาฟิสิกส์ประยุกต์</t>
  </si>
  <si>
    <t xml:space="preserve">ออกแบบนิเทศศิลป์(หลักสูตรนานาชาติ) </t>
  </si>
  <si>
    <t>สถาปัตยกรรมภายใน (หลักสูตรนานาชาติ)</t>
  </si>
  <si>
    <t>สถาปัตยกรรม(หลักสูตรนานาชาติ)</t>
  </si>
  <si>
    <t>เทคโนโลยีมีเดีย (เทคโนโลยีมีเดียดิจิทัล)</t>
  </si>
  <si>
    <t>เทคโนโลยีมีเดีย (การพัฒนาเกมส์)</t>
  </si>
  <si>
    <t>มีเดียอาตส์ (การออกแบบกราฟิก)</t>
  </si>
  <si>
    <t>มีเดียอาตส์ (การออกแบบภาพยนตร์)</t>
  </si>
  <si>
    <t>มีเดียอาตส์ (แอนิเมชันและวิชวลเอฟเฟกต์)</t>
  </si>
  <si>
    <t>10800000</t>
  </si>
  <si>
    <t>ภาควิชาครุศาสตร์เครื่องกล</t>
  </si>
  <si>
    <t>2547012</t>
  </si>
  <si>
    <t>หลักสูตรครุศาสตร์อุตสาหกรรมบัณฑิต สาขาวิชาวิศวกรรมเครื่องกล (หลักสูตร 5 ปี)</t>
  </si>
  <si>
    <t>10804000</t>
  </si>
  <si>
    <t>ภาควิชาครุศาสตร์ไฟฟ้า</t>
  </si>
  <si>
    <t>2547015</t>
  </si>
  <si>
    <t>หลักสูตรครุศาสตร์อุตสาหกรรมบัณฑิต สาขาวิชาวิศวกรรมไฟฟ้า (หลักสูตร 5 ปี)</t>
  </si>
  <si>
    <t>10805000</t>
  </si>
  <si>
    <t>ภาควิชาครุศาสตร์โยธา</t>
  </si>
  <si>
    <t>2547014</t>
  </si>
  <si>
    <t>หลักสูตรครุศาสตร์อุตสาหกรรมบัณฑิต สาขาวิชาวิศวกรรมโยธา (หลักสูตร 5 ปี)</t>
  </si>
  <si>
    <t>10806000</t>
  </si>
  <si>
    <t>ภาควิชาครุศาสตร์อุตสาหการ</t>
  </si>
  <si>
    <t>2547013</t>
  </si>
  <si>
    <t>หลักสูตรครุศาสตร์อุตสาหกรรมบัณฑิต สาขาวิชาวิศวกรรมอุตสาหการ (หลักสูตร 5 ปี)</t>
  </si>
  <si>
    <t>10807000</t>
  </si>
  <si>
    <t>ภาควิชาเทคโนโลยีการพิมพ์และบรรจุภัณฑ์</t>
  </si>
  <si>
    <t>2538003</t>
  </si>
  <si>
    <t>หลักสูตรวิทยาศาสตรบัณฑิต สาขาวิชาเทคโนโลยีการพิมพ์และบรรจุภัณฑ์</t>
  </si>
  <si>
    <t>2551001</t>
  </si>
  <si>
    <t>หลักสูตรเทคโนโลยีบัณฑิต สาขาวิชาเทคโนโลยีอุตสาหกรรม</t>
  </si>
  <si>
    <t>10802000</t>
  </si>
  <si>
    <t>ภาควิชาเทคโนโลยีและสื่อสารการศึกษา</t>
  </si>
  <si>
    <t>2551002</t>
  </si>
  <si>
    <t>หลักสูตรเทคโนโลยีบัณฑิต สาขาวิชาเทคโนโลยีการศึกษาและสื่อสารมวลชน</t>
  </si>
  <si>
    <t>10899000</t>
  </si>
  <si>
    <t>โครงการร่วมบริหารหลักสูตรมีเดียอาตส์และเทคโนโลยีมีเดีย</t>
  </si>
  <si>
    <t>2551003</t>
  </si>
  <si>
    <t>หลักสูตรวิทยาศาสตรบัณฑิต สาขาวิชาเทคโนโลยีมีเดีย</t>
  </si>
  <si>
    <t>10808000</t>
  </si>
  <si>
    <t>สาขาวิชาคอมพิวเตอร์และเทคโนโลยีสารสนเทศ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</si>
  <si>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</si>
  <si>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</si>
  <si>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2551004</t>
  </si>
  <si>
    <t>หลักสูตรศิลปบัณฑิต สาขาวิชามีเดียอาตส์</t>
  </si>
  <si>
    <t>2553001</t>
  </si>
  <si>
    <t>หลักสูตรเทคโนโลยีบัณฑิต สาขาวิชามีเดียทางการแพทย์และวิทยาศาสตร์</t>
  </si>
  <si>
    <t>13400000</t>
  </si>
  <si>
    <t>2556002</t>
  </si>
  <si>
    <t>หลักสูตรวิศวกรรมศาสตรบัณฑิต สาขาวิชาวิศวกรรมหุ่นยนต์และระบบอัตโนมัติ</t>
  </si>
  <si>
    <t>11200000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</si>
  <si>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</si>
  <si>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</si>
  <si>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</si>
  <si>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</si>
  <si>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2542003</t>
  </si>
  <si>
    <t>หลักสูตรศิลปกรรมศาสตรบัณฑิต สาขาวิชาการออกแบบอุตสาหกรรม (หลักสูตรนานาชาติ)</t>
  </si>
  <si>
    <t>2545005</t>
  </si>
  <si>
    <t>หลักสูตรศิลปบัณฑิต สาขาวิชาออกแบบนิเทศศิลป์ (หลักสูตรนานาชาติ)</t>
  </si>
  <si>
    <t>11300000</t>
  </si>
  <si>
    <t>2550005</t>
  </si>
  <si>
    <t>หลักสูตรวิทยาศาสตรบัณฑิต สาขาวิชาเทคโนโลยีสารสนเทศ</t>
  </si>
  <si>
    <t>2543003</t>
  </si>
  <si>
    <t>หลักสูตรวิทยาศาสตรบัณฑิต สาขาวิชาวิทยาการคอมพิวเตอร์ (หลักสูตรภาษาอังกฤษ)</t>
  </si>
  <si>
    <t>ภาษาอังกฤษ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</si>
</sst>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family val="2"/>
      <charset val="222"/>
      <scheme val="minor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6"/>
      <color rgb="FF000000"/>
      <name val="Arial"/>
      <family val="2"/>
    </font>
    <font>
      <b/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8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7" xfId="0" applyBorder="1"/>
    <xf numFmtId="0" fontId="4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2" fillId="2" borderId="7" xfId="0" applyFont="1" applyFill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2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4" borderId="0" xfId="0" applyFill="1"/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ill="1"/>
    <xf numFmtId="0" fontId="3" fillId="6" borderId="3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3" fillId="8" borderId="3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3" fillId="7" borderId="10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C1" zoomScale="60" zoomScaleNormal="60" workbookViewId="0">
      <selection sqref="A1:B1048576"/>
    </sheetView>
  </sheetViews>
  <sheetFormatPr defaultRowHeight="14.25" x14ac:dyDescent="0.2"/>
  <cols>
    <col min="1" max="1" width="11.625" hidden="1" customWidth="1"/>
    <col min="2" max="2" width="42.125" hidden="1" customWidth="1"/>
    <col min="3" max="3" width="12" customWidth="1"/>
    <col min="4" max="4" width="57.875" customWidth="1"/>
    <col min="5" max="5" width="11" customWidth="1"/>
    <col min="6" max="6" width="91" customWidth="1"/>
    <col min="7" max="7" width="14.375" customWidth="1"/>
    <col min="8" max="8" width="66.75" customWidth="1"/>
    <col min="9" max="9" width="24" customWidth="1"/>
    <col min="10" max="10" width="24" hidden="1" customWidth="1"/>
    <col min="11" max="11" width="16.25" customWidth="1"/>
    <col min="12" max="12" width="28.75" bestFit="1" customWidth="1"/>
    <col min="13" max="13" width="24" customWidth="1"/>
    <col min="14" max="14" width="24" hidden="1" customWidth="1"/>
    <col min="15" max="15" width="15" customWidth="1"/>
    <col min="16" max="16" width="24" customWidth="1"/>
  </cols>
  <sheetData>
    <row r="1" spans="1:20" ht="21" thickBot="1" x14ac:dyDescent="0.25">
      <c r="H1" s="74" t="s">
        <v>0</v>
      </c>
      <c r="I1" s="74"/>
      <c r="J1" s="74"/>
      <c r="K1" s="74"/>
      <c r="L1" s="74"/>
      <c r="M1" s="74"/>
      <c r="N1" s="74"/>
      <c r="O1" s="74"/>
      <c r="P1" s="74"/>
    </row>
    <row r="2" spans="1:20" ht="18.75" customHeight="1" thickBot="1" x14ac:dyDescent="0.25">
      <c r="A2" s="60" t="s">
        <v>65</v>
      </c>
      <c r="B2" s="60" t="s">
        <v>66</v>
      </c>
      <c r="C2" s="60" t="s">
        <v>67</v>
      </c>
      <c r="D2" s="60" t="s">
        <v>68</v>
      </c>
      <c r="E2" s="60" t="s">
        <v>69</v>
      </c>
      <c r="F2" s="60" t="s">
        <v>70</v>
      </c>
      <c r="G2" s="57" t="s">
        <v>97</v>
      </c>
      <c r="H2" s="57"/>
      <c r="I2" s="42" t="s">
        <v>1</v>
      </c>
      <c r="J2" s="43"/>
      <c r="K2" s="44"/>
      <c r="L2" s="2" t="s">
        <v>2</v>
      </c>
      <c r="M2" s="45" t="s">
        <v>4</v>
      </c>
      <c r="N2" s="46"/>
      <c r="O2" s="47"/>
      <c r="P2" s="2" t="s">
        <v>5</v>
      </c>
    </row>
    <row r="3" spans="1:20" ht="18" x14ac:dyDescent="0.2">
      <c r="A3" s="61"/>
      <c r="B3" s="61"/>
      <c r="C3" s="61" t="s">
        <v>67</v>
      </c>
      <c r="D3" s="61" t="s">
        <v>68</v>
      </c>
      <c r="E3" s="61" t="s">
        <v>69</v>
      </c>
      <c r="F3" s="61" t="s">
        <v>70</v>
      </c>
      <c r="G3" s="58"/>
      <c r="H3" s="58"/>
      <c r="I3" s="48" t="s">
        <v>6</v>
      </c>
      <c r="J3" s="34"/>
      <c r="K3" s="48" t="s">
        <v>7</v>
      </c>
      <c r="L3" s="3" t="s">
        <v>3</v>
      </c>
      <c r="M3" s="6" t="s">
        <v>8</v>
      </c>
      <c r="N3" s="6"/>
      <c r="O3" s="50" t="s">
        <v>7</v>
      </c>
      <c r="P3" s="3" t="s">
        <v>3</v>
      </c>
    </row>
    <row r="4" spans="1:20" ht="18.75" thickBot="1" x14ac:dyDescent="0.25">
      <c r="A4" s="62"/>
      <c r="B4" s="62"/>
      <c r="C4" s="62" t="s">
        <v>67</v>
      </c>
      <c r="D4" s="62" t="s">
        <v>68</v>
      </c>
      <c r="E4" s="62" t="s">
        <v>69</v>
      </c>
      <c r="F4" s="62" t="s">
        <v>70</v>
      </c>
      <c r="G4" s="59"/>
      <c r="H4" s="59"/>
      <c r="I4" s="49"/>
      <c r="J4" s="35"/>
      <c r="K4" s="49"/>
      <c r="L4" s="4"/>
      <c r="M4" s="7">
        <v>-40</v>
      </c>
      <c r="N4" s="7"/>
      <c r="O4" s="51"/>
      <c r="P4" s="4"/>
    </row>
    <row r="5" spans="1:20" ht="18" x14ac:dyDescent="0.2">
      <c r="H5" s="8" t="s">
        <v>9</v>
      </c>
      <c r="I5" s="5">
        <v>18.170000000000002</v>
      </c>
      <c r="J5" s="5"/>
      <c r="K5" s="5">
        <v>7.15</v>
      </c>
      <c r="L5" s="1">
        <v>2940</v>
      </c>
      <c r="M5" s="9">
        <v>7.86</v>
      </c>
      <c r="N5" s="6"/>
      <c r="O5" s="6">
        <v>3.48</v>
      </c>
      <c r="P5" s="3">
        <v>2352</v>
      </c>
    </row>
    <row r="6" spans="1:20" ht="18.75" thickBot="1" x14ac:dyDescent="0.25">
      <c r="H6" s="10"/>
      <c r="I6" s="11"/>
      <c r="J6" s="11"/>
      <c r="K6" s="11"/>
      <c r="L6" s="12"/>
      <c r="M6" s="13"/>
      <c r="N6" s="14"/>
      <c r="O6" s="14"/>
      <c r="P6" s="15"/>
    </row>
    <row r="7" spans="1:20" s="29" customFormat="1" ht="18.75" thickBot="1" x14ac:dyDescent="0.25">
      <c r="A7" s="65"/>
      <c r="B7" s="66"/>
      <c r="C7" s="66"/>
      <c r="D7" s="66"/>
      <c r="E7" s="66"/>
      <c r="F7" s="66"/>
      <c r="G7" s="66"/>
      <c r="H7" s="64" t="s">
        <v>10</v>
      </c>
      <c r="I7" s="30">
        <v>22.16</v>
      </c>
      <c r="J7" s="30"/>
      <c r="K7" s="30">
        <v>5.83</v>
      </c>
      <c r="L7" s="31">
        <v>1369</v>
      </c>
      <c r="M7" s="38">
        <v>8.9</v>
      </c>
      <c r="N7" s="30"/>
      <c r="O7" s="30">
        <v>3.58</v>
      </c>
      <c r="P7" s="30">
        <v>1318</v>
      </c>
    </row>
    <row r="8" spans="1:20" s="55" customFormat="1" ht="18.75" thickBot="1" x14ac:dyDescent="0.25">
      <c r="A8" s="52" t="s">
        <v>60</v>
      </c>
      <c r="B8" s="52" t="s">
        <v>10</v>
      </c>
      <c r="C8" s="52" t="s">
        <v>61</v>
      </c>
      <c r="D8" s="52" t="s">
        <v>62</v>
      </c>
      <c r="E8" s="52" t="s">
        <v>63</v>
      </c>
      <c r="F8" s="52" t="s">
        <v>64</v>
      </c>
      <c r="G8" s="52" t="s">
        <v>71</v>
      </c>
      <c r="H8" s="52" t="s">
        <v>11</v>
      </c>
      <c r="I8" s="19">
        <v>25.81</v>
      </c>
      <c r="J8" s="19"/>
      <c r="K8" s="19">
        <v>4.42</v>
      </c>
      <c r="L8" s="54">
        <v>96</v>
      </c>
      <c r="M8" s="40">
        <v>10.79</v>
      </c>
      <c r="N8" s="22"/>
      <c r="O8" s="22">
        <v>3.86</v>
      </c>
      <c r="P8" s="53">
        <v>96</v>
      </c>
      <c r="T8" s="55">
        <f>(M8+M9)/2</f>
        <v>9.5299999999999994</v>
      </c>
    </row>
    <row r="9" spans="1:20" s="55" customFormat="1" ht="18.75" thickBot="1" x14ac:dyDescent="0.25">
      <c r="A9" s="52" t="s">
        <v>60</v>
      </c>
      <c r="B9" s="52" t="s">
        <v>10</v>
      </c>
      <c r="C9" s="52" t="s">
        <v>61</v>
      </c>
      <c r="D9" s="52" t="s">
        <v>62</v>
      </c>
      <c r="E9" s="52" t="s">
        <v>73</v>
      </c>
      <c r="F9" s="52" t="s">
        <v>74</v>
      </c>
      <c r="G9" s="52" t="s">
        <v>72</v>
      </c>
      <c r="H9" s="52" t="s">
        <v>12</v>
      </c>
      <c r="I9" s="19">
        <v>21.6</v>
      </c>
      <c r="J9" s="19"/>
      <c r="K9" s="19">
        <v>5.23</v>
      </c>
      <c r="L9" s="54">
        <v>43</v>
      </c>
      <c r="M9" s="40">
        <v>8.27</v>
      </c>
      <c r="N9" s="22"/>
      <c r="O9" s="22">
        <v>2.94</v>
      </c>
      <c r="P9" s="53">
        <v>43</v>
      </c>
    </row>
    <row r="10" spans="1:20" s="55" customFormat="1" ht="18.75" thickBot="1" x14ac:dyDescent="0.25">
      <c r="A10" s="52" t="s">
        <v>60</v>
      </c>
      <c r="B10" s="52" t="s">
        <v>10</v>
      </c>
      <c r="C10" s="52" t="s">
        <v>75</v>
      </c>
      <c r="D10" s="52" t="s">
        <v>76</v>
      </c>
      <c r="E10" s="52" t="s">
        <v>77</v>
      </c>
      <c r="F10" s="52" t="s">
        <v>78</v>
      </c>
      <c r="G10" s="52" t="s">
        <v>71</v>
      </c>
      <c r="H10" s="52" t="s">
        <v>13</v>
      </c>
      <c r="I10" s="19">
        <v>24.32</v>
      </c>
      <c r="J10" s="19"/>
      <c r="K10" s="19">
        <v>5.89</v>
      </c>
      <c r="L10" s="54">
        <v>108</v>
      </c>
      <c r="M10" s="40">
        <v>11.2</v>
      </c>
      <c r="N10" s="22"/>
      <c r="O10" s="22">
        <v>4.6900000000000004</v>
      </c>
      <c r="P10" s="53">
        <v>88</v>
      </c>
    </row>
    <row r="11" spans="1:20" s="55" customFormat="1" ht="18.75" thickBot="1" x14ac:dyDescent="0.25">
      <c r="A11" s="52" t="s">
        <v>60</v>
      </c>
      <c r="B11" s="52" t="s">
        <v>10</v>
      </c>
      <c r="C11" s="52" t="s">
        <v>75</v>
      </c>
      <c r="D11" s="52" t="s">
        <v>76</v>
      </c>
      <c r="E11" s="52" t="s">
        <v>79</v>
      </c>
      <c r="F11" s="52" t="s">
        <v>80</v>
      </c>
      <c r="G11" s="52" t="s">
        <v>71</v>
      </c>
      <c r="H11" s="52" t="s">
        <v>14</v>
      </c>
      <c r="I11" s="19">
        <v>20.56</v>
      </c>
      <c r="J11" s="19"/>
      <c r="K11" s="19">
        <v>5.34</v>
      </c>
      <c r="L11" s="54">
        <v>66</v>
      </c>
      <c r="M11" s="40">
        <v>8.7100000000000009</v>
      </c>
      <c r="N11" s="22"/>
      <c r="O11" s="22">
        <v>3.11</v>
      </c>
      <c r="P11" s="53">
        <v>67</v>
      </c>
    </row>
    <row r="12" spans="1:20" s="55" customFormat="1" ht="18.75" thickBot="1" x14ac:dyDescent="0.25">
      <c r="A12" s="52" t="s">
        <v>60</v>
      </c>
      <c r="B12" s="52" t="s">
        <v>10</v>
      </c>
      <c r="C12" s="52" t="s">
        <v>81</v>
      </c>
      <c r="D12" s="52" t="s">
        <v>82</v>
      </c>
      <c r="E12" s="52" t="s">
        <v>83</v>
      </c>
      <c r="F12" s="52" t="s">
        <v>84</v>
      </c>
      <c r="G12" s="52" t="s">
        <v>71</v>
      </c>
      <c r="H12" s="52" t="s">
        <v>15</v>
      </c>
      <c r="I12" s="19">
        <v>24.62</v>
      </c>
      <c r="J12" s="19">
        <f>(I12+I13)/2</f>
        <v>24.200000000000003</v>
      </c>
      <c r="K12" s="19">
        <v>5.1100000000000003</v>
      </c>
      <c r="L12" s="54">
        <v>76</v>
      </c>
      <c r="M12" s="40">
        <v>10.45</v>
      </c>
      <c r="N12" s="22">
        <f>(M12+M13)/2</f>
        <v>10.085000000000001</v>
      </c>
      <c r="O12" s="22">
        <v>4.08</v>
      </c>
      <c r="P12" s="53">
        <v>76</v>
      </c>
    </row>
    <row r="13" spans="1:20" s="55" customFormat="1" ht="18.75" thickBot="1" x14ac:dyDescent="0.25">
      <c r="A13" s="52" t="s">
        <v>60</v>
      </c>
      <c r="B13" s="52" t="s">
        <v>10</v>
      </c>
      <c r="C13" s="52" t="s">
        <v>81</v>
      </c>
      <c r="D13" s="52" t="s">
        <v>82</v>
      </c>
      <c r="E13" s="52" t="s">
        <v>85</v>
      </c>
      <c r="F13" s="52" t="s">
        <v>86</v>
      </c>
      <c r="G13" s="52" t="s">
        <v>71</v>
      </c>
      <c r="H13" s="52" t="s">
        <v>16</v>
      </c>
      <c r="I13" s="19">
        <v>23.78</v>
      </c>
      <c r="J13" s="19"/>
      <c r="K13" s="19">
        <v>4.49</v>
      </c>
      <c r="L13" s="54">
        <v>46</v>
      </c>
      <c r="M13" s="40">
        <v>9.7200000000000006</v>
      </c>
      <c r="N13" s="22"/>
      <c r="O13" s="22">
        <v>3.4</v>
      </c>
      <c r="P13" s="53">
        <v>46</v>
      </c>
    </row>
    <row r="14" spans="1:20" s="55" customFormat="1" ht="18.75" thickBot="1" x14ac:dyDescent="0.25">
      <c r="A14" s="52" t="s">
        <v>60</v>
      </c>
      <c r="B14" s="52" t="s">
        <v>10</v>
      </c>
      <c r="C14" s="52" t="s">
        <v>87</v>
      </c>
      <c r="D14" s="52" t="s">
        <v>88</v>
      </c>
      <c r="E14" s="52" t="s">
        <v>89</v>
      </c>
      <c r="F14" s="52" t="s">
        <v>90</v>
      </c>
      <c r="G14" s="52" t="s">
        <v>71</v>
      </c>
      <c r="H14" s="52" t="s">
        <v>17</v>
      </c>
      <c r="I14" s="19">
        <v>24.5</v>
      </c>
      <c r="J14" s="19">
        <f>(I14+I15)/2</f>
        <v>22.07</v>
      </c>
      <c r="K14" s="19">
        <v>6.59</v>
      </c>
      <c r="L14" s="54">
        <v>82</v>
      </c>
      <c r="M14" s="40">
        <v>9.8699999999999992</v>
      </c>
      <c r="N14" s="22">
        <f>(M14+M15)/2</f>
        <v>8.7899999999999991</v>
      </c>
      <c r="O14" s="22">
        <v>3.73</v>
      </c>
      <c r="P14" s="53">
        <v>82</v>
      </c>
    </row>
    <row r="15" spans="1:20" s="55" customFormat="1" ht="18.75" hidden="1" customHeight="1" thickBot="1" x14ac:dyDescent="0.25">
      <c r="G15" s="52" t="s">
        <v>71</v>
      </c>
      <c r="H15" s="52" t="s">
        <v>18</v>
      </c>
      <c r="I15" s="19">
        <v>19.64</v>
      </c>
      <c r="J15" s="19"/>
      <c r="K15" s="19">
        <v>5.39</v>
      </c>
      <c r="L15" s="54">
        <v>56</v>
      </c>
      <c r="M15" s="40">
        <v>7.71</v>
      </c>
      <c r="N15" s="22"/>
      <c r="O15" s="22">
        <v>3.36</v>
      </c>
      <c r="P15" s="53">
        <v>56</v>
      </c>
    </row>
    <row r="16" spans="1:20" s="55" customFormat="1" ht="18.75" hidden="1" customHeight="1" thickBot="1" x14ac:dyDescent="0.25">
      <c r="G16" s="52" t="s">
        <v>71</v>
      </c>
      <c r="H16" s="52" t="s">
        <v>19</v>
      </c>
      <c r="I16" s="19">
        <v>16.399999999999999</v>
      </c>
      <c r="J16" s="19">
        <f>(I16+I17)/2</f>
        <v>17.670000000000002</v>
      </c>
      <c r="K16" s="19">
        <v>5.58</v>
      </c>
      <c r="L16" s="54">
        <v>50</v>
      </c>
      <c r="M16" s="40">
        <v>7.43</v>
      </c>
      <c r="N16" s="22">
        <f>(M16+M17)/2</f>
        <v>7.5350000000000001</v>
      </c>
      <c r="O16" s="22">
        <v>2.5099999999999998</v>
      </c>
      <c r="P16" s="53">
        <v>50</v>
      </c>
    </row>
    <row r="17" spans="1:16" s="55" customFormat="1" ht="18.75" hidden="1" customHeight="1" thickBot="1" x14ac:dyDescent="0.25">
      <c r="G17" s="52" t="s">
        <v>71</v>
      </c>
      <c r="H17" s="52" t="s">
        <v>20</v>
      </c>
      <c r="I17" s="19">
        <v>18.940000000000001</v>
      </c>
      <c r="J17" s="19"/>
      <c r="K17" s="19">
        <v>4.92</v>
      </c>
      <c r="L17" s="54">
        <v>47</v>
      </c>
      <c r="M17" s="40">
        <v>7.64</v>
      </c>
      <c r="N17" s="22"/>
      <c r="O17" s="22">
        <v>2.81</v>
      </c>
      <c r="P17" s="53">
        <v>47</v>
      </c>
    </row>
    <row r="18" spans="1:16" s="55" customFormat="1" ht="18.75" hidden="1" customHeight="1" thickBot="1" x14ac:dyDescent="0.25">
      <c r="G18" s="52" t="s">
        <v>71</v>
      </c>
      <c r="H18" s="52" t="s">
        <v>21</v>
      </c>
      <c r="I18" s="19">
        <v>24.14</v>
      </c>
      <c r="J18" s="19"/>
      <c r="K18" s="19">
        <v>5.29</v>
      </c>
      <c r="L18" s="54">
        <v>44</v>
      </c>
      <c r="M18" s="40">
        <v>10.11</v>
      </c>
      <c r="N18" s="22"/>
      <c r="O18" s="22">
        <v>3.71</v>
      </c>
      <c r="P18" s="53">
        <v>44</v>
      </c>
    </row>
    <row r="19" spans="1:16" s="55" customFormat="1" ht="18.75" hidden="1" customHeight="1" thickBot="1" x14ac:dyDescent="0.25">
      <c r="G19" s="52" t="s">
        <v>71</v>
      </c>
      <c r="H19" s="52" t="s">
        <v>22</v>
      </c>
      <c r="I19" s="19">
        <v>24.05</v>
      </c>
      <c r="J19" s="19">
        <f>(I19+I20)/2</f>
        <v>22.255000000000003</v>
      </c>
      <c r="K19" s="19">
        <v>5.13</v>
      </c>
      <c r="L19" s="54">
        <v>97</v>
      </c>
      <c r="M19" s="40">
        <v>9.92</v>
      </c>
      <c r="N19" s="22">
        <f>(M19+M20)/2</f>
        <v>8.6649999999999991</v>
      </c>
      <c r="O19" s="22">
        <v>3.58</v>
      </c>
      <c r="P19" s="53">
        <v>97</v>
      </c>
    </row>
    <row r="20" spans="1:16" s="55" customFormat="1" ht="18.75" hidden="1" customHeight="1" thickBot="1" x14ac:dyDescent="0.25">
      <c r="G20" s="52" t="s">
        <v>71</v>
      </c>
      <c r="H20" s="52" t="s">
        <v>23</v>
      </c>
      <c r="I20" s="19">
        <v>20.46</v>
      </c>
      <c r="J20" s="19"/>
      <c r="K20" s="19">
        <v>4.87</v>
      </c>
      <c r="L20" s="54">
        <v>61</v>
      </c>
      <c r="M20" s="40">
        <v>7.41</v>
      </c>
      <c r="N20" s="22"/>
      <c r="O20" s="22">
        <v>2.5499999999999998</v>
      </c>
      <c r="P20" s="53">
        <v>61</v>
      </c>
    </row>
    <row r="21" spans="1:16" s="55" customFormat="1" ht="18.75" hidden="1" customHeight="1" thickBot="1" x14ac:dyDescent="0.25">
      <c r="G21" s="52" t="s">
        <v>71</v>
      </c>
      <c r="H21" s="75" t="s">
        <v>24</v>
      </c>
      <c r="I21" s="19">
        <v>20.399999999999999</v>
      </c>
      <c r="J21" s="19">
        <f>(I21+I23)/2</f>
        <v>18.765000000000001</v>
      </c>
      <c r="K21" s="19">
        <v>4.8600000000000003</v>
      </c>
      <c r="L21" s="76">
        <v>42</v>
      </c>
      <c r="M21" s="40">
        <v>7.81</v>
      </c>
      <c r="N21" s="22">
        <f>(M21+M23)/2</f>
        <v>7.18</v>
      </c>
      <c r="O21" s="22">
        <v>2.65</v>
      </c>
      <c r="P21" s="76">
        <v>42</v>
      </c>
    </row>
    <row r="22" spans="1:16" s="55" customFormat="1" ht="18.75" hidden="1" customHeight="1" thickBot="1" x14ac:dyDescent="0.25">
      <c r="G22" s="52" t="s">
        <v>71</v>
      </c>
      <c r="H22" s="52" t="s">
        <v>25</v>
      </c>
      <c r="I22" s="19"/>
      <c r="J22" s="19"/>
      <c r="K22" s="19"/>
      <c r="L22" s="77"/>
      <c r="M22" s="40"/>
      <c r="N22" s="22"/>
      <c r="O22" s="22"/>
      <c r="P22" s="77"/>
    </row>
    <row r="23" spans="1:16" s="55" customFormat="1" ht="18.75" hidden="1" customHeight="1" thickBot="1" x14ac:dyDescent="0.25">
      <c r="G23" s="52" t="s">
        <v>71</v>
      </c>
      <c r="H23" s="52" t="s">
        <v>26</v>
      </c>
      <c r="I23" s="19">
        <v>17.13</v>
      </c>
      <c r="J23" s="19"/>
      <c r="K23" s="19">
        <v>4.01</v>
      </c>
      <c r="L23" s="54">
        <v>31</v>
      </c>
      <c r="M23" s="40">
        <v>6.55</v>
      </c>
      <c r="N23" s="22"/>
      <c r="O23" s="22">
        <v>2.3199999999999998</v>
      </c>
      <c r="P23" s="53">
        <v>31</v>
      </c>
    </row>
    <row r="24" spans="1:16" s="55" customFormat="1" ht="18.75" hidden="1" customHeight="1" thickBot="1" x14ac:dyDescent="0.25">
      <c r="G24" s="52" t="s">
        <v>71</v>
      </c>
      <c r="H24" s="52" t="s">
        <v>27</v>
      </c>
      <c r="I24" s="19">
        <v>21.38</v>
      </c>
      <c r="J24" s="19">
        <f>(I24+I25)/2</f>
        <v>18.48</v>
      </c>
      <c r="K24" s="19">
        <v>4.28</v>
      </c>
      <c r="L24" s="54">
        <v>39</v>
      </c>
      <c r="M24" s="40">
        <v>7.42</v>
      </c>
      <c r="N24" s="22">
        <f>(M24+M25)/2</f>
        <v>7.1400000000000006</v>
      </c>
      <c r="O24" s="22">
        <v>2.52</v>
      </c>
      <c r="P24" s="53">
        <v>39</v>
      </c>
    </row>
    <row r="25" spans="1:16" s="55" customFormat="1" ht="17.25" hidden="1" customHeight="1" thickBot="1" x14ac:dyDescent="0.25">
      <c r="G25" s="52" t="s">
        <v>71</v>
      </c>
      <c r="H25" s="52" t="s">
        <v>28</v>
      </c>
      <c r="I25" s="19">
        <v>15.58</v>
      </c>
      <c r="J25" s="19"/>
      <c r="K25" s="19">
        <v>5.88</v>
      </c>
      <c r="L25" s="54">
        <v>36</v>
      </c>
      <c r="M25" s="40">
        <v>6.86</v>
      </c>
      <c r="N25" s="22"/>
      <c r="O25" s="22">
        <v>1.97</v>
      </c>
      <c r="P25" s="53">
        <v>36</v>
      </c>
    </row>
    <row r="26" spans="1:16" s="55" customFormat="1" ht="18.75" thickBot="1" x14ac:dyDescent="0.25">
      <c r="A26" s="52" t="s">
        <v>60</v>
      </c>
      <c r="B26" s="52" t="s">
        <v>10</v>
      </c>
      <c r="C26" s="52" t="s">
        <v>91</v>
      </c>
      <c r="D26" s="52" t="s">
        <v>92</v>
      </c>
      <c r="E26" s="52" t="s">
        <v>93</v>
      </c>
      <c r="F26" s="52" t="s">
        <v>94</v>
      </c>
      <c r="G26" s="52" t="s">
        <v>71</v>
      </c>
      <c r="H26" s="52" t="s">
        <v>29</v>
      </c>
      <c r="I26" s="19">
        <v>23.01</v>
      </c>
      <c r="J26" s="19">
        <f>(I26+I27)/2</f>
        <v>21.33</v>
      </c>
      <c r="K26" s="19">
        <v>5.95</v>
      </c>
      <c r="L26" s="54">
        <v>91</v>
      </c>
      <c r="M26" s="40">
        <v>8.98</v>
      </c>
      <c r="N26" s="22">
        <f>(M26+M27)/2</f>
        <v>7.8550000000000004</v>
      </c>
      <c r="O26" s="22">
        <v>3.28</v>
      </c>
      <c r="P26" s="53">
        <v>91</v>
      </c>
    </row>
    <row r="27" spans="1:16" s="55" customFormat="1" ht="18.75" thickBot="1" x14ac:dyDescent="0.25">
      <c r="A27" s="52" t="s">
        <v>60</v>
      </c>
      <c r="B27" s="52" t="s">
        <v>10</v>
      </c>
      <c r="C27" s="52" t="s">
        <v>91</v>
      </c>
      <c r="D27" s="52" t="s">
        <v>92</v>
      </c>
      <c r="E27" s="52" t="s">
        <v>95</v>
      </c>
      <c r="F27" s="52" t="s">
        <v>96</v>
      </c>
      <c r="G27" s="52" t="s">
        <v>72</v>
      </c>
      <c r="H27" s="52" t="s">
        <v>30</v>
      </c>
      <c r="I27" s="19">
        <v>19.649999999999999</v>
      </c>
      <c r="J27" s="19"/>
      <c r="K27" s="19">
        <v>4.3099999999999996</v>
      </c>
      <c r="L27" s="54">
        <v>37</v>
      </c>
      <c r="M27" s="40">
        <v>6.73</v>
      </c>
      <c r="N27" s="22"/>
      <c r="O27" s="22">
        <v>2.57</v>
      </c>
      <c r="P27" s="53">
        <v>37</v>
      </c>
    </row>
    <row r="28" spans="1:16" s="55" customFormat="1" ht="18.75" thickBot="1" x14ac:dyDescent="0.25">
      <c r="A28" s="52" t="s">
        <v>60</v>
      </c>
      <c r="B28" s="52" t="s">
        <v>10</v>
      </c>
      <c r="C28" s="52" t="s">
        <v>98</v>
      </c>
      <c r="D28" s="52" t="s">
        <v>99</v>
      </c>
      <c r="E28" s="52" t="s">
        <v>100</v>
      </c>
      <c r="F28" s="52" t="s">
        <v>101</v>
      </c>
      <c r="G28" s="52" t="s">
        <v>71</v>
      </c>
      <c r="H28" s="52" t="s">
        <v>31</v>
      </c>
      <c r="I28" s="19">
        <v>22.36</v>
      </c>
      <c r="J28" s="19">
        <f>(I28+I18)/2</f>
        <v>23.25</v>
      </c>
      <c r="K28" s="19">
        <v>5.25</v>
      </c>
      <c r="L28" s="54">
        <v>88</v>
      </c>
      <c r="M28" s="40">
        <v>8.4600000000000009</v>
      </c>
      <c r="N28" s="22">
        <f>(M28+M18)/2</f>
        <v>9.2850000000000001</v>
      </c>
      <c r="O28" s="22">
        <v>4.08</v>
      </c>
      <c r="P28" s="53">
        <v>56</v>
      </c>
    </row>
    <row r="29" spans="1:16" ht="18.75" thickBot="1" x14ac:dyDescent="0.25">
      <c r="A29" s="32" t="s">
        <v>60</v>
      </c>
      <c r="B29" s="32" t="s">
        <v>10</v>
      </c>
      <c r="C29" s="32" t="s">
        <v>60</v>
      </c>
      <c r="D29" s="32" t="s">
        <v>102</v>
      </c>
      <c r="E29" s="32" t="s">
        <v>103</v>
      </c>
      <c r="F29" s="32" t="s">
        <v>104</v>
      </c>
      <c r="G29" s="32" t="s">
        <v>71</v>
      </c>
      <c r="H29" s="32" t="s">
        <v>32</v>
      </c>
      <c r="I29" s="19">
        <v>22.2</v>
      </c>
      <c r="J29" s="19"/>
      <c r="K29" s="19">
        <v>5.17</v>
      </c>
      <c r="L29" s="20">
        <v>133</v>
      </c>
      <c r="M29" s="21">
        <v>8.2100000000000009</v>
      </c>
      <c r="N29" s="22"/>
      <c r="O29" s="22">
        <v>2.5099999999999998</v>
      </c>
      <c r="P29" s="23">
        <v>133</v>
      </c>
    </row>
    <row r="30" spans="1:16" ht="21" thickBot="1" x14ac:dyDescent="0.25">
      <c r="A30" s="68"/>
      <c r="B30" s="69"/>
      <c r="C30" s="69"/>
      <c r="D30" s="69"/>
      <c r="E30" s="69"/>
      <c r="F30" s="69"/>
      <c r="G30" s="69"/>
      <c r="H30" s="67" t="s">
        <v>33</v>
      </c>
      <c r="I30" s="16">
        <v>16.77</v>
      </c>
      <c r="J30" s="16"/>
      <c r="K30" s="16">
        <v>5.72</v>
      </c>
      <c r="L30" s="24">
        <v>459</v>
      </c>
      <c r="M30" s="36">
        <v>6.41</v>
      </c>
      <c r="N30" s="17"/>
      <c r="O30" s="17">
        <v>2.54</v>
      </c>
      <c r="P30" s="18">
        <v>458</v>
      </c>
    </row>
    <row r="31" spans="1:16" ht="18.75" thickBot="1" x14ac:dyDescent="0.25">
      <c r="A31" s="52" t="s">
        <v>106</v>
      </c>
      <c r="B31" s="52" t="s">
        <v>33</v>
      </c>
      <c r="C31" s="52" t="s">
        <v>107</v>
      </c>
      <c r="D31" s="52" t="s">
        <v>108</v>
      </c>
      <c r="E31" s="52" t="s">
        <v>109</v>
      </c>
      <c r="F31" s="52" t="s">
        <v>110</v>
      </c>
      <c r="G31" s="52" t="s">
        <v>71</v>
      </c>
      <c r="H31" s="33" t="s">
        <v>34</v>
      </c>
      <c r="I31" s="19">
        <v>18.97</v>
      </c>
      <c r="J31" s="19"/>
      <c r="K31" s="19">
        <v>6.88</v>
      </c>
      <c r="L31" s="20">
        <v>35</v>
      </c>
      <c r="M31" s="40">
        <v>6.66</v>
      </c>
      <c r="N31" s="22"/>
      <c r="O31" s="22">
        <v>2.46</v>
      </c>
      <c r="P31" s="23">
        <v>35</v>
      </c>
    </row>
    <row r="32" spans="1:16" ht="18.75" thickBot="1" x14ac:dyDescent="0.25">
      <c r="A32" s="52" t="s">
        <v>106</v>
      </c>
      <c r="B32" s="52" t="s">
        <v>33</v>
      </c>
      <c r="C32" s="52" t="s">
        <v>107</v>
      </c>
      <c r="D32" s="52" t="s">
        <v>108</v>
      </c>
      <c r="E32" s="52" t="s">
        <v>111</v>
      </c>
      <c r="F32" s="52" t="s">
        <v>112</v>
      </c>
      <c r="G32" s="52" t="s">
        <v>71</v>
      </c>
      <c r="H32" s="33" t="s">
        <v>35</v>
      </c>
      <c r="I32" s="19">
        <v>17.28</v>
      </c>
      <c r="J32" s="19"/>
      <c r="K32" s="19">
        <v>6.02</v>
      </c>
      <c r="L32" s="20">
        <v>39</v>
      </c>
      <c r="M32" s="40">
        <v>6.05</v>
      </c>
      <c r="N32" s="22"/>
      <c r="O32" s="22">
        <v>2.16</v>
      </c>
      <c r="P32" s="23">
        <v>39</v>
      </c>
    </row>
    <row r="33" spans="1:16" ht="18.75" thickBot="1" x14ac:dyDescent="0.25">
      <c r="A33" s="52" t="s">
        <v>106</v>
      </c>
      <c r="B33" s="52" t="s">
        <v>33</v>
      </c>
      <c r="C33" s="52" t="s">
        <v>107</v>
      </c>
      <c r="D33" s="52" t="s">
        <v>108</v>
      </c>
      <c r="E33" s="52" t="s">
        <v>113</v>
      </c>
      <c r="F33" s="52" t="s">
        <v>114</v>
      </c>
      <c r="G33" s="52" t="s">
        <v>71</v>
      </c>
      <c r="H33" s="33" t="s">
        <v>36</v>
      </c>
      <c r="I33" s="19">
        <v>18.78</v>
      </c>
      <c r="J33" s="19"/>
      <c r="K33" s="19">
        <v>5.91</v>
      </c>
      <c r="L33" s="20">
        <v>36</v>
      </c>
      <c r="M33" s="40">
        <v>6.78</v>
      </c>
      <c r="N33" s="22"/>
      <c r="O33" s="22">
        <v>3.23</v>
      </c>
      <c r="P33" s="23">
        <v>36</v>
      </c>
    </row>
    <row r="34" spans="1:16" ht="18.75" thickBot="1" x14ac:dyDescent="0.25">
      <c r="A34" s="52" t="s">
        <v>106</v>
      </c>
      <c r="B34" s="52" t="s">
        <v>33</v>
      </c>
      <c r="C34" s="52" t="s">
        <v>115</v>
      </c>
      <c r="D34" s="52" t="s">
        <v>116</v>
      </c>
      <c r="E34" s="52" t="s">
        <v>117</v>
      </c>
      <c r="F34" s="52" t="s">
        <v>118</v>
      </c>
      <c r="G34" s="52" t="s">
        <v>71</v>
      </c>
      <c r="H34" s="33" t="s">
        <v>37</v>
      </c>
      <c r="I34" s="19">
        <v>16.21</v>
      </c>
      <c r="J34" s="19"/>
      <c r="K34" s="19">
        <v>5.4</v>
      </c>
      <c r="L34" s="20">
        <v>121</v>
      </c>
      <c r="M34" s="40">
        <v>6.4</v>
      </c>
      <c r="N34" s="22"/>
      <c r="O34" s="22">
        <v>2.35</v>
      </c>
      <c r="P34" s="23">
        <v>121</v>
      </c>
    </row>
    <row r="35" spans="1:16" ht="18.75" thickBot="1" x14ac:dyDescent="0.25">
      <c r="A35" s="52" t="s">
        <v>106</v>
      </c>
      <c r="B35" s="52" t="s">
        <v>33</v>
      </c>
      <c r="C35" s="52" t="s">
        <v>119</v>
      </c>
      <c r="D35" s="52" t="s">
        <v>120</v>
      </c>
      <c r="E35" s="52" t="s">
        <v>121</v>
      </c>
      <c r="F35" s="52" t="s">
        <v>122</v>
      </c>
      <c r="G35" s="52" t="s">
        <v>71</v>
      </c>
      <c r="H35" s="33" t="s">
        <v>38</v>
      </c>
      <c r="I35" s="19">
        <v>15.52</v>
      </c>
      <c r="J35" s="19"/>
      <c r="K35" s="19">
        <v>6.1</v>
      </c>
      <c r="L35" s="20">
        <v>81</v>
      </c>
      <c r="M35" s="40">
        <v>6.35</v>
      </c>
      <c r="N35" s="22"/>
      <c r="O35" s="22">
        <v>2.86</v>
      </c>
      <c r="P35" s="23">
        <v>80</v>
      </c>
    </row>
    <row r="36" spans="1:16" ht="18.75" thickBot="1" x14ac:dyDescent="0.25">
      <c r="A36" s="52" t="s">
        <v>106</v>
      </c>
      <c r="B36" s="52" t="s">
        <v>33</v>
      </c>
      <c r="C36" s="52" t="s">
        <v>119</v>
      </c>
      <c r="D36" s="52" t="s">
        <v>120</v>
      </c>
      <c r="E36" s="52" t="s">
        <v>123</v>
      </c>
      <c r="F36" s="52" t="s">
        <v>124</v>
      </c>
      <c r="G36" s="52" t="s">
        <v>71</v>
      </c>
      <c r="H36" s="33" t="s">
        <v>105</v>
      </c>
      <c r="I36" s="19">
        <v>16.309999999999999</v>
      </c>
      <c r="J36" s="19"/>
      <c r="K36" s="19">
        <v>4.9800000000000004</v>
      </c>
      <c r="L36" s="20">
        <v>42</v>
      </c>
      <c r="M36" s="40">
        <v>6.56</v>
      </c>
      <c r="N36" s="22"/>
      <c r="O36" s="22">
        <v>2.2000000000000002</v>
      </c>
      <c r="P36" s="23">
        <v>42</v>
      </c>
    </row>
    <row r="37" spans="1:16" ht="18.75" thickBot="1" x14ac:dyDescent="0.25">
      <c r="A37" s="52" t="s">
        <v>106</v>
      </c>
      <c r="B37" s="52" t="s">
        <v>33</v>
      </c>
      <c r="C37" s="52" t="s">
        <v>125</v>
      </c>
      <c r="D37" s="52" t="s">
        <v>126</v>
      </c>
      <c r="E37" s="52" t="s">
        <v>127</v>
      </c>
      <c r="F37" s="52" t="s">
        <v>128</v>
      </c>
      <c r="G37" s="52" t="s">
        <v>71</v>
      </c>
      <c r="H37" s="33" t="s">
        <v>39</v>
      </c>
      <c r="I37" s="19">
        <v>16.96</v>
      </c>
      <c r="J37" s="19"/>
      <c r="K37" s="19">
        <v>5.16</v>
      </c>
      <c r="L37" s="20">
        <v>105</v>
      </c>
      <c r="M37" s="40">
        <v>6.35</v>
      </c>
      <c r="N37" s="22"/>
      <c r="O37" s="22">
        <v>2.57</v>
      </c>
      <c r="P37" s="23">
        <v>105</v>
      </c>
    </row>
    <row r="38" spans="1:16" ht="18.75" thickBot="1" x14ac:dyDescent="0.25">
      <c r="A38" s="71"/>
      <c r="B38" s="72"/>
      <c r="C38" s="72"/>
      <c r="D38" s="72"/>
      <c r="E38" s="72"/>
      <c r="F38" s="72"/>
      <c r="G38" s="72"/>
      <c r="H38" s="70" t="s">
        <v>40</v>
      </c>
      <c r="I38" s="19">
        <v>12.81</v>
      </c>
      <c r="J38" s="19"/>
      <c r="K38" s="19">
        <v>5.97</v>
      </c>
      <c r="L38" s="20">
        <v>746</v>
      </c>
      <c r="M38" s="40">
        <v>6.17</v>
      </c>
      <c r="N38" s="22"/>
      <c r="O38" s="22">
        <v>2.2400000000000002</v>
      </c>
      <c r="P38" s="23">
        <v>504</v>
      </c>
    </row>
    <row r="39" spans="1:16" ht="18.75" thickBot="1" x14ac:dyDescent="0.25">
      <c r="A39" s="52" t="s">
        <v>137</v>
      </c>
      <c r="B39" s="52" t="s">
        <v>40</v>
      </c>
      <c r="C39" s="52">
        <v>10803000</v>
      </c>
      <c r="D39" s="52" t="s">
        <v>138</v>
      </c>
      <c r="E39" s="52" t="s">
        <v>139</v>
      </c>
      <c r="F39" s="52" t="s">
        <v>140</v>
      </c>
      <c r="G39" s="52" t="s">
        <v>71</v>
      </c>
      <c r="H39" s="33" t="s">
        <v>13</v>
      </c>
      <c r="I39" s="19">
        <v>13.97</v>
      </c>
      <c r="J39" s="19"/>
      <c r="K39" s="19">
        <v>6.49</v>
      </c>
      <c r="L39" s="20">
        <v>39</v>
      </c>
      <c r="M39" s="40">
        <v>6.55</v>
      </c>
      <c r="N39" s="22"/>
      <c r="O39" s="22">
        <v>2.65</v>
      </c>
      <c r="P39" s="23">
        <v>39</v>
      </c>
    </row>
    <row r="40" spans="1:16" ht="18.75" thickBot="1" x14ac:dyDescent="0.25">
      <c r="A40" s="56" t="s">
        <v>137</v>
      </c>
      <c r="B40" s="56" t="s">
        <v>40</v>
      </c>
      <c r="C40" s="56" t="s">
        <v>141</v>
      </c>
      <c r="D40" s="56" t="s">
        <v>142</v>
      </c>
      <c r="E40" s="56" t="s">
        <v>143</v>
      </c>
      <c r="F40" s="56" t="s">
        <v>144</v>
      </c>
      <c r="G40" s="56" t="s">
        <v>71</v>
      </c>
      <c r="H40" s="56" t="s">
        <v>41</v>
      </c>
      <c r="I40" s="19">
        <v>13.7</v>
      </c>
      <c r="J40" s="19">
        <f>(I40+I41+I42)/2</f>
        <v>21.05</v>
      </c>
      <c r="K40" s="19">
        <v>5.18</v>
      </c>
      <c r="L40" s="20">
        <v>46</v>
      </c>
      <c r="M40" s="40">
        <v>6.2</v>
      </c>
      <c r="N40" s="22"/>
      <c r="O40" s="22">
        <v>1.75</v>
      </c>
      <c r="P40" s="23">
        <v>46</v>
      </c>
    </row>
    <row r="41" spans="1:16" ht="18.75" thickBot="1" x14ac:dyDescent="0.25">
      <c r="A41" s="56" t="s">
        <v>137</v>
      </c>
      <c r="B41" s="56" t="s">
        <v>40</v>
      </c>
      <c r="C41" s="56" t="s">
        <v>141</v>
      </c>
      <c r="D41" s="56" t="s">
        <v>142</v>
      </c>
      <c r="E41" s="56" t="s">
        <v>143</v>
      </c>
      <c r="F41" s="56" t="s">
        <v>144</v>
      </c>
      <c r="G41" s="56" t="s">
        <v>71</v>
      </c>
      <c r="H41" s="56" t="s">
        <v>42</v>
      </c>
      <c r="I41" s="19">
        <v>14.02</v>
      </c>
      <c r="J41" s="19"/>
      <c r="K41" s="19">
        <v>6.35</v>
      </c>
      <c r="L41" s="20">
        <v>43</v>
      </c>
      <c r="M41" s="40">
        <v>6.22</v>
      </c>
      <c r="N41" s="22"/>
      <c r="O41" s="22">
        <v>2.35</v>
      </c>
      <c r="P41" s="23">
        <v>43</v>
      </c>
    </row>
    <row r="42" spans="1:16" ht="18.75" thickBot="1" x14ac:dyDescent="0.25">
      <c r="A42" s="56" t="s">
        <v>137</v>
      </c>
      <c r="B42" s="56" t="s">
        <v>40</v>
      </c>
      <c r="C42" s="56" t="s">
        <v>141</v>
      </c>
      <c r="D42" s="56" t="s">
        <v>142</v>
      </c>
      <c r="E42" s="56" t="s">
        <v>143</v>
      </c>
      <c r="F42" s="56" t="s">
        <v>144</v>
      </c>
      <c r="G42" s="56" t="s">
        <v>71</v>
      </c>
      <c r="H42" s="56" t="s">
        <v>43</v>
      </c>
      <c r="I42" s="19">
        <v>14.38</v>
      </c>
      <c r="J42" s="19"/>
      <c r="K42" s="19">
        <v>5.7</v>
      </c>
      <c r="L42" s="20">
        <v>37</v>
      </c>
      <c r="M42" s="40">
        <v>5.86</v>
      </c>
      <c r="N42" s="22"/>
      <c r="O42" s="22">
        <v>2.3199999999999998</v>
      </c>
      <c r="P42" s="23">
        <v>37</v>
      </c>
    </row>
    <row r="43" spans="1:16" ht="18.75" thickBot="1" x14ac:dyDescent="0.25">
      <c r="A43" s="52" t="s">
        <v>137</v>
      </c>
      <c r="B43" s="52" t="s">
        <v>40</v>
      </c>
      <c r="C43" s="52" t="s">
        <v>145</v>
      </c>
      <c r="D43" s="52" t="s">
        <v>146</v>
      </c>
      <c r="E43" s="52" t="s">
        <v>147</v>
      </c>
      <c r="F43" s="52" t="s">
        <v>148</v>
      </c>
      <c r="G43" s="52" t="s">
        <v>71</v>
      </c>
      <c r="H43" s="33" t="s">
        <v>22</v>
      </c>
      <c r="I43" s="19">
        <v>14.04</v>
      </c>
      <c r="J43" s="19"/>
      <c r="K43" s="19">
        <v>7.16</v>
      </c>
      <c r="L43" s="20">
        <v>27</v>
      </c>
      <c r="M43" s="40">
        <v>5.52</v>
      </c>
      <c r="N43" s="22"/>
      <c r="O43" s="22">
        <v>2.4700000000000002</v>
      </c>
      <c r="P43" s="23">
        <v>27</v>
      </c>
    </row>
    <row r="44" spans="1:16" ht="18.75" thickBot="1" x14ac:dyDescent="0.25">
      <c r="A44" s="52" t="s">
        <v>137</v>
      </c>
      <c r="B44" s="52" t="s">
        <v>40</v>
      </c>
      <c r="C44" s="52" t="s">
        <v>149</v>
      </c>
      <c r="D44" s="52" t="s">
        <v>150</v>
      </c>
      <c r="E44" s="52" t="s">
        <v>151</v>
      </c>
      <c r="F44" s="52" t="s">
        <v>152</v>
      </c>
      <c r="G44" s="52" t="s">
        <v>71</v>
      </c>
      <c r="H44" s="33" t="s">
        <v>31</v>
      </c>
      <c r="I44" s="19">
        <v>13.97</v>
      </c>
      <c r="J44" s="19"/>
      <c r="K44" s="19">
        <v>5.85</v>
      </c>
      <c r="L44" s="20">
        <v>35</v>
      </c>
      <c r="M44" s="40">
        <v>6.07</v>
      </c>
      <c r="N44" s="22"/>
      <c r="O44" s="22">
        <v>2.19</v>
      </c>
      <c r="P44" s="23">
        <v>35</v>
      </c>
    </row>
    <row r="45" spans="1:16" ht="18.75" thickBot="1" x14ac:dyDescent="0.25">
      <c r="A45" s="52" t="s">
        <v>137</v>
      </c>
      <c r="B45" s="52" t="s">
        <v>40</v>
      </c>
      <c r="C45" s="52" t="s">
        <v>153</v>
      </c>
      <c r="D45" s="52" t="s">
        <v>154</v>
      </c>
      <c r="E45" s="52" t="s">
        <v>155</v>
      </c>
      <c r="F45" s="52" t="s">
        <v>156</v>
      </c>
      <c r="G45" s="52" t="s">
        <v>71</v>
      </c>
      <c r="H45" s="33" t="s">
        <v>44</v>
      </c>
      <c r="I45" s="19">
        <v>12.35</v>
      </c>
      <c r="J45" s="19"/>
      <c r="K45" s="19">
        <v>4.41</v>
      </c>
      <c r="L45" s="20">
        <v>71</v>
      </c>
      <c r="M45" s="40">
        <v>6.24</v>
      </c>
      <c r="N45" s="22"/>
      <c r="O45" s="22">
        <v>1.91</v>
      </c>
      <c r="P45" s="23">
        <v>71</v>
      </c>
    </row>
    <row r="46" spans="1:16" ht="18.75" thickBot="1" x14ac:dyDescent="0.25">
      <c r="A46" s="56" t="s">
        <v>137</v>
      </c>
      <c r="B46" s="56" t="s">
        <v>40</v>
      </c>
      <c r="C46" s="56" t="s">
        <v>137</v>
      </c>
      <c r="D46" s="56"/>
      <c r="E46" s="56" t="s">
        <v>157</v>
      </c>
      <c r="F46" s="56" t="s">
        <v>158</v>
      </c>
      <c r="G46" s="56" t="s">
        <v>71</v>
      </c>
      <c r="H46" s="56" t="s">
        <v>45</v>
      </c>
      <c r="I46" s="19">
        <v>11.09</v>
      </c>
      <c r="J46" s="19"/>
      <c r="K46" s="19">
        <v>5.92</v>
      </c>
      <c r="L46" s="20">
        <v>23</v>
      </c>
      <c r="M46" s="40">
        <v>5.63</v>
      </c>
      <c r="N46" s="22"/>
      <c r="O46" s="22">
        <v>2.56</v>
      </c>
      <c r="P46" s="23">
        <v>23</v>
      </c>
    </row>
    <row r="47" spans="1:16" ht="18.75" thickBot="1" x14ac:dyDescent="0.25">
      <c r="A47" s="56" t="s">
        <v>137</v>
      </c>
      <c r="B47" s="56" t="s">
        <v>40</v>
      </c>
      <c r="C47" s="56" t="s">
        <v>137</v>
      </c>
      <c r="D47" s="56"/>
      <c r="E47" s="56" t="s">
        <v>157</v>
      </c>
      <c r="F47" s="56" t="s">
        <v>158</v>
      </c>
      <c r="G47" s="56" t="s">
        <v>71</v>
      </c>
      <c r="H47" s="56" t="s">
        <v>46</v>
      </c>
      <c r="I47" s="19">
        <v>8.67</v>
      </c>
      <c r="J47" s="19"/>
      <c r="K47" s="19">
        <v>4.72</v>
      </c>
      <c r="L47" s="20">
        <v>9</v>
      </c>
      <c r="M47" s="40">
        <v>5.56</v>
      </c>
      <c r="N47" s="22"/>
      <c r="O47" s="22">
        <v>2.2999999999999998</v>
      </c>
      <c r="P47" s="23">
        <v>9</v>
      </c>
    </row>
    <row r="48" spans="1:16" ht="18.75" thickBot="1" x14ac:dyDescent="0.25">
      <c r="A48" s="56" t="s">
        <v>137</v>
      </c>
      <c r="B48" s="56" t="s">
        <v>40</v>
      </c>
      <c r="C48" s="56" t="s">
        <v>137</v>
      </c>
      <c r="D48" s="56"/>
      <c r="E48" s="56" t="s">
        <v>157</v>
      </c>
      <c r="F48" s="56" t="s">
        <v>158</v>
      </c>
      <c r="G48" s="56" t="s">
        <v>71</v>
      </c>
      <c r="H48" s="56" t="s">
        <v>47</v>
      </c>
      <c r="I48" s="19">
        <v>9.3800000000000008</v>
      </c>
      <c r="J48" s="19"/>
      <c r="K48" s="19">
        <v>5.28</v>
      </c>
      <c r="L48" s="20">
        <v>13</v>
      </c>
      <c r="M48" s="40">
        <v>6</v>
      </c>
      <c r="N48" s="22"/>
      <c r="O48" s="22">
        <v>1.91</v>
      </c>
      <c r="P48" s="23">
        <v>13</v>
      </c>
    </row>
    <row r="49" spans="1:16" ht="18.75" thickBot="1" x14ac:dyDescent="0.25">
      <c r="A49" s="56" t="s">
        <v>137</v>
      </c>
      <c r="B49" s="56" t="s">
        <v>40</v>
      </c>
      <c r="C49" s="56" t="s">
        <v>137</v>
      </c>
      <c r="D49" s="56"/>
      <c r="E49" s="56" t="s">
        <v>157</v>
      </c>
      <c r="F49" s="56" t="s">
        <v>158</v>
      </c>
      <c r="G49" s="56" t="s">
        <v>71</v>
      </c>
      <c r="H49" s="56" t="s">
        <v>48</v>
      </c>
      <c r="I49" s="19">
        <v>12.88</v>
      </c>
      <c r="J49" s="19"/>
      <c r="K49" s="19">
        <v>5.76</v>
      </c>
      <c r="L49" s="20">
        <v>24</v>
      </c>
      <c r="M49" s="40">
        <v>5.5</v>
      </c>
      <c r="N49" s="22"/>
      <c r="O49" s="22">
        <v>2.06</v>
      </c>
      <c r="P49" s="23">
        <v>24</v>
      </c>
    </row>
    <row r="50" spans="1:16" ht="18.75" thickBot="1" x14ac:dyDescent="0.25">
      <c r="A50" s="52" t="s">
        <v>137</v>
      </c>
      <c r="B50" s="52" t="s">
        <v>40</v>
      </c>
      <c r="C50" s="52" t="s">
        <v>159</v>
      </c>
      <c r="D50" s="52" t="s">
        <v>160</v>
      </c>
      <c r="E50" s="52" t="s">
        <v>161</v>
      </c>
      <c r="F50" s="52" t="s">
        <v>162</v>
      </c>
      <c r="G50" s="52" t="s">
        <v>71</v>
      </c>
      <c r="H50" s="33" t="s">
        <v>49</v>
      </c>
      <c r="I50" s="19">
        <v>8.5299999999999994</v>
      </c>
      <c r="J50" s="19"/>
      <c r="K50" s="19">
        <v>4.97</v>
      </c>
      <c r="L50" s="20">
        <v>93</v>
      </c>
      <c r="M50" s="40"/>
      <c r="N50" s="22"/>
      <c r="O50" s="22"/>
      <c r="P50" s="23"/>
    </row>
    <row r="51" spans="1:16" ht="18.75" thickBot="1" x14ac:dyDescent="0.25">
      <c r="A51" s="52" t="s">
        <v>137</v>
      </c>
      <c r="B51" s="52" t="s">
        <v>40</v>
      </c>
      <c r="C51" s="52" t="s">
        <v>167</v>
      </c>
      <c r="D51" s="52" t="s">
        <v>168</v>
      </c>
      <c r="E51" s="52" t="s">
        <v>169</v>
      </c>
      <c r="F51" s="52" t="s">
        <v>170</v>
      </c>
      <c r="G51" s="52" t="s">
        <v>71</v>
      </c>
      <c r="H51" s="33" t="s">
        <v>50</v>
      </c>
      <c r="I51" s="19">
        <v>16.010000000000002</v>
      </c>
      <c r="J51" s="19"/>
      <c r="K51" s="19">
        <v>5.55</v>
      </c>
      <c r="L51" s="20">
        <v>71</v>
      </c>
      <c r="M51" s="40">
        <v>6.62</v>
      </c>
      <c r="N51" s="22"/>
      <c r="O51" s="22">
        <v>2.63</v>
      </c>
      <c r="P51" s="23">
        <v>71</v>
      </c>
    </row>
    <row r="52" spans="1:16" ht="18.75" thickBot="1" x14ac:dyDescent="0.25">
      <c r="A52" s="56">
        <v>10800000</v>
      </c>
      <c r="B52" s="56" t="s">
        <v>40</v>
      </c>
      <c r="C52" s="56" t="s">
        <v>163</v>
      </c>
      <c r="D52" s="56" t="s">
        <v>164</v>
      </c>
      <c r="E52" s="56" t="s">
        <v>165</v>
      </c>
      <c r="F52" s="56" t="s">
        <v>166</v>
      </c>
      <c r="G52" s="56" t="s">
        <v>71</v>
      </c>
      <c r="H52" s="56" t="s">
        <v>51</v>
      </c>
      <c r="I52" s="19">
        <v>13</v>
      </c>
      <c r="J52" s="19"/>
      <c r="K52" s="19">
        <v>5.57</v>
      </c>
      <c r="L52" s="20">
        <v>19</v>
      </c>
      <c r="M52" s="40">
        <v>6.68</v>
      </c>
      <c r="N52" s="22"/>
      <c r="O52" s="22">
        <v>1.86</v>
      </c>
      <c r="P52" s="23">
        <v>19</v>
      </c>
    </row>
    <row r="53" spans="1:16" ht="18.75" thickBot="1" x14ac:dyDescent="0.25">
      <c r="A53" s="56" t="s">
        <v>137</v>
      </c>
      <c r="B53" s="56" t="s">
        <v>40</v>
      </c>
      <c r="C53" s="56" t="s">
        <v>163</v>
      </c>
      <c r="D53" s="56" t="s">
        <v>164</v>
      </c>
      <c r="E53" s="56" t="s">
        <v>165</v>
      </c>
      <c r="F53" s="56" t="s">
        <v>166</v>
      </c>
      <c r="G53" s="56" t="s">
        <v>71</v>
      </c>
      <c r="H53" s="56" t="s">
        <v>132</v>
      </c>
      <c r="I53" s="19">
        <v>15.09</v>
      </c>
      <c r="J53" s="19"/>
      <c r="K53" s="19">
        <v>4.37</v>
      </c>
      <c r="L53" s="20">
        <v>23</v>
      </c>
      <c r="M53" s="40">
        <v>6.57</v>
      </c>
      <c r="N53" s="22"/>
      <c r="O53" s="22">
        <v>1.69</v>
      </c>
      <c r="P53" s="23">
        <v>23</v>
      </c>
    </row>
    <row r="54" spans="1:16" ht="18.75" thickBot="1" x14ac:dyDescent="0.25">
      <c r="A54" s="56" t="s">
        <v>137</v>
      </c>
      <c r="B54" s="56" t="s">
        <v>40</v>
      </c>
      <c r="C54" s="56" t="s">
        <v>163</v>
      </c>
      <c r="D54" s="56" t="s">
        <v>164</v>
      </c>
      <c r="E54" s="56" t="s">
        <v>165</v>
      </c>
      <c r="F54" s="56" t="s">
        <v>166</v>
      </c>
      <c r="G54" s="56" t="s">
        <v>71</v>
      </c>
      <c r="H54" s="56" t="s">
        <v>133</v>
      </c>
      <c r="I54" s="41">
        <v>16.88</v>
      </c>
      <c r="J54" s="26"/>
      <c r="K54" s="41">
        <v>6.02</v>
      </c>
      <c r="L54" s="37">
        <v>24</v>
      </c>
      <c r="M54" s="39">
        <v>6</v>
      </c>
      <c r="N54" s="27"/>
      <c r="O54" s="39">
        <v>2.2799999999999998</v>
      </c>
      <c r="P54" s="37">
        <v>24</v>
      </c>
    </row>
    <row r="55" spans="1:16" ht="18.75" thickBot="1" x14ac:dyDescent="0.25">
      <c r="A55" s="63" t="s">
        <v>137</v>
      </c>
      <c r="B55" s="63" t="s">
        <v>40</v>
      </c>
      <c r="C55" s="63" t="s">
        <v>163</v>
      </c>
      <c r="D55" s="63" t="s">
        <v>164</v>
      </c>
      <c r="E55" s="63" t="s">
        <v>171</v>
      </c>
      <c r="F55" s="63" t="s">
        <v>172</v>
      </c>
      <c r="G55" s="63" t="s">
        <v>71</v>
      </c>
      <c r="H55" s="63" t="s">
        <v>134</v>
      </c>
      <c r="I55" s="19">
        <v>11.98</v>
      </c>
      <c r="J55" s="19"/>
      <c r="K55" s="19">
        <v>5.19</v>
      </c>
      <c r="L55" s="20">
        <v>40</v>
      </c>
      <c r="M55" s="40"/>
      <c r="N55" s="22"/>
      <c r="O55" s="22"/>
      <c r="P55" s="23"/>
    </row>
    <row r="56" spans="1:16" ht="18.75" thickBot="1" x14ac:dyDescent="0.25">
      <c r="A56" s="63" t="s">
        <v>137</v>
      </c>
      <c r="B56" s="63" t="s">
        <v>40</v>
      </c>
      <c r="C56" s="63" t="s">
        <v>163</v>
      </c>
      <c r="D56" s="63" t="s">
        <v>164</v>
      </c>
      <c r="E56" s="63" t="s">
        <v>171</v>
      </c>
      <c r="F56" s="63" t="s">
        <v>172</v>
      </c>
      <c r="G56" s="63" t="s">
        <v>71</v>
      </c>
      <c r="H56" s="63" t="s">
        <v>135</v>
      </c>
      <c r="I56" s="19">
        <v>8.3000000000000007</v>
      </c>
      <c r="J56" s="19"/>
      <c r="K56" s="19">
        <v>3.7</v>
      </c>
      <c r="L56" s="20">
        <v>33</v>
      </c>
      <c r="M56" s="40"/>
      <c r="N56" s="22"/>
      <c r="O56" s="22"/>
      <c r="P56" s="23"/>
    </row>
    <row r="57" spans="1:16" ht="18.75" thickBot="1" x14ac:dyDescent="0.25">
      <c r="A57" s="63" t="s">
        <v>137</v>
      </c>
      <c r="B57" s="63" t="s">
        <v>40</v>
      </c>
      <c r="C57" s="63" t="s">
        <v>163</v>
      </c>
      <c r="D57" s="63" t="s">
        <v>164</v>
      </c>
      <c r="E57" s="63" t="s">
        <v>171</v>
      </c>
      <c r="F57" s="63" t="s">
        <v>172</v>
      </c>
      <c r="G57" s="63" t="s">
        <v>71</v>
      </c>
      <c r="H57" s="63" t="s">
        <v>136</v>
      </c>
      <c r="I57" s="19">
        <v>13.81</v>
      </c>
      <c r="J57" s="19"/>
      <c r="K57" s="19">
        <v>6.35</v>
      </c>
      <c r="L57" s="20">
        <v>42</v>
      </c>
      <c r="M57" s="40"/>
      <c r="N57" s="22"/>
      <c r="O57" s="22"/>
      <c r="P57" s="23"/>
    </row>
    <row r="58" spans="1:16" ht="18.75" thickBot="1" x14ac:dyDescent="0.25">
      <c r="A58" s="52" t="s">
        <v>137</v>
      </c>
      <c r="B58" s="52" t="s">
        <v>40</v>
      </c>
      <c r="C58" s="52" t="s">
        <v>163</v>
      </c>
      <c r="D58" s="52" t="s">
        <v>164</v>
      </c>
      <c r="E58" s="52" t="s">
        <v>173</v>
      </c>
      <c r="F58" s="52" t="s">
        <v>174</v>
      </c>
      <c r="G58" s="52" t="s">
        <v>71</v>
      </c>
      <c r="H58" s="33" t="s">
        <v>52</v>
      </c>
      <c r="I58" s="19">
        <v>13.91</v>
      </c>
      <c r="J58" s="19"/>
      <c r="K58" s="19">
        <v>5.98</v>
      </c>
      <c r="L58" s="20">
        <v>34</v>
      </c>
      <c r="M58" s="40"/>
      <c r="N58" s="22"/>
      <c r="O58" s="22"/>
      <c r="P58" s="23"/>
    </row>
    <row r="59" spans="1:16" ht="21" thickBot="1" x14ac:dyDescent="0.25">
      <c r="A59" s="71"/>
      <c r="B59" s="72"/>
      <c r="C59" s="72"/>
      <c r="D59" s="72"/>
      <c r="E59" s="72"/>
      <c r="F59" s="72"/>
      <c r="G59" s="72"/>
      <c r="H59" s="73" t="s">
        <v>53</v>
      </c>
      <c r="I59" s="19">
        <v>20.03</v>
      </c>
      <c r="J59" s="19"/>
      <c r="K59" s="19">
        <v>7.03</v>
      </c>
      <c r="L59" s="20">
        <v>72</v>
      </c>
      <c r="M59" s="40">
        <v>9.9</v>
      </c>
      <c r="N59" s="22"/>
      <c r="O59" s="22">
        <v>5.31</v>
      </c>
      <c r="P59" s="23">
        <v>72</v>
      </c>
    </row>
    <row r="60" spans="1:16" ht="18.75" thickBot="1" x14ac:dyDescent="0.25">
      <c r="A60" s="52" t="s">
        <v>175</v>
      </c>
      <c r="B60" s="52" t="s">
        <v>53</v>
      </c>
      <c r="C60" s="52" t="s">
        <v>175</v>
      </c>
      <c r="D60" s="52" t="s">
        <v>102</v>
      </c>
      <c r="E60" s="52" t="s">
        <v>176</v>
      </c>
      <c r="F60" s="52" t="s">
        <v>177</v>
      </c>
      <c r="G60" s="52" t="s">
        <v>71</v>
      </c>
      <c r="H60" s="33" t="s">
        <v>54</v>
      </c>
      <c r="I60" s="19">
        <v>20.03</v>
      </c>
      <c r="J60" s="19"/>
      <c r="K60" s="19">
        <v>7.03</v>
      </c>
      <c r="L60" s="20">
        <v>72</v>
      </c>
      <c r="M60" s="40">
        <v>9.9</v>
      </c>
      <c r="N60" s="22"/>
      <c r="O60" s="22">
        <v>5.31</v>
      </c>
      <c r="P60" s="23">
        <v>72</v>
      </c>
    </row>
    <row r="61" spans="1:16" ht="18.75" thickBot="1" x14ac:dyDescent="0.25">
      <c r="A61" s="71"/>
      <c r="B61" s="72"/>
      <c r="C61" s="72"/>
      <c r="D61" s="72"/>
      <c r="E61" s="72"/>
      <c r="F61" s="72"/>
      <c r="G61" s="72"/>
      <c r="H61" s="25" t="s">
        <v>55</v>
      </c>
      <c r="I61" s="19">
        <v>13.53</v>
      </c>
      <c r="J61" s="19"/>
      <c r="K61" s="19">
        <v>6.27</v>
      </c>
      <c r="L61" s="20">
        <v>131</v>
      </c>
      <c r="M61" s="40"/>
      <c r="N61" s="22"/>
      <c r="O61" s="22"/>
      <c r="P61" s="23"/>
    </row>
    <row r="62" spans="1:16" ht="18.75" thickBot="1" x14ac:dyDescent="0.25">
      <c r="A62" s="52" t="s">
        <v>178</v>
      </c>
      <c r="B62" s="52" t="s">
        <v>55</v>
      </c>
      <c r="C62" s="52" t="s">
        <v>178</v>
      </c>
      <c r="D62" s="52"/>
      <c r="E62" s="52" t="s">
        <v>179</v>
      </c>
      <c r="F62" s="52" t="s">
        <v>180</v>
      </c>
      <c r="G62" s="52" t="s">
        <v>72</v>
      </c>
      <c r="H62" s="33" t="s">
        <v>131</v>
      </c>
      <c r="I62" s="19">
        <v>16.079999999999998</v>
      </c>
      <c r="J62" s="19"/>
      <c r="K62" s="19">
        <v>5.78</v>
      </c>
      <c r="L62" s="20">
        <v>40</v>
      </c>
      <c r="M62" s="40"/>
      <c r="N62" s="22"/>
      <c r="O62" s="22"/>
      <c r="P62" s="23"/>
    </row>
    <row r="63" spans="1:16" ht="18.75" thickBot="1" x14ac:dyDescent="0.25">
      <c r="A63" s="52" t="s">
        <v>178</v>
      </c>
      <c r="B63" s="52" t="s">
        <v>55</v>
      </c>
      <c r="C63" s="52" t="s">
        <v>178</v>
      </c>
      <c r="D63" s="52"/>
      <c r="E63" s="52" t="s">
        <v>181</v>
      </c>
      <c r="F63" s="52" t="s">
        <v>182</v>
      </c>
      <c r="G63" s="52" t="s">
        <v>72</v>
      </c>
      <c r="H63" s="33" t="s">
        <v>130</v>
      </c>
      <c r="I63" s="19">
        <v>12.89</v>
      </c>
      <c r="J63" s="19"/>
      <c r="K63" s="19">
        <v>6.27</v>
      </c>
      <c r="L63" s="20">
        <v>37</v>
      </c>
      <c r="M63" s="40"/>
      <c r="N63" s="22"/>
      <c r="O63" s="22"/>
      <c r="P63" s="23"/>
    </row>
    <row r="64" spans="1:16" ht="18.75" thickBot="1" x14ac:dyDescent="0.25">
      <c r="A64" s="52" t="s">
        <v>178</v>
      </c>
      <c r="B64" s="52" t="s">
        <v>55</v>
      </c>
      <c r="C64" s="52" t="s">
        <v>178</v>
      </c>
      <c r="D64" s="52"/>
      <c r="E64" s="52" t="s">
        <v>183</v>
      </c>
      <c r="F64" s="52" t="s">
        <v>184</v>
      </c>
      <c r="G64" s="52" t="s">
        <v>72</v>
      </c>
      <c r="H64" s="33" t="s">
        <v>56</v>
      </c>
      <c r="I64" s="19">
        <v>12.3</v>
      </c>
      <c r="J64" s="19"/>
      <c r="K64" s="19">
        <v>5.88</v>
      </c>
      <c r="L64" s="20">
        <v>27</v>
      </c>
      <c r="M64" s="40"/>
      <c r="N64" s="22"/>
      <c r="O64" s="22"/>
      <c r="P64" s="23"/>
    </row>
    <row r="65" spans="1:16" ht="18.75" thickBot="1" x14ac:dyDescent="0.25">
      <c r="A65" s="52" t="s">
        <v>178</v>
      </c>
      <c r="B65" s="52" t="s">
        <v>55</v>
      </c>
      <c r="C65" s="52" t="s">
        <v>178</v>
      </c>
      <c r="D65" s="52"/>
      <c r="E65" s="52" t="s">
        <v>185</v>
      </c>
      <c r="F65" s="52" t="s">
        <v>186</v>
      </c>
      <c r="G65" s="52" t="s">
        <v>72</v>
      </c>
      <c r="H65" s="33" t="s">
        <v>129</v>
      </c>
      <c r="I65" s="19">
        <v>11.89</v>
      </c>
      <c r="J65" s="19"/>
      <c r="K65" s="19">
        <v>6.53</v>
      </c>
      <c r="L65" s="20">
        <v>27</v>
      </c>
      <c r="M65" s="40"/>
      <c r="N65" s="22"/>
      <c r="O65" s="22"/>
      <c r="P65" s="23"/>
    </row>
    <row r="66" spans="1:16" ht="21" thickBot="1" x14ac:dyDescent="0.25">
      <c r="A66" s="71"/>
      <c r="B66" s="72"/>
      <c r="C66" s="72"/>
      <c r="D66" s="72"/>
      <c r="E66" s="72"/>
      <c r="F66" s="72"/>
      <c r="G66" s="72"/>
      <c r="H66" s="73" t="s">
        <v>57</v>
      </c>
      <c r="I66" s="16">
        <v>16.059999999999999</v>
      </c>
      <c r="J66" s="16"/>
      <c r="K66" s="16">
        <v>5.94</v>
      </c>
      <c r="L66" s="18">
        <v>163</v>
      </c>
      <c r="M66" s="22"/>
      <c r="N66" s="22"/>
      <c r="O66" s="22"/>
      <c r="P66" s="23"/>
    </row>
    <row r="67" spans="1:16" ht="18.75" thickBot="1" x14ac:dyDescent="0.25">
      <c r="A67" s="52" t="s">
        <v>187</v>
      </c>
      <c r="B67" s="52" t="s">
        <v>57</v>
      </c>
      <c r="C67" s="52" t="s">
        <v>187</v>
      </c>
      <c r="D67" s="52"/>
      <c r="E67" s="52" t="s">
        <v>188</v>
      </c>
      <c r="F67" s="52" t="s">
        <v>189</v>
      </c>
      <c r="G67" s="52" t="s">
        <v>71</v>
      </c>
      <c r="H67" s="33" t="s">
        <v>58</v>
      </c>
      <c r="I67" s="19">
        <v>15.65</v>
      </c>
      <c r="J67" s="19"/>
      <c r="K67" s="19">
        <v>5.96</v>
      </c>
      <c r="L67" s="20">
        <v>110</v>
      </c>
      <c r="M67" s="40"/>
      <c r="N67" s="22"/>
      <c r="O67" s="22"/>
      <c r="P67" s="23"/>
    </row>
    <row r="68" spans="1:16" ht="18.75" thickBot="1" x14ac:dyDescent="0.25">
      <c r="A68" s="52" t="s">
        <v>187</v>
      </c>
      <c r="B68" s="52" t="s">
        <v>57</v>
      </c>
      <c r="C68" s="52" t="s">
        <v>187</v>
      </c>
      <c r="D68" s="52"/>
      <c r="E68" s="52" t="s">
        <v>190</v>
      </c>
      <c r="F68" s="52" t="s">
        <v>191</v>
      </c>
      <c r="G68" s="52" t="s">
        <v>192</v>
      </c>
      <c r="H68" s="33" t="s">
        <v>59</v>
      </c>
      <c r="I68" s="19">
        <v>16.91</v>
      </c>
      <c r="J68" s="19"/>
      <c r="K68" s="19">
        <v>5.87</v>
      </c>
      <c r="L68" s="20">
        <v>53</v>
      </c>
      <c r="M68" s="40"/>
      <c r="N68" s="22"/>
      <c r="O68" s="22"/>
      <c r="P68" s="23"/>
    </row>
    <row r="69" spans="1:16" x14ac:dyDescent="0.2">
      <c r="H69" s="28"/>
    </row>
  </sheetData>
  <mergeCells count="15">
    <mergeCell ref="E2:E4"/>
    <mergeCell ref="F2:F4"/>
    <mergeCell ref="D2:D4"/>
    <mergeCell ref="C2:C4"/>
    <mergeCell ref="A2:A4"/>
    <mergeCell ref="B2:B4"/>
    <mergeCell ref="G2:G4"/>
    <mergeCell ref="H2:H4"/>
    <mergeCell ref="I2:K2"/>
    <mergeCell ref="M2:O2"/>
    <mergeCell ref="I3:I4"/>
    <mergeCell ref="K3:K4"/>
    <mergeCell ref="O3:O4"/>
    <mergeCell ref="L21:L22"/>
    <mergeCell ref="P21:P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Sheet1!_Toc432063171</vt:lpstr>
    </vt:vector>
  </TitlesOfParts>
  <Company>KMUTT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2016-01-18T09:17:05Z</dcterms:created>
  <dcterms:modified xsi:type="dcterms:W3CDTF">2016-03-14T04:02:19Z</dcterms:modified>
</cp:coreProperties>
</file>