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mutt\Student\Template\"/>
    </mc:Choice>
  </mc:AlternateContent>
  <bookViews>
    <workbookView xWindow="0" yWindow="0" windowWidth="20490" windowHeight="7005"/>
  </bookViews>
  <sheets>
    <sheet name="Inbound Student" sheetId="21" r:id="rId1"/>
    <sheet name="Type of Student" sheetId="6" r:id="rId2"/>
    <sheet name="Faculty" sheetId="9" r:id="rId3"/>
    <sheet name="Department" sheetId="10" r:id="rId4"/>
    <sheet name="Program" sheetId="11" r:id="rId5"/>
    <sheet name="FOS" sheetId="12" r:id="rId6"/>
    <sheet name="Program_Pro" sheetId="13" r:id="rId7"/>
    <sheet name="Country" sheetId="14" r:id="rId8"/>
    <sheet name="Nationality" sheetId="15" r:id="rId9"/>
  </sheets>
  <externalReferences>
    <externalReference r:id="rId10"/>
    <externalReference r:id="rId11"/>
  </externalReferences>
  <definedNames>
    <definedName name="_xlnm._FilterDatabase" localSheetId="7" hidden="1">Country!$A$1:$E$251</definedName>
    <definedName name="_xlnm._FilterDatabase" localSheetId="3" hidden="1">Department!$A$1:$C$56</definedName>
    <definedName name="_xlnm._FilterDatabase" localSheetId="2" hidden="1">Faculty!$A$1:$C$18</definedName>
    <definedName name="_xlnm._FilterDatabase" localSheetId="5" hidden="1">FOS!$A$1:$D$173</definedName>
    <definedName name="_xlnm._FilterDatabase" localSheetId="0" hidden="1">'Inbound Student'!$A$2:$AQ$161</definedName>
    <definedName name="_xlnm._FilterDatabase" localSheetId="8" hidden="1">Nationality!$A$1:$A$199</definedName>
    <definedName name="_xlnm._FilterDatabase" localSheetId="4" hidden="1">Program!$A$1:$D$181</definedName>
    <definedName name="_xlnm._FilterDatabase" localSheetId="6" hidden="1">Program_Pro!$A$1:$D$532</definedName>
    <definedName name="Continents" localSheetId="0">[1]Country!$E$2:$E$252</definedName>
    <definedName name="Continents">Country!$E$2:$E$252</definedName>
    <definedName name="Country_Code" localSheetId="0">[1]Country!$A$2:$A$252</definedName>
    <definedName name="Country_Code">Country!$A$2:$A$252</definedName>
    <definedName name="Country_Name" localSheetId="0">[1]Country!$C$2:$C$252</definedName>
    <definedName name="Country_Name">Country!$C$2:$C$252</definedName>
    <definedName name="DEPARTMENT_CODE" localSheetId="0">[1]Department!$A$2:$A$57</definedName>
    <definedName name="DEPARTMENT_CODE">Department!$A$2:$A$57</definedName>
    <definedName name="DEPT_NAME_EN" localSheetId="0">[1]Department!$B$2:$B$57</definedName>
    <definedName name="DEPT_NAME_EN">Department!$B$2:$B$57</definedName>
    <definedName name="FACULTY_CODE" localSheetId="0">[1]Faculty!$A$2:$A$19</definedName>
    <definedName name="FACULTY_CODE">Faculty!$A$2:$A$19</definedName>
    <definedName name="FACULTY_NAME_EN" localSheetId="0">[1]Faculty!$B$2:$B$19</definedName>
    <definedName name="FACULTY_NAME_EN">Faculty!$B$2:$B$19</definedName>
    <definedName name="fhm">[2]Program!$B$2:$B$92</definedName>
    <definedName name="FOS_Code" localSheetId="0">[1]FOS!$A$2:$A$173</definedName>
    <definedName name="FOS_Code">FOS!$A$2:$A$173</definedName>
    <definedName name="FOS_Name_En" localSheetId="0">[1]FOS!$B$2:$B$173</definedName>
    <definedName name="FOS_Name_En">FOS!$B$2:$B$173</definedName>
    <definedName name="Nationality" localSheetId="0">[1]Nationality!$A$2:$A$200</definedName>
    <definedName name="Nationality">Nationality!$A$2:$A$200</definedName>
    <definedName name="Program_Code" localSheetId="0">[1]Program!$A$2:$A$181</definedName>
    <definedName name="Program_Code">Program!$A$2:$A$181</definedName>
    <definedName name="Program_Name_En" localSheetId="0">[1]Program!$B$2:$B$181</definedName>
    <definedName name="Program_Name_En">Program!$B$2:$B$181</definedName>
    <definedName name="Program_Project_Code" localSheetId="0">[1]Program_Pro!$A$2:$A$532</definedName>
    <definedName name="Program_Project_Code">Program_Pro!$A$2:$A$532</definedName>
    <definedName name="Program_Project_Name" localSheetId="0">[1]Program_Pro!$B$2:$B$532</definedName>
    <definedName name="Program_Project_Name">Program_Pro!$B$2:$B$532</definedName>
  </definedNames>
  <calcPr calcId="162913"/>
</workbook>
</file>

<file path=xl/calcChain.xml><?xml version="1.0" encoding="utf-8"?>
<calcChain xmlns="http://schemas.openxmlformats.org/spreadsheetml/2006/main">
  <c r="Y520" i="21" l="1"/>
  <c r="W520" i="21"/>
  <c r="S520" i="21"/>
  <c r="Q520" i="21"/>
  <c r="O520" i="21"/>
  <c r="M520" i="21"/>
  <c r="K520" i="21"/>
  <c r="Y519" i="21"/>
  <c r="W519" i="21"/>
  <c r="Y518" i="21"/>
  <c r="W518" i="21"/>
  <c r="S518" i="21"/>
  <c r="Q518" i="21"/>
  <c r="O518" i="21"/>
  <c r="M518" i="21"/>
  <c r="K518" i="21"/>
  <c r="Y517" i="21"/>
  <c r="W517" i="21"/>
  <c r="S517" i="21"/>
  <c r="Q517" i="21"/>
  <c r="O517" i="21"/>
  <c r="M517" i="21"/>
  <c r="K517" i="21"/>
  <c r="Y516" i="21"/>
  <c r="W516" i="21"/>
  <c r="S516" i="21"/>
  <c r="Q516" i="21"/>
  <c r="O516" i="21"/>
  <c r="M516" i="21"/>
  <c r="K516" i="21"/>
  <c r="Y515" i="21"/>
  <c r="W515" i="21"/>
  <c r="S515" i="21"/>
  <c r="Q515" i="21"/>
  <c r="O515" i="21"/>
  <c r="M515" i="21"/>
  <c r="K515" i="21"/>
  <c r="Y514" i="21"/>
  <c r="W514" i="21"/>
  <c r="S514" i="21"/>
  <c r="Q514" i="21"/>
  <c r="O514" i="21"/>
  <c r="M514" i="21"/>
  <c r="K514" i="21"/>
  <c r="Y513" i="21"/>
  <c r="W513" i="21"/>
  <c r="S513" i="21"/>
  <c r="Q513" i="21"/>
  <c r="O513" i="21"/>
  <c r="M513" i="21"/>
  <c r="K513" i="21"/>
  <c r="Y512" i="21"/>
  <c r="W512" i="21"/>
  <c r="S512" i="21"/>
  <c r="Q512" i="21"/>
  <c r="O512" i="21"/>
  <c r="M512" i="21"/>
  <c r="K512" i="21"/>
  <c r="Y511" i="21"/>
  <c r="W511" i="21"/>
  <c r="S511" i="21"/>
  <c r="Q511" i="21"/>
  <c r="O511" i="21"/>
  <c r="M511" i="21"/>
  <c r="K511" i="21"/>
  <c r="Y510" i="21"/>
  <c r="W510" i="21"/>
  <c r="S510" i="21"/>
  <c r="Q510" i="21"/>
  <c r="O510" i="21"/>
  <c r="M510" i="21"/>
  <c r="K510" i="21"/>
  <c r="Y509" i="21"/>
  <c r="W509" i="21"/>
  <c r="S509" i="21"/>
  <c r="Q509" i="21"/>
  <c r="O509" i="21"/>
  <c r="M509" i="21"/>
  <c r="K509" i="21"/>
  <c r="Y508" i="21"/>
  <c r="W508" i="21"/>
  <c r="S508" i="21"/>
  <c r="Q508" i="21"/>
  <c r="O508" i="21"/>
  <c r="M508" i="21"/>
  <c r="K508" i="21"/>
  <c r="Y507" i="21"/>
  <c r="W507" i="21"/>
  <c r="S507" i="21"/>
  <c r="Q507" i="21"/>
  <c r="O507" i="21"/>
  <c r="M507" i="21"/>
  <c r="K507" i="21"/>
  <c r="Y506" i="21"/>
  <c r="W506" i="21"/>
  <c r="S506" i="21"/>
  <c r="Q506" i="21"/>
  <c r="O506" i="21"/>
  <c r="M506" i="21"/>
  <c r="K506" i="21"/>
  <c r="Y505" i="21"/>
  <c r="W505" i="21"/>
  <c r="S505" i="21"/>
  <c r="Q505" i="21"/>
  <c r="O505" i="21"/>
  <c r="M505" i="21"/>
  <c r="K505" i="21"/>
  <c r="Y504" i="21"/>
  <c r="W504" i="21"/>
  <c r="S504" i="21"/>
  <c r="Q504" i="21"/>
  <c r="O504" i="21"/>
  <c r="M504" i="21"/>
  <c r="K504" i="21"/>
  <c r="Y503" i="21"/>
  <c r="W503" i="21"/>
  <c r="S503" i="21"/>
  <c r="Q503" i="21"/>
  <c r="O503" i="21"/>
  <c r="M503" i="21"/>
  <c r="K503" i="21"/>
  <c r="Y502" i="21"/>
  <c r="W502" i="21"/>
  <c r="S502" i="21"/>
  <c r="Q502" i="21"/>
  <c r="O502" i="21"/>
  <c r="M502" i="21"/>
  <c r="K502" i="21"/>
  <c r="Y161" i="21"/>
  <c r="W161" i="21"/>
  <c r="S161" i="21"/>
  <c r="Q161" i="21"/>
  <c r="O161" i="21"/>
  <c r="M161" i="21"/>
  <c r="K161" i="21"/>
  <c r="Y160" i="21"/>
  <c r="W160" i="21"/>
  <c r="S160" i="21"/>
  <c r="Q160" i="21"/>
  <c r="O160" i="21"/>
  <c r="M160" i="21"/>
  <c r="K160" i="21"/>
  <c r="Y159" i="21"/>
  <c r="W159" i="21"/>
  <c r="S159" i="21"/>
  <c r="Q159" i="21"/>
  <c r="O159" i="21"/>
  <c r="M159" i="21"/>
  <c r="K159" i="21"/>
  <c r="Y158" i="21"/>
  <c r="W158" i="21"/>
  <c r="S158" i="21"/>
  <c r="Q158" i="21"/>
  <c r="O158" i="21"/>
  <c r="M158" i="21"/>
  <c r="K158" i="21"/>
  <c r="Y157" i="21"/>
  <c r="W157" i="21"/>
  <c r="S157" i="21"/>
  <c r="Q157" i="21"/>
  <c r="O157" i="21"/>
  <c r="M157" i="21"/>
  <c r="K157" i="21"/>
  <c r="Y156" i="21"/>
  <c r="W156" i="21"/>
  <c r="S156" i="21"/>
  <c r="Q156" i="21"/>
  <c r="O156" i="21"/>
  <c r="M156" i="21"/>
  <c r="K156" i="21"/>
  <c r="Y155" i="21"/>
  <c r="W155" i="21"/>
  <c r="S155" i="21"/>
  <c r="Q155" i="21"/>
  <c r="O155" i="21"/>
  <c r="M155" i="21"/>
  <c r="K155" i="21"/>
  <c r="Y154" i="21"/>
  <c r="W154" i="21"/>
  <c r="S154" i="21"/>
  <c r="Q154" i="21"/>
  <c r="O154" i="21"/>
  <c r="M154" i="21"/>
  <c r="K154" i="21"/>
  <c r="Y153" i="21"/>
  <c r="W153" i="21"/>
  <c r="S153" i="21"/>
  <c r="Q153" i="21"/>
  <c r="O153" i="21"/>
  <c r="M153" i="21"/>
  <c r="K153" i="21"/>
  <c r="Y152" i="21"/>
  <c r="W152" i="21"/>
  <c r="S152" i="21"/>
  <c r="Q152" i="21"/>
  <c r="O152" i="21"/>
  <c r="M152" i="21"/>
  <c r="K152" i="21"/>
  <c r="Y151" i="21"/>
  <c r="W151" i="21"/>
  <c r="S151" i="21"/>
  <c r="Q151" i="21"/>
  <c r="O151" i="21"/>
  <c r="M151" i="21"/>
  <c r="K151" i="21"/>
  <c r="Y150" i="21"/>
  <c r="W150" i="21"/>
  <c r="S150" i="21"/>
  <c r="Q150" i="21"/>
  <c r="O150" i="21"/>
  <c r="M150" i="21"/>
  <c r="K150" i="21"/>
  <c r="Y149" i="21"/>
  <c r="W149" i="21"/>
  <c r="S149" i="21"/>
  <c r="Q149" i="21"/>
  <c r="O149" i="21"/>
  <c r="M149" i="21"/>
  <c r="K149" i="21"/>
  <c r="Y148" i="21"/>
  <c r="W148" i="21"/>
  <c r="S148" i="21"/>
  <c r="Q148" i="21"/>
  <c r="O148" i="21"/>
  <c r="M148" i="21"/>
  <c r="K148" i="21"/>
  <c r="Y147" i="21"/>
  <c r="W147" i="21"/>
  <c r="S147" i="21"/>
  <c r="Q147" i="21"/>
  <c r="O147" i="21"/>
  <c r="M147" i="21"/>
  <c r="K147" i="21"/>
  <c r="Y146" i="21"/>
  <c r="W146" i="21"/>
  <c r="S146" i="21"/>
  <c r="Q146" i="21"/>
  <c r="O146" i="21"/>
  <c r="M146" i="21"/>
  <c r="K146" i="21"/>
  <c r="Y145" i="21"/>
  <c r="W145" i="21"/>
  <c r="S145" i="21"/>
  <c r="Q145" i="21"/>
  <c r="O145" i="21"/>
  <c r="M145" i="21"/>
  <c r="K145" i="21"/>
  <c r="Y144" i="21"/>
  <c r="W144" i="21"/>
  <c r="S144" i="21"/>
  <c r="Q144" i="21"/>
  <c r="O144" i="21"/>
  <c r="M144" i="21"/>
  <c r="K144" i="21"/>
  <c r="Y143" i="21"/>
  <c r="W143" i="21"/>
  <c r="S143" i="21"/>
  <c r="Q143" i="21"/>
  <c r="O143" i="21"/>
  <c r="M143" i="21"/>
  <c r="K143" i="21"/>
  <c r="Y142" i="21"/>
  <c r="W142" i="21"/>
  <c r="S142" i="21"/>
  <c r="Q142" i="21"/>
  <c r="O142" i="21"/>
  <c r="M142" i="21"/>
  <c r="K142" i="21"/>
  <c r="Y141" i="21"/>
  <c r="W141" i="21"/>
  <c r="S141" i="21"/>
  <c r="Q141" i="21"/>
  <c r="O141" i="21"/>
  <c r="M141" i="21"/>
  <c r="K141" i="21"/>
  <c r="Y140" i="21"/>
  <c r="W140" i="21"/>
  <c r="S140" i="21"/>
  <c r="Q140" i="21"/>
  <c r="O140" i="21"/>
  <c r="M140" i="21"/>
  <c r="K140" i="21"/>
  <c r="Y139" i="21"/>
  <c r="W139" i="21"/>
  <c r="S139" i="21"/>
  <c r="Q139" i="21"/>
  <c r="O139" i="21"/>
  <c r="M139" i="21"/>
  <c r="K139" i="21"/>
  <c r="Y138" i="21"/>
  <c r="W138" i="21"/>
  <c r="S138" i="21"/>
  <c r="Q138" i="21"/>
  <c r="O138" i="21"/>
  <c r="M138" i="21"/>
  <c r="K138" i="21"/>
  <c r="Y137" i="21"/>
  <c r="W137" i="21"/>
  <c r="S137" i="21"/>
  <c r="Q137" i="21"/>
  <c r="O137" i="21"/>
  <c r="M137" i="21"/>
  <c r="K137" i="21"/>
  <c r="Y136" i="21"/>
  <c r="W136" i="21"/>
  <c r="S136" i="21"/>
  <c r="Q136" i="21"/>
  <c r="O136" i="21"/>
  <c r="M136" i="21"/>
  <c r="K136" i="21"/>
  <c r="Y135" i="21"/>
  <c r="W135" i="21"/>
  <c r="S135" i="21"/>
  <c r="Q135" i="21"/>
  <c r="O135" i="21"/>
  <c r="M135" i="21"/>
  <c r="K135" i="21"/>
  <c r="Y134" i="21"/>
  <c r="W134" i="21"/>
  <c r="S134" i="21"/>
  <c r="Q134" i="21"/>
  <c r="O134" i="21"/>
  <c r="M134" i="21"/>
  <c r="K134" i="21"/>
  <c r="Y133" i="21"/>
  <c r="W133" i="21"/>
  <c r="S133" i="21"/>
  <c r="Q133" i="21"/>
  <c r="O133" i="21"/>
  <c r="M133" i="21"/>
  <c r="K133" i="21"/>
  <c r="Y132" i="21"/>
  <c r="W132" i="21"/>
  <c r="S132" i="21"/>
  <c r="Q132" i="21"/>
  <c r="O132" i="21"/>
  <c r="M132" i="21"/>
  <c r="K132" i="21"/>
  <c r="Y131" i="21"/>
  <c r="W131" i="21"/>
  <c r="S131" i="21"/>
  <c r="Q131" i="21"/>
  <c r="O131" i="21"/>
  <c r="M131" i="21"/>
  <c r="K131" i="21"/>
  <c r="Y130" i="21"/>
  <c r="W130" i="21"/>
  <c r="S130" i="21"/>
  <c r="Q130" i="21"/>
  <c r="O130" i="21"/>
  <c r="M130" i="21"/>
  <c r="K130" i="21"/>
  <c r="Y129" i="21"/>
  <c r="W129" i="21"/>
  <c r="S129" i="21"/>
  <c r="Q129" i="21"/>
  <c r="O129" i="21"/>
  <c r="M129" i="21"/>
  <c r="K129" i="21"/>
  <c r="Y128" i="21"/>
  <c r="W128" i="21"/>
  <c r="S128" i="21"/>
  <c r="Q128" i="21"/>
  <c r="O128" i="21"/>
  <c r="M128" i="21"/>
  <c r="K128" i="21"/>
  <c r="Y127" i="21"/>
  <c r="W127" i="21"/>
  <c r="S127" i="21"/>
  <c r="Q127" i="21"/>
  <c r="O127" i="21"/>
  <c r="M127" i="21"/>
  <c r="K127" i="21"/>
  <c r="Y126" i="21"/>
  <c r="W126" i="21"/>
  <c r="S126" i="21"/>
  <c r="Q126" i="21"/>
  <c r="O126" i="21"/>
  <c r="M126" i="21"/>
  <c r="K126" i="21"/>
  <c r="Y125" i="21"/>
  <c r="W125" i="21"/>
  <c r="S125" i="21"/>
  <c r="Q125" i="21"/>
  <c r="O125" i="21"/>
  <c r="M125" i="21"/>
  <c r="K125" i="21"/>
  <c r="Y124" i="21"/>
  <c r="W124" i="21"/>
  <c r="S124" i="21"/>
  <c r="Q124" i="21"/>
  <c r="O124" i="21"/>
  <c r="M124" i="21"/>
  <c r="K124" i="21"/>
  <c r="Y123" i="21"/>
  <c r="W123" i="21"/>
  <c r="S123" i="21"/>
  <c r="Q123" i="21"/>
  <c r="O123" i="21"/>
  <c r="M123" i="21"/>
  <c r="K123" i="21"/>
  <c r="Y122" i="21"/>
  <c r="W122" i="21"/>
  <c r="S122" i="21"/>
  <c r="Q122" i="21"/>
  <c r="O122" i="21"/>
  <c r="M122" i="21"/>
  <c r="K122" i="21"/>
  <c r="Y121" i="21"/>
  <c r="W121" i="21"/>
  <c r="S121" i="21"/>
  <c r="Q121" i="21"/>
  <c r="O121" i="21"/>
  <c r="M121" i="21"/>
  <c r="K121" i="21"/>
  <c r="Y120" i="21"/>
  <c r="W120" i="21"/>
  <c r="S120" i="21"/>
  <c r="Q120" i="21"/>
  <c r="O120" i="21"/>
  <c r="M120" i="21"/>
  <c r="K120" i="21"/>
  <c r="Y119" i="21"/>
  <c r="W119" i="21"/>
  <c r="S119" i="21"/>
  <c r="Q119" i="21"/>
  <c r="O119" i="21"/>
  <c r="M119" i="21"/>
  <c r="K119" i="21"/>
  <c r="Y118" i="21"/>
  <c r="W118" i="21"/>
  <c r="S118" i="21"/>
  <c r="Q118" i="21"/>
  <c r="O118" i="21"/>
  <c r="M118" i="21"/>
  <c r="K118" i="21"/>
  <c r="Y117" i="21"/>
  <c r="W117" i="21"/>
  <c r="S117" i="21"/>
  <c r="Q117" i="21"/>
  <c r="O117" i="21"/>
  <c r="M117" i="21"/>
  <c r="K117" i="21"/>
  <c r="Y116" i="21"/>
  <c r="W116" i="21"/>
  <c r="S116" i="21"/>
  <c r="Q116" i="21"/>
  <c r="O116" i="21"/>
  <c r="M116" i="21"/>
  <c r="K116" i="21"/>
  <c r="Y115" i="21"/>
  <c r="W115" i="21"/>
  <c r="S115" i="21"/>
  <c r="Q115" i="21"/>
  <c r="O115" i="21"/>
  <c r="M115" i="21"/>
  <c r="K115" i="21"/>
  <c r="Y114" i="21"/>
  <c r="W114" i="21"/>
  <c r="S114" i="21"/>
  <c r="Q114" i="21"/>
  <c r="O114" i="21"/>
  <c r="M114" i="21"/>
  <c r="K114" i="21"/>
  <c r="Y113" i="21"/>
  <c r="W113" i="21"/>
  <c r="S113" i="21"/>
  <c r="Q113" i="21"/>
  <c r="O113" i="21"/>
  <c r="M113" i="21"/>
  <c r="K113" i="21"/>
  <c r="Y112" i="21"/>
  <c r="W112" i="21"/>
  <c r="S112" i="21"/>
  <c r="Q112" i="21"/>
  <c r="O112" i="21"/>
  <c r="M112" i="21"/>
  <c r="K112" i="21"/>
  <c r="Y111" i="21"/>
  <c r="W111" i="21"/>
  <c r="S111" i="21"/>
  <c r="Q111" i="21"/>
  <c r="O111" i="21"/>
  <c r="M111" i="21"/>
  <c r="K111" i="21"/>
  <c r="Y110" i="21"/>
  <c r="W110" i="21"/>
  <c r="S110" i="21"/>
  <c r="Q110" i="21"/>
  <c r="O110" i="21"/>
  <c r="M110" i="21"/>
  <c r="K110" i="21"/>
  <c r="Y109" i="21"/>
  <c r="W109" i="21"/>
  <c r="S109" i="21"/>
  <c r="Q109" i="21"/>
  <c r="O109" i="21"/>
  <c r="M109" i="21"/>
  <c r="K109" i="21"/>
  <c r="Y108" i="21"/>
  <c r="W108" i="21"/>
  <c r="S108" i="21"/>
  <c r="Q108" i="21"/>
  <c r="O108" i="21"/>
  <c r="M108" i="21"/>
  <c r="K108" i="21"/>
  <c r="Y107" i="21"/>
  <c r="W107" i="21"/>
  <c r="S107" i="21"/>
  <c r="Q107" i="21"/>
  <c r="O107" i="21"/>
  <c r="M107" i="21"/>
  <c r="K107" i="21"/>
  <c r="Y106" i="21"/>
  <c r="W106" i="21"/>
  <c r="S106" i="21"/>
  <c r="Q106" i="21"/>
  <c r="O106" i="21"/>
  <c r="M106" i="21"/>
  <c r="K106" i="21"/>
  <c r="Y105" i="21"/>
  <c r="W105" i="21"/>
  <c r="S105" i="21"/>
  <c r="Q105" i="21"/>
  <c r="O105" i="21"/>
  <c r="M105" i="21"/>
  <c r="K105" i="21"/>
  <c r="Y104" i="21"/>
  <c r="W104" i="21"/>
  <c r="S104" i="21"/>
  <c r="Q104" i="21"/>
  <c r="O104" i="21"/>
  <c r="M104" i="21"/>
  <c r="K104" i="21"/>
  <c r="Y103" i="21"/>
  <c r="W103" i="21"/>
  <c r="S103" i="21"/>
  <c r="Q103" i="21"/>
  <c r="O103" i="21"/>
  <c r="M103" i="21"/>
  <c r="K103" i="21"/>
  <c r="Y102" i="21"/>
  <c r="W102" i="21"/>
  <c r="S102" i="21"/>
  <c r="Q102" i="21"/>
  <c r="O102" i="21"/>
  <c r="M102" i="21"/>
  <c r="K102" i="21"/>
  <c r="Y101" i="21"/>
  <c r="W101" i="21"/>
  <c r="S101" i="21"/>
  <c r="Q101" i="21"/>
  <c r="O101" i="21"/>
  <c r="M101" i="21"/>
  <c r="K101" i="21"/>
  <c r="Y100" i="21"/>
  <c r="W100" i="21"/>
  <c r="S100" i="21"/>
  <c r="Q100" i="21"/>
  <c r="O100" i="21"/>
  <c r="M100" i="21"/>
  <c r="K100" i="21"/>
  <c r="Y99" i="21"/>
  <c r="W99" i="21"/>
  <c r="S99" i="21"/>
  <c r="Q99" i="21"/>
  <c r="O99" i="21"/>
  <c r="M99" i="21"/>
  <c r="K99" i="21"/>
  <c r="Y98" i="21"/>
  <c r="W98" i="21"/>
  <c r="S98" i="21"/>
  <c r="Q98" i="21"/>
  <c r="O98" i="21"/>
  <c r="M98" i="21"/>
  <c r="K98" i="21"/>
  <c r="Y97" i="21"/>
  <c r="W97" i="21"/>
  <c r="S97" i="21"/>
  <c r="Q97" i="21"/>
  <c r="O97" i="21"/>
  <c r="M97" i="21"/>
  <c r="K97" i="21"/>
  <c r="Y96" i="21"/>
  <c r="W96" i="21"/>
  <c r="S96" i="21"/>
  <c r="Q96" i="21"/>
  <c r="O96" i="21"/>
  <c r="M96" i="21"/>
  <c r="K96" i="21"/>
  <c r="Y95" i="21"/>
  <c r="W95" i="21"/>
  <c r="S95" i="21"/>
  <c r="Q95" i="21"/>
  <c r="O95" i="21"/>
  <c r="M95" i="21"/>
  <c r="K95" i="21"/>
  <c r="Y94" i="21"/>
  <c r="W94" i="21"/>
  <c r="S94" i="21"/>
  <c r="Q94" i="21"/>
  <c r="O94" i="21"/>
  <c r="M94" i="21"/>
  <c r="K94" i="21"/>
  <c r="Y93" i="21"/>
  <c r="W93" i="21"/>
  <c r="S93" i="21"/>
  <c r="Q93" i="21"/>
  <c r="O93" i="21"/>
  <c r="M93" i="21"/>
  <c r="K93" i="21"/>
  <c r="Y92" i="21"/>
  <c r="W92" i="21"/>
  <c r="S92" i="21"/>
  <c r="Q92" i="21"/>
  <c r="O92" i="21"/>
  <c r="M92" i="21"/>
  <c r="K92" i="21"/>
  <c r="Y91" i="21"/>
  <c r="W91" i="21"/>
  <c r="S91" i="21"/>
  <c r="Q91" i="21"/>
  <c r="O91" i="21"/>
  <c r="M91" i="21"/>
  <c r="K91" i="21"/>
  <c r="Y90" i="21"/>
  <c r="W90" i="21"/>
  <c r="S90" i="21"/>
  <c r="Q90" i="21"/>
  <c r="O90" i="21"/>
  <c r="M90" i="21"/>
  <c r="K90" i="21"/>
  <c r="Y89" i="21"/>
  <c r="W89" i="21"/>
  <c r="S89" i="21"/>
  <c r="Q89" i="21"/>
  <c r="O89" i="21"/>
  <c r="M89" i="21"/>
  <c r="K89" i="21"/>
  <c r="Y88" i="21"/>
  <c r="W88" i="21"/>
  <c r="S88" i="21"/>
  <c r="Q88" i="21"/>
  <c r="O88" i="21"/>
  <c r="M88" i="21"/>
  <c r="K88" i="21"/>
  <c r="Y87" i="21"/>
  <c r="W87" i="21"/>
  <c r="S87" i="21"/>
  <c r="Q87" i="21"/>
  <c r="O87" i="21"/>
  <c r="M87" i="21"/>
  <c r="K87" i="21"/>
  <c r="Y86" i="21"/>
  <c r="W86" i="21"/>
  <c r="S86" i="21"/>
  <c r="Q86" i="21"/>
  <c r="O86" i="21"/>
  <c r="M86" i="21"/>
  <c r="K86" i="21"/>
  <c r="Y85" i="21"/>
  <c r="W85" i="21"/>
  <c r="S85" i="21"/>
  <c r="Q85" i="21"/>
  <c r="O85" i="21"/>
  <c r="M85" i="21"/>
  <c r="K85" i="21"/>
  <c r="Y84" i="21"/>
  <c r="W84" i="21"/>
  <c r="S84" i="21"/>
  <c r="Q84" i="21"/>
  <c r="O84" i="21"/>
  <c r="M84" i="21"/>
  <c r="K84" i="21"/>
  <c r="Y83" i="21"/>
  <c r="W83" i="21"/>
  <c r="S83" i="21"/>
  <c r="Q83" i="21"/>
  <c r="O83" i="21"/>
  <c r="M83" i="21"/>
  <c r="K83" i="21"/>
  <c r="Y82" i="21"/>
  <c r="W82" i="21"/>
  <c r="S82" i="21"/>
  <c r="Q82" i="21"/>
  <c r="O82" i="21"/>
  <c r="M82" i="21"/>
  <c r="K82" i="21"/>
  <c r="Y81" i="21"/>
  <c r="W81" i="21"/>
  <c r="S81" i="21"/>
  <c r="Q81" i="21"/>
  <c r="O81" i="21"/>
  <c r="M81" i="21"/>
  <c r="K81" i="21"/>
  <c r="Y80" i="21"/>
  <c r="W80" i="21"/>
  <c r="S80" i="21"/>
  <c r="Q80" i="21"/>
  <c r="O80" i="21"/>
  <c r="M80" i="21"/>
  <c r="K80" i="21"/>
  <c r="Y79" i="21"/>
  <c r="W79" i="21"/>
  <c r="S79" i="21"/>
  <c r="Q79" i="21"/>
  <c r="O79" i="21"/>
  <c r="M79" i="21"/>
  <c r="K79" i="21"/>
  <c r="Y78" i="21"/>
  <c r="W78" i="21"/>
  <c r="S78" i="21"/>
  <c r="Q78" i="21"/>
  <c r="O78" i="21"/>
  <c r="M78" i="21"/>
  <c r="K78" i="21"/>
  <c r="Y77" i="21"/>
  <c r="W77" i="21"/>
  <c r="S77" i="21"/>
  <c r="Q77" i="21"/>
  <c r="O77" i="21"/>
  <c r="M77" i="21"/>
  <c r="K77" i="21"/>
  <c r="Y76" i="21"/>
  <c r="W76" i="21"/>
  <c r="S76" i="21"/>
  <c r="Q76" i="21"/>
  <c r="O76" i="21"/>
  <c r="M76" i="21"/>
  <c r="K76" i="21"/>
  <c r="Y75" i="21"/>
  <c r="W75" i="21"/>
  <c r="S75" i="21"/>
  <c r="Q75" i="21"/>
  <c r="O75" i="21"/>
  <c r="M75" i="21"/>
  <c r="K75" i="21"/>
  <c r="Y74" i="21"/>
  <c r="W74" i="21"/>
  <c r="S74" i="21"/>
  <c r="Q74" i="21"/>
  <c r="O74" i="21"/>
  <c r="M74" i="21"/>
  <c r="K74" i="21"/>
  <c r="Y73" i="21"/>
  <c r="W73" i="21"/>
  <c r="S73" i="21"/>
  <c r="Q73" i="21"/>
  <c r="O73" i="21"/>
  <c r="M73" i="21"/>
  <c r="K73" i="21"/>
  <c r="Y72" i="21"/>
  <c r="W72" i="21"/>
  <c r="S72" i="21"/>
  <c r="Q72" i="21"/>
  <c r="O72" i="21"/>
  <c r="M72" i="21"/>
  <c r="K72" i="21"/>
  <c r="Y71" i="21"/>
  <c r="W71" i="21"/>
  <c r="S71" i="21"/>
  <c r="Q71" i="21"/>
  <c r="O71" i="21"/>
  <c r="M71" i="21"/>
  <c r="K71" i="21"/>
  <c r="Y70" i="21"/>
  <c r="W70" i="21"/>
  <c r="S70" i="21"/>
  <c r="Q70" i="21"/>
  <c r="O70" i="21"/>
  <c r="M70" i="21"/>
  <c r="K70" i="21"/>
  <c r="Y69" i="21"/>
  <c r="W69" i="21"/>
  <c r="S69" i="21"/>
  <c r="Q69" i="21"/>
  <c r="O69" i="21"/>
  <c r="M69" i="21"/>
  <c r="K69" i="21"/>
  <c r="Y68" i="21"/>
  <c r="W68" i="21"/>
  <c r="S68" i="21"/>
  <c r="Q68" i="21"/>
  <c r="O68" i="21"/>
  <c r="M68" i="21"/>
  <c r="K68" i="21"/>
  <c r="Y67" i="21"/>
  <c r="W67" i="21"/>
  <c r="S67" i="21"/>
  <c r="Q67" i="21"/>
  <c r="O67" i="21"/>
  <c r="M67" i="21"/>
  <c r="K67" i="21"/>
  <c r="Y66" i="21"/>
  <c r="W66" i="21"/>
  <c r="S66" i="21"/>
  <c r="Q66" i="21"/>
  <c r="O66" i="21"/>
  <c r="M66" i="21"/>
  <c r="K66" i="21"/>
  <c r="Y65" i="21"/>
  <c r="W65" i="21"/>
  <c r="S65" i="21"/>
  <c r="Q65" i="21"/>
  <c r="O65" i="21"/>
  <c r="M65" i="21"/>
  <c r="K65" i="21"/>
  <c r="Y64" i="21"/>
  <c r="W64" i="21"/>
  <c r="S64" i="21"/>
  <c r="Q64" i="21"/>
  <c r="O64" i="21"/>
  <c r="M64" i="21"/>
  <c r="K64" i="21"/>
  <c r="Y63" i="21"/>
  <c r="W63" i="21"/>
  <c r="S63" i="21"/>
  <c r="Q63" i="21"/>
  <c r="O63" i="21"/>
  <c r="M63" i="21"/>
  <c r="K63" i="21"/>
  <c r="Y62" i="21"/>
  <c r="W62" i="21"/>
  <c r="S62" i="21"/>
  <c r="Q62" i="21"/>
  <c r="O62" i="21"/>
  <c r="M62" i="21"/>
  <c r="K62" i="21"/>
  <c r="Y61" i="21"/>
  <c r="W61" i="21"/>
  <c r="S61" i="21"/>
  <c r="Q61" i="21"/>
  <c r="O61" i="21"/>
  <c r="M61" i="21"/>
  <c r="K61" i="21"/>
  <c r="Y60" i="21"/>
  <c r="W60" i="21"/>
  <c r="S60" i="21"/>
  <c r="Q60" i="21"/>
  <c r="O60" i="21"/>
  <c r="M60" i="21"/>
  <c r="K60" i="21"/>
  <c r="Y59" i="21"/>
  <c r="W59" i="21"/>
  <c r="S59" i="21"/>
  <c r="Q59" i="21"/>
  <c r="O59" i="21"/>
  <c r="M59" i="21"/>
  <c r="K59" i="21"/>
  <c r="Y58" i="21"/>
  <c r="W58" i="21"/>
  <c r="S58" i="21"/>
  <c r="Q58" i="21"/>
  <c r="O58" i="21"/>
  <c r="M58" i="21"/>
  <c r="K58" i="21"/>
  <c r="Y57" i="21"/>
  <c r="W57" i="21"/>
  <c r="S57" i="21"/>
  <c r="Q57" i="21"/>
  <c r="O57" i="21"/>
  <c r="M57" i="21"/>
  <c r="K57" i="21"/>
  <c r="Y56" i="21"/>
  <c r="W56" i="21"/>
  <c r="S56" i="21"/>
  <c r="Q56" i="21"/>
  <c r="O56" i="21"/>
  <c r="M56" i="21"/>
  <c r="K56" i="21"/>
  <c r="Y55" i="21"/>
  <c r="W55" i="21"/>
  <c r="S55" i="21"/>
  <c r="Q55" i="21"/>
  <c r="O55" i="21"/>
  <c r="M55" i="21"/>
  <c r="K55" i="21"/>
  <c r="Y54" i="21"/>
  <c r="W54" i="21"/>
  <c r="S54" i="21"/>
  <c r="Q54" i="21"/>
  <c r="O54" i="21"/>
  <c r="M54" i="21"/>
  <c r="K54" i="21"/>
  <c r="Y53" i="21"/>
  <c r="W53" i="21"/>
  <c r="S53" i="21"/>
  <c r="Q53" i="21"/>
  <c r="O53" i="21"/>
  <c r="M53" i="21"/>
  <c r="K53" i="21"/>
  <c r="Y52" i="21"/>
  <c r="W52" i="21"/>
  <c r="S52" i="21"/>
  <c r="Q52" i="21"/>
  <c r="O52" i="21"/>
  <c r="M52" i="21"/>
  <c r="K52" i="21"/>
  <c r="Y51" i="21"/>
  <c r="W51" i="21"/>
  <c r="S51" i="21"/>
  <c r="Q51" i="21"/>
  <c r="O51" i="21"/>
  <c r="M51" i="21"/>
  <c r="K51" i="21"/>
  <c r="Y50" i="21"/>
  <c r="W50" i="21"/>
  <c r="S50" i="21"/>
  <c r="Q50" i="21"/>
  <c r="O50" i="21"/>
  <c r="M50" i="21"/>
  <c r="K50" i="21"/>
  <c r="Y49" i="21"/>
  <c r="W49" i="21"/>
  <c r="S49" i="21"/>
  <c r="Q49" i="21"/>
  <c r="O49" i="21"/>
  <c r="M49" i="21"/>
  <c r="K49" i="21"/>
  <c r="Y48" i="21"/>
  <c r="W48" i="21"/>
  <c r="S48" i="21"/>
  <c r="Q48" i="21"/>
  <c r="O48" i="21"/>
  <c r="M48" i="21"/>
  <c r="K48" i="21"/>
  <c r="Y47" i="21"/>
  <c r="W47" i="21"/>
  <c r="S47" i="21"/>
  <c r="Q47" i="21"/>
  <c r="O47" i="21"/>
  <c r="M47" i="21"/>
  <c r="K47" i="21"/>
  <c r="Y46" i="21"/>
  <c r="W46" i="21"/>
  <c r="S46" i="21"/>
  <c r="Q46" i="21"/>
  <c r="O46" i="21"/>
  <c r="M46" i="21"/>
  <c r="K46" i="21"/>
  <c r="Y45" i="21"/>
  <c r="W45" i="21"/>
  <c r="S45" i="21"/>
  <c r="Q45" i="21"/>
  <c r="O45" i="21"/>
  <c r="M45" i="21"/>
  <c r="K45" i="21"/>
  <c r="Y44" i="21"/>
  <c r="W44" i="21"/>
  <c r="S44" i="21"/>
  <c r="Q44" i="21"/>
  <c r="O44" i="21"/>
  <c r="M44" i="21"/>
  <c r="K44" i="21"/>
  <c r="Y43" i="21"/>
  <c r="W43" i="21"/>
  <c r="S43" i="21"/>
  <c r="Q43" i="21"/>
  <c r="O43" i="21"/>
  <c r="M43" i="21"/>
  <c r="K43" i="21"/>
  <c r="Y42" i="21"/>
  <c r="W42" i="21"/>
  <c r="S42" i="21"/>
  <c r="Q42" i="21"/>
  <c r="O42" i="21"/>
  <c r="M42" i="21"/>
  <c r="K42" i="21"/>
  <c r="Y41" i="21"/>
  <c r="W41" i="21"/>
  <c r="S41" i="21"/>
  <c r="Q41" i="21"/>
  <c r="O41" i="21"/>
  <c r="M41" i="21"/>
  <c r="K41" i="21"/>
  <c r="Y40" i="21"/>
  <c r="W40" i="21"/>
  <c r="S40" i="21"/>
  <c r="Q40" i="21"/>
  <c r="O40" i="21"/>
  <c r="M40" i="21"/>
  <c r="K40" i="21"/>
  <c r="Y39" i="21"/>
  <c r="W39" i="21"/>
  <c r="S39" i="21"/>
  <c r="Q39" i="21"/>
  <c r="O39" i="21"/>
  <c r="M39" i="21"/>
  <c r="K39" i="21"/>
  <c r="Y38" i="21"/>
  <c r="W38" i="21"/>
  <c r="S38" i="21"/>
  <c r="Q38" i="21"/>
  <c r="O38" i="21"/>
  <c r="M38" i="21"/>
  <c r="K38" i="21"/>
  <c r="Y37" i="21"/>
  <c r="W37" i="21"/>
  <c r="S37" i="21"/>
  <c r="Q37" i="21"/>
  <c r="O37" i="21"/>
  <c r="M37" i="21"/>
  <c r="K37" i="21"/>
  <c r="Y36" i="21"/>
  <c r="W36" i="21"/>
  <c r="S36" i="21"/>
  <c r="Q36" i="21"/>
  <c r="O36" i="21"/>
  <c r="M36" i="21"/>
  <c r="K36" i="21"/>
  <c r="Y35" i="21"/>
  <c r="W35" i="21"/>
  <c r="S35" i="21"/>
  <c r="Q35" i="21"/>
  <c r="O35" i="21"/>
  <c r="M35" i="21"/>
  <c r="K35" i="21"/>
  <c r="Y34" i="21"/>
  <c r="W34" i="21"/>
  <c r="S34" i="21"/>
  <c r="Q34" i="21"/>
  <c r="O34" i="21"/>
  <c r="M34" i="21"/>
  <c r="K34" i="21"/>
  <c r="Y33" i="21"/>
  <c r="W33" i="21"/>
  <c r="S33" i="21"/>
  <c r="Q33" i="21"/>
  <c r="O33" i="21"/>
  <c r="M33" i="21"/>
  <c r="K33" i="21"/>
  <c r="Y32" i="21"/>
  <c r="W32" i="21"/>
  <c r="S32" i="21"/>
  <c r="Q32" i="21"/>
  <c r="O32" i="21"/>
  <c r="M32" i="21"/>
  <c r="K32" i="21"/>
  <c r="Y31" i="21"/>
  <c r="W31" i="21"/>
  <c r="S31" i="21"/>
  <c r="Q31" i="21"/>
  <c r="O31" i="21"/>
  <c r="M31" i="21"/>
  <c r="K31" i="21"/>
  <c r="Y30" i="21"/>
  <c r="W30" i="21"/>
  <c r="S30" i="21"/>
  <c r="Q30" i="21"/>
  <c r="O30" i="21"/>
  <c r="M30" i="21"/>
  <c r="K30" i="21"/>
  <c r="Y29" i="21"/>
  <c r="W29" i="21"/>
  <c r="S29" i="21"/>
  <c r="Q29" i="21"/>
  <c r="O29" i="21"/>
  <c r="M29" i="21"/>
  <c r="K29" i="21"/>
  <c r="Y28" i="21"/>
  <c r="W28" i="21"/>
  <c r="S28" i="21"/>
  <c r="Q28" i="21"/>
  <c r="O28" i="21"/>
  <c r="M28" i="21"/>
  <c r="K28" i="21"/>
  <c r="Y27" i="21"/>
  <c r="W27" i="21"/>
  <c r="S27" i="21"/>
  <c r="Q27" i="21"/>
  <c r="O27" i="21"/>
  <c r="M27" i="21"/>
  <c r="K27" i="21"/>
  <c r="Y26" i="21"/>
  <c r="W26" i="21"/>
  <c r="S26" i="21"/>
  <c r="Q26" i="21"/>
  <c r="O26" i="21"/>
  <c r="M26" i="21"/>
  <c r="K26" i="21"/>
  <c r="Y25" i="21"/>
  <c r="W25" i="21"/>
  <c r="S25" i="21"/>
  <c r="Q25" i="21"/>
  <c r="O25" i="21"/>
  <c r="M25" i="21"/>
  <c r="K25" i="21"/>
  <c r="Y24" i="21"/>
  <c r="W24" i="21"/>
  <c r="S24" i="21"/>
  <c r="Q24" i="21"/>
  <c r="O24" i="21"/>
  <c r="M24" i="21"/>
  <c r="K24" i="21"/>
  <c r="Y23" i="21"/>
  <c r="W23" i="21"/>
  <c r="S23" i="21"/>
  <c r="Q23" i="21"/>
  <c r="O23" i="21"/>
  <c r="M23" i="21"/>
  <c r="K23" i="21"/>
  <c r="Y22" i="21"/>
  <c r="W22" i="21"/>
  <c r="S22" i="21"/>
  <c r="Q22" i="21"/>
  <c r="O22" i="21"/>
  <c r="M22" i="21"/>
  <c r="K22" i="21"/>
  <c r="Y21" i="21"/>
  <c r="W21" i="21"/>
  <c r="S21" i="21"/>
  <c r="Q21" i="21"/>
  <c r="O21" i="21"/>
  <c r="M21" i="21"/>
  <c r="K21" i="21"/>
  <c r="Y20" i="21"/>
  <c r="W20" i="21"/>
  <c r="S20" i="21"/>
  <c r="Q20" i="21"/>
  <c r="O20" i="21"/>
  <c r="M20" i="21"/>
  <c r="K20" i="21"/>
  <c r="Y19" i="21"/>
  <c r="W19" i="21"/>
  <c r="S19" i="21"/>
  <c r="Q19" i="21"/>
  <c r="O19" i="21"/>
  <c r="M19" i="21"/>
  <c r="K19" i="21"/>
  <c r="Y18" i="21"/>
  <c r="W18" i="21"/>
  <c r="S18" i="21"/>
  <c r="Q18" i="21"/>
  <c r="O18" i="21"/>
  <c r="M18" i="21"/>
  <c r="K18" i="21"/>
  <c r="Y17" i="21"/>
  <c r="W17" i="21"/>
  <c r="S17" i="21"/>
  <c r="Q17" i="21"/>
  <c r="O17" i="21"/>
  <c r="M17" i="21"/>
  <c r="K17" i="21"/>
  <c r="Y16" i="21"/>
  <c r="W16" i="21"/>
  <c r="S16" i="21"/>
  <c r="Q16" i="21"/>
  <c r="O16" i="21"/>
  <c r="M16" i="21"/>
  <c r="K16" i="21"/>
  <c r="Y15" i="21"/>
  <c r="W15" i="21"/>
  <c r="S15" i="21"/>
  <c r="Q15" i="21"/>
  <c r="O15" i="21"/>
  <c r="M15" i="21"/>
  <c r="K15" i="21"/>
  <c r="Y14" i="21"/>
  <c r="W14" i="21"/>
  <c r="S14" i="21"/>
  <c r="Q14" i="21"/>
  <c r="O14" i="21"/>
  <c r="M14" i="21"/>
  <c r="K14" i="21"/>
  <c r="Y13" i="21"/>
  <c r="W13" i="21"/>
  <c r="S13" i="21"/>
  <c r="Q13" i="21"/>
  <c r="O13" i="21"/>
  <c r="M13" i="21"/>
  <c r="K13" i="21"/>
  <c r="Y12" i="21"/>
  <c r="W12" i="21"/>
  <c r="S12" i="21"/>
  <c r="Q12" i="21"/>
  <c r="O12" i="21"/>
  <c r="M12" i="21"/>
  <c r="K12" i="21"/>
  <c r="Y11" i="21"/>
  <c r="W11" i="21"/>
  <c r="S11" i="21"/>
  <c r="Q11" i="21"/>
  <c r="O11" i="21"/>
  <c r="M11" i="21"/>
  <c r="K11" i="21"/>
  <c r="Y10" i="21"/>
  <c r="W10" i="21"/>
  <c r="S10" i="21"/>
  <c r="Q10" i="21"/>
  <c r="O10" i="21"/>
  <c r="M10" i="21"/>
  <c r="K10" i="21"/>
  <c r="Y9" i="21"/>
  <c r="W9" i="21"/>
  <c r="S9" i="21"/>
  <c r="Q9" i="21"/>
  <c r="O9" i="21"/>
  <c r="M9" i="21"/>
  <c r="K9" i="21"/>
  <c r="Y8" i="21"/>
  <c r="W8" i="21"/>
  <c r="S8" i="21"/>
  <c r="Q8" i="21"/>
  <c r="O8" i="21"/>
  <c r="M8" i="21"/>
  <c r="K8" i="21"/>
  <c r="Y7" i="21"/>
  <c r="W7" i="21"/>
  <c r="S7" i="21"/>
  <c r="Q7" i="21"/>
  <c r="O7" i="21"/>
  <c r="M7" i="21"/>
  <c r="K7" i="21"/>
  <c r="Y6" i="21"/>
  <c r="W6" i="21"/>
  <c r="S6" i="21"/>
  <c r="Q6" i="21"/>
  <c r="O6" i="21"/>
  <c r="M6" i="21"/>
  <c r="K6" i="21"/>
  <c r="Y5" i="21"/>
  <c r="W5" i="21"/>
  <c r="S5" i="21"/>
  <c r="Q5" i="21"/>
  <c r="O5" i="21"/>
  <c r="M5" i="21"/>
  <c r="K5" i="21"/>
  <c r="Y4" i="21"/>
  <c r="W4" i="21"/>
  <c r="S4" i="21"/>
  <c r="Q4" i="21"/>
  <c r="O4" i="21"/>
  <c r="M4" i="21"/>
  <c r="K4" i="21"/>
  <c r="Y3" i="21"/>
  <c r="W3" i="21"/>
  <c r="S3" i="21"/>
  <c r="Q3" i="21"/>
  <c r="O3" i="21"/>
  <c r="M3" i="21"/>
  <c r="K3" i="21"/>
  <c r="Y2" i="21"/>
  <c r="W2" i="21"/>
  <c r="S2" i="21"/>
  <c r="Q2" i="21"/>
  <c r="O2" i="21"/>
  <c r="M2" i="21"/>
  <c r="K2" i="21"/>
  <c r="D74" i="13" l="1"/>
  <c r="D76" i="13"/>
  <c r="D75" i="13"/>
  <c r="D130" i="13"/>
  <c r="D129" i="13"/>
  <c r="D168" i="13"/>
  <c r="D167" i="13"/>
  <c r="D128" i="13"/>
  <c r="D453" i="13"/>
  <c r="D452" i="13"/>
  <c r="D431" i="13"/>
  <c r="D340" i="13"/>
  <c r="D339" i="13"/>
  <c r="D337" i="13"/>
  <c r="D338" i="13"/>
  <c r="D460" i="13"/>
  <c r="D461" i="13"/>
  <c r="D145" i="13"/>
  <c r="D144" i="13"/>
  <c r="D143" i="13"/>
  <c r="D147" i="13"/>
  <c r="D146" i="13"/>
  <c r="D136" i="13"/>
  <c r="D135" i="13"/>
  <c r="D134" i="13"/>
  <c r="D132" i="13"/>
  <c r="D133" i="13"/>
  <c r="D131" i="13"/>
  <c r="D141" i="13"/>
  <c r="D142" i="13"/>
  <c r="D435" i="13"/>
  <c r="D444" i="13"/>
  <c r="D436" i="13"/>
  <c r="D451" i="13"/>
  <c r="D450" i="13"/>
  <c r="D401" i="13"/>
  <c r="D402" i="13"/>
  <c r="D179" i="13"/>
  <c r="D415" i="13"/>
  <c r="D449" i="13"/>
  <c r="D448" i="13"/>
  <c r="D84" i="13"/>
  <c r="D245" i="13"/>
  <c r="D243" i="13"/>
  <c r="D244" i="13"/>
  <c r="D240" i="13"/>
  <c r="D242" i="13"/>
  <c r="D241" i="13"/>
  <c r="D246" i="13"/>
  <c r="D239" i="13"/>
  <c r="D249" i="13"/>
  <c r="D247" i="13"/>
  <c r="D248" i="13"/>
  <c r="D263" i="13"/>
  <c r="D264" i="13"/>
  <c r="D261" i="13"/>
  <c r="D266" i="13"/>
  <c r="D262" i="13"/>
  <c r="D477" i="13"/>
  <c r="D66" i="13"/>
  <c r="D67" i="13"/>
  <c r="D65" i="13"/>
  <c r="D64" i="13"/>
  <c r="D70" i="13"/>
  <c r="D71" i="13"/>
  <c r="D73" i="13"/>
  <c r="D72" i="13"/>
  <c r="D69" i="13"/>
  <c r="D86" i="13"/>
  <c r="D85" i="13"/>
  <c r="D68" i="13"/>
  <c r="D62" i="13"/>
  <c r="D63" i="13"/>
  <c r="D61" i="13"/>
  <c r="D265" i="13"/>
  <c r="D447" i="13"/>
  <c r="D446" i="13"/>
  <c r="D434" i="13"/>
  <c r="D192" i="13"/>
  <c r="D196" i="13"/>
  <c r="D198" i="13"/>
  <c r="D197" i="13"/>
  <c r="D194" i="13"/>
  <c r="D193" i="13"/>
  <c r="D191" i="13"/>
  <c r="D199" i="13"/>
  <c r="D195" i="13"/>
  <c r="D352" i="13"/>
  <c r="D351" i="13"/>
  <c r="D305" i="13"/>
  <c r="D288" i="13"/>
  <c r="D292" i="13"/>
  <c r="D284" i="13"/>
  <c r="D296" i="13"/>
  <c r="D309" i="13"/>
  <c r="D280" i="13"/>
  <c r="D332" i="13"/>
  <c r="D331" i="13"/>
  <c r="D330" i="13"/>
  <c r="D329" i="13"/>
  <c r="D348" i="13"/>
  <c r="D350" i="13"/>
  <c r="D349" i="13"/>
  <c r="D325" i="13"/>
  <c r="D328" i="13"/>
  <c r="D326" i="13"/>
  <c r="D327" i="13"/>
  <c r="D259" i="13"/>
  <c r="D177" i="13"/>
  <c r="D176" i="13"/>
  <c r="D175" i="13"/>
  <c r="D174" i="13"/>
  <c r="D173" i="13"/>
  <c r="D172" i="13"/>
  <c r="D214" i="13"/>
  <c r="D211" i="13"/>
  <c r="D212" i="13"/>
  <c r="D208" i="13"/>
  <c r="D210" i="13"/>
  <c r="D209" i="13"/>
  <c r="D207" i="13"/>
  <c r="D206" i="13"/>
  <c r="D215" i="13"/>
  <c r="D213" i="13"/>
  <c r="D313" i="13"/>
  <c r="D202" i="13"/>
  <c r="D201" i="13"/>
  <c r="D204" i="13"/>
  <c r="D205" i="13"/>
  <c r="D200" i="13"/>
  <c r="D77" i="13"/>
  <c r="D79" i="13"/>
  <c r="D78" i="13"/>
  <c r="D290" i="13"/>
  <c r="D294" i="13"/>
  <c r="D286" i="13"/>
  <c r="D308" i="13"/>
  <c r="D298" i="13"/>
  <c r="D282" i="13"/>
  <c r="D301" i="13"/>
  <c r="D304" i="13"/>
  <c r="D303" i="13"/>
  <c r="D140" i="13"/>
  <c r="D139" i="13"/>
  <c r="D138" i="13"/>
  <c r="D137" i="13"/>
  <c r="D478" i="13"/>
  <c r="D26" i="13"/>
  <c r="D27" i="13"/>
  <c r="D25" i="13"/>
  <c r="D24" i="13"/>
  <c r="D17" i="13"/>
  <c r="D20" i="13"/>
  <c r="D18" i="13"/>
  <c r="D19" i="13"/>
  <c r="D28" i="13"/>
  <c r="D22" i="13"/>
  <c r="D23" i="13"/>
  <c r="D21" i="13"/>
  <c r="D278" i="13"/>
  <c r="D277" i="13"/>
  <c r="D83" i="13"/>
  <c r="D82" i="13"/>
  <c r="D81" i="13"/>
  <c r="D80" i="13"/>
  <c r="D498" i="13"/>
  <c r="D485" i="13"/>
  <c r="D522" i="13"/>
  <c r="D508" i="13"/>
  <c r="D497" i="13"/>
  <c r="D529" i="13"/>
  <c r="D491" i="13"/>
  <c r="D499" i="13"/>
  <c r="D506" i="13"/>
  <c r="D496" i="13"/>
  <c r="D517" i="13"/>
  <c r="D495" i="13"/>
  <c r="D505" i="13"/>
  <c r="D519" i="13"/>
  <c r="D530" i="13"/>
  <c r="D489" i="13"/>
  <c r="D486" i="13"/>
  <c r="D528" i="13"/>
  <c r="D521" i="13"/>
  <c r="D502" i="13"/>
  <c r="D509" i="13"/>
  <c r="D312" i="13"/>
  <c r="D311" i="13"/>
  <c r="D310" i="13"/>
  <c r="D414" i="13"/>
  <c r="D413" i="13"/>
  <c r="D416" i="13"/>
  <c r="D407" i="13"/>
  <c r="D412" i="13"/>
  <c r="D411" i="13"/>
  <c r="D406" i="13"/>
  <c r="D408" i="13"/>
  <c r="D405" i="13"/>
  <c r="D410" i="13"/>
  <c r="D409" i="13"/>
  <c r="D276" i="13"/>
  <c r="D275" i="13"/>
  <c r="D274" i="13"/>
  <c r="D433" i="13"/>
  <c r="D432" i="13"/>
  <c r="D424" i="13"/>
  <c r="D419" i="13"/>
  <c r="D430" i="13"/>
  <c r="D429" i="13"/>
  <c r="D428" i="13"/>
  <c r="D427" i="13"/>
  <c r="D422" i="13"/>
  <c r="D417" i="13"/>
  <c r="D426" i="13"/>
  <c r="D425" i="13"/>
  <c r="D423" i="13"/>
  <c r="D421" i="13"/>
  <c r="D418" i="13"/>
  <c r="D476" i="13"/>
  <c r="D88" i="13"/>
  <c r="D87" i="13"/>
  <c r="D388" i="13"/>
  <c r="D390" i="13"/>
  <c r="D389" i="13"/>
  <c r="D385" i="13"/>
  <c r="D387" i="13"/>
  <c r="D386" i="13"/>
  <c r="D394" i="13"/>
  <c r="D395" i="13"/>
  <c r="D393" i="13"/>
  <c r="D392" i="13"/>
  <c r="D391" i="13"/>
  <c r="D383" i="13"/>
  <c r="D363" i="13"/>
  <c r="D364" i="13"/>
  <c r="D365" i="13"/>
  <c r="D105" i="13"/>
  <c r="D104" i="13"/>
  <c r="D160" i="13"/>
  <c r="D161" i="13"/>
  <c r="D32" i="13"/>
  <c r="D162" i="13"/>
  <c r="D108" i="13"/>
  <c r="D107" i="13"/>
  <c r="D106" i="13"/>
  <c r="D103" i="13"/>
  <c r="D102" i="13"/>
  <c r="D360" i="13"/>
  <c r="D359" i="13"/>
  <c r="D361" i="13"/>
  <c r="D362" i="13"/>
  <c r="D469" i="13"/>
  <c r="D468" i="13"/>
  <c r="D466" i="13"/>
  <c r="D465" i="13"/>
  <c r="D467" i="13"/>
  <c r="D464" i="13"/>
  <c r="D470" i="13"/>
  <c r="D203" i="13"/>
  <c r="D456" i="13"/>
  <c r="D457" i="13"/>
  <c r="D455" i="13"/>
  <c r="D445" i="13"/>
  <c r="D458" i="13"/>
  <c r="D459" i="13"/>
  <c r="D152" i="13"/>
  <c r="D151" i="13"/>
  <c r="D150" i="13"/>
  <c r="D148" i="13"/>
  <c r="D149" i="13"/>
  <c r="D475" i="13"/>
  <c r="D472" i="13"/>
  <c r="D260" i="13"/>
  <c r="D225" i="13"/>
  <c r="D226" i="13"/>
  <c r="D224" i="13"/>
  <c r="D223" i="13"/>
  <c r="D219" i="13"/>
  <c r="D218" i="13"/>
  <c r="D222" i="13"/>
  <c r="D221" i="13"/>
  <c r="D220" i="13"/>
  <c r="D217" i="13"/>
  <c r="D216" i="13"/>
  <c r="D319" i="13"/>
  <c r="D320" i="13"/>
  <c r="D314" i="13"/>
  <c r="D317" i="13"/>
  <c r="D315" i="13"/>
  <c r="D318" i="13"/>
  <c r="D154" i="13"/>
  <c r="D443" i="13"/>
  <c r="D442" i="13"/>
  <c r="D437" i="13"/>
  <c r="D440" i="13"/>
  <c r="D439" i="13"/>
  <c r="D441" i="13"/>
  <c r="D438" i="13"/>
  <c r="D116" i="13"/>
  <c r="D112" i="13"/>
  <c r="D113" i="13"/>
  <c r="D111" i="13"/>
  <c r="D164" i="13"/>
  <c r="D163" i="13"/>
  <c r="D110" i="13"/>
  <c r="D109" i="13"/>
  <c r="D115" i="13"/>
  <c r="D114" i="13"/>
  <c r="D171" i="13"/>
  <c r="D120" i="13"/>
  <c r="D31" i="13"/>
  <c r="D122" i="13"/>
  <c r="D121" i="13"/>
  <c r="D118" i="13"/>
  <c r="D127" i="13"/>
  <c r="D117" i="13"/>
  <c r="D119" i="13"/>
  <c r="D316" i="13"/>
  <c r="D341" i="13"/>
  <c r="D342" i="13"/>
  <c r="D323" i="13"/>
  <c r="D324" i="13"/>
  <c r="D321" i="13"/>
  <c r="D322" i="13"/>
  <c r="D125" i="13"/>
  <c r="D123" i="13"/>
  <c r="D126" i="13"/>
  <c r="D124" i="13"/>
  <c r="D166" i="13"/>
  <c r="D335" i="13"/>
  <c r="D336" i="13"/>
  <c r="D333" i="13"/>
  <c r="D334" i="13"/>
  <c r="D306" i="13"/>
  <c r="D289" i="13"/>
  <c r="D293" i="13"/>
  <c r="D285" i="13"/>
  <c r="D307" i="13"/>
  <c r="D297" i="13"/>
  <c r="D300" i="13"/>
  <c r="D302" i="13"/>
  <c r="D281" i="13"/>
  <c r="D38" i="13"/>
  <c r="D39" i="13"/>
  <c r="D37" i="13"/>
  <c r="D36" i="13"/>
  <c r="D30" i="13"/>
  <c r="D165" i="13"/>
  <c r="D40" i="13"/>
  <c r="D34" i="13"/>
  <c r="D35" i="13"/>
  <c r="D155" i="13"/>
  <c r="D33" i="13"/>
  <c r="D255" i="13"/>
  <c r="D254" i="13"/>
  <c r="D252" i="13"/>
  <c r="D253" i="13"/>
  <c r="D257" i="13"/>
  <c r="D256" i="13"/>
  <c r="D251" i="13"/>
  <c r="D250" i="13"/>
  <c r="D258" i="13"/>
  <c r="D403" i="13"/>
  <c r="D400" i="13"/>
  <c r="D380" i="13"/>
  <c r="D382" i="13"/>
  <c r="D381" i="13"/>
  <c r="D379" i="13"/>
  <c r="D480" i="13"/>
  <c r="D523" i="13"/>
  <c r="D483" i="13"/>
  <c r="D518" i="13"/>
  <c r="D512" i="13"/>
  <c r="D500" i="13"/>
  <c r="D501" i="13"/>
  <c r="D287" i="13"/>
  <c r="D291" i="13"/>
  <c r="D283" i="13"/>
  <c r="D295" i="13"/>
  <c r="D299" i="13"/>
  <c r="D279" i="13"/>
  <c r="D54" i="13"/>
  <c r="D59" i="13"/>
  <c r="D50" i="13"/>
  <c r="D51" i="13"/>
  <c r="D49" i="13"/>
  <c r="D48" i="13"/>
  <c r="D44" i="13"/>
  <c r="D60" i="13"/>
  <c r="D43" i="13"/>
  <c r="D158" i="13"/>
  <c r="D46" i="13"/>
  <c r="D55" i="13"/>
  <c r="D41" i="13"/>
  <c r="D227" i="13"/>
  <c r="D42" i="13"/>
  <c r="D53" i="13"/>
  <c r="D52" i="13"/>
  <c r="D56" i="13"/>
  <c r="D58" i="13"/>
  <c r="D57" i="13"/>
  <c r="D47" i="13"/>
  <c r="D45" i="13"/>
  <c r="D234" i="13"/>
  <c r="D232" i="13"/>
  <c r="D233" i="13"/>
  <c r="D229" i="13"/>
  <c r="D231" i="13"/>
  <c r="D230" i="13"/>
  <c r="D235" i="13"/>
  <c r="D228" i="13"/>
  <c r="D238" i="13"/>
  <c r="D236" i="13"/>
  <c r="D237" i="13"/>
  <c r="D178" i="13"/>
  <c r="D398" i="13"/>
  <c r="D397" i="13"/>
  <c r="D399" i="13"/>
  <c r="D91" i="13"/>
  <c r="D90" i="13"/>
  <c r="D94" i="13"/>
  <c r="D93" i="13"/>
  <c r="D92" i="13"/>
  <c r="D96" i="13"/>
  <c r="D95" i="13"/>
  <c r="D89" i="13"/>
  <c r="D159" i="13"/>
  <c r="D98" i="13"/>
  <c r="D396" i="13"/>
  <c r="D101" i="13"/>
  <c r="D99" i="13"/>
  <c r="D97" i="13"/>
  <c r="D100" i="13"/>
  <c r="D420" i="13"/>
  <c r="D273" i="13"/>
  <c r="D367" i="13"/>
  <c r="D366" i="13"/>
  <c r="D369" i="13"/>
  <c r="D368" i="13"/>
  <c r="D270" i="13"/>
  <c r="D268" i="13"/>
  <c r="D269" i="13"/>
  <c r="D272" i="13"/>
  <c r="D271" i="13"/>
  <c r="D267" i="13"/>
  <c r="D188" i="13"/>
  <c r="D187" i="13"/>
  <c r="D185" i="13"/>
  <c r="D186" i="13"/>
  <c r="D182" i="13"/>
  <c r="D184" i="13"/>
  <c r="D190" i="13"/>
  <c r="D189" i="13"/>
  <c r="D181" i="13"/>
  <c r="D183" i="13"/>
  <c r="D14" i="13"/>
  <c r="D13" i="13"/>
  <c r="D9" i="13"/>
  <c r="D8" i="13"/>
  <c r="D7" i="13"/>
  <c r="D6" i="13"/>
  <c r="D156" i="13"/>
  <c r="D157" i="13"/>
  <c r="D180" i="13"/>
  <c r="D3" i="13"/>
  <c r="D4" i="13"/>
  <c r="D16" i="13"/>
  <c r="D11" i="13"/>
  <c r="D5" i="13"/>
  <c r="D12" i="13"/>
  <c r="D10" i="13"/>
  <c r="D15" i="13"/>
  <c r="D347" i="13"/>
  <c r="D345" i="13"/>
  <c r="D346" i="13"/>
  <c r="D344" i="13"/>
  <c r="D343" i="13"/>
  <c r="D404" i="13"/>
  <c r="D462" i="13"/>
  <c r="D454" i="13"/>
  <c r="D471" i="13"/>
  <c r="D170" i="13"/>
  <c r="D169" i="13"/>
  <c r="D354" i="13"/>
  <c r="D353" i="13"/>
  <c r="D514" i="13"/>
  <c r="D515" i="13"/>
  <c r="D513" i="13"/>
  <c r="D490" i="13"/>
  <c r="D492" i="13"/>
  <c r="D493" i="13"/>
  <c r="D487" i="13"/>
  <c r="D488" i="13"/>
  <c r="D484" i="13"/>
  <c r="D526" i="13"/>
  <c r="D525" i="13"/>
  <c r="D510" i="13"/>
  <c r="D494" i="13"/>
  <c r="D527" i="13"/>
  <c r="D531" i="13"/>
  <c r="D524" i="13"/>
  <c r="D481" i="13"/>
  <c r="D516" i="13"/>
  <c r="D511" i="13"/>
  <c r="D482" i="13"/>
  <c r="D503" i="13"/>
  <c r="D504" i="13"/>
  <c r="D2" i="13"/>
  <c r="D520" i="13"/>
  <c r="D507" i="13"/>
  <c r="D384" i="13"/>
  <c r="D356" i="13"/>
  <c r="D377" i="13"/>
  <c r="D376" i="13"/>
  <c r="D375" i="13"/>
  <c r="D378" i="13"/>
  <c r="D355" i="13"/>
  <c r="D357" i="13"/>
  <c r="D358" i="13"/>
  <c r="D374" i="13"/>
  <c r="D373" i="13"/>
  <c r="D372" i="13"/>
  <c r="D371" i="13"/>
  <c r="D370" i="13"/>
  <c r="D463" i="13"/>
  <c r="D153" i="13"/>
  <c r="D29" i="13"/>
  <c r="D479" i="13"/>
  <c r="D474" i="13"/>
  <c r="D473" i="13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4" i="11"/>
  <c r="D57" i="11"/>
  <c r="D16" i="11"/>
  <c r="D106" i="11"/>
  <c r="D73" i="11"/>
  <c r="D163" i="11"/>
  <c r="D170" i="11"/>
  <c r="D108" i="11"/>
  <c r="D83" i="11"/>
  <c r="D125" i="11"/>
  <c r="D69" i="11"/>
  <c r="D6" i="11"/>
  <c r="D15" i="11"/>
  <c r="D21" i="11"/>
  <c r="D4" i="11"/>
  <c r="D18" i="11"/>
  <c r="D13" i="11"/>
  <c r="D54" i="11"/>
  <c r="D88" i="11"/>
  <c r="D105" i="11"/>
  <c r="D115" i="11"/>
  <c r="D112" i="11"/>
  <c r="D161" i="11"/>
  <c r="D28" i="11"/>
  <c r="D47" i="11"/>
  <c r="D52" i="11"/>
  <c r="D53" i="11"/>
  <c r="D146" i="11"/>
  <c r="D44" i="11"/>
  <c r="D63" i="11"/>
  <c r="D66" i="11"/>
  <c r="D147" i="11"/>
  <c r="D102" i="11"/>
  <c r="D111" i="11"/>
  <c r="D117" i="11"/>
  <c r="D174" i="11"/>
  <c r="D130" i="11"/>
  <c r="D51" i="11"/>
  <c r="D82" i="11"/>
  <c r="D86" i="11"/>
  <c r="D80" i="11"/>
  <c r="D140" i="11"/>
  <c r="D138" i="11"/>
  <c r="D50" i="11"/>
  <c r="D176" i="11"/>
  <c r="D89" i="11"/>
  <c r="D55" i="11"/>
  <c r="D35" i="11"/>
  <c r="D34" i="11"/>
  <c r="D37" i="11"/>
  <c r="D36" i="11"/>
  <c r="D143" i="11"/>
  <c r="D153" i="11"/>
  <c r="D59" i="11"/>
  <c r="D124" i="11"/>
  <c r="D85" i="11"/>
  <c r="D172" i="11"/>
  <c r="D132" i="11"/>
  <c r="D107" i="11"/>
  <c r="D109" i="11"/>
  <c r="D162" i="11"/>
  <c r="D77" i="11"/>
  <c r="D61" i="11"/>
  <c r="D67" i="11"/>
  <c r="D87" i="11"/>
  <c r="D179" i="11"/>
  <c r="D133" i="11"/>
  <c r="D71" i="11"/>
  <c r="D157" i="11"/>
  <c r="D164" i="11"/>
  <c r="D159" i="11"/>
  <c r="D101" i="11"/>
  <c r="D64" i="11"/>
  <c r="D148" i="11"/>
  <c r="D160" i="11"/>
  <c r="D169" i="11"/>
  <c r="D178" i="11"/>
  <c r="D175" i="11"/>
  <c r="D38" i="11"/>
  <c r="D131" i="11"/>
  <c r="D27" i="11"/>
  <c r="D118" i="11"/>
  <c r="D129" i="11"/>
  <c r="D22" i="11"/>
  <c r="D136" i="11"/>
  <c r="D166" i="11"/>
  <c r="D10" i="11"/>
  <c r="D165" i="11"/>
  <c r="D81" i="11"/>
  <c r="D19" i="11"/>
  <c r="D8" i="11"/>
  <c r="D42" i="11"/>
  <c r="D65" i="11"/>
  <c r="D96" i="11"/>
  <c r="D26" i="11"/>
  <c r="D43" i="11"/>
  <c r="D72" i="11"/>
  <c r="D144" i="11"/>
  <c r="D145" i="11"/>
  <c r="D79" i="11"/>
  <c r="D76" i="11"/>
  <c r="D90" i="11"/>
  <c r="D74" i="11"/>
  <c r="D103" i="11"/>
  <c r="D123" i="11"/>
  <c r="D120" i="11"/>
  <c r="D70" i="11"/>
  <c r="D99" i="11"/>
  <c r="D177" i="11"/>
  <c r="D58" i="11"/>
  <c r="D156" i="11"/>
  <c r="D39" i="11"/>
  <c r="D78" i="11"/>
  <c r="D84" i="11"/>
  <c r="D75" i="11"/>
  <c r="D128" i="11"/>
  <c r="D116" i="11"/>
  <c r="D60" i="11"/>
  <c r="D110" i="11"/>
  <c r="D155" i="11"/>
  <c r="D3" i="11"/>
  <c r="D134" i="11"/>
  <c r="D180" i="11"/>
  <c r="D168" i="11"/>
  <c r="D45" i="11"/>
  <c r="D49" i="11"/>
  <c r="D149" i="11"/>
  <c r="D151" i="11"/>
  <c r="D2" i="11"/>
  <c r="D173" i="11"/>
  <c r="D94" i="11"/>
  <c r="D25" i="11"/>
  <c r="D95" i="11"/>
  <c r="D100" i="11"/>
  <c r="D135" i="11"/>
  <c r="D12" i="11"/>
  <c r="D11" i="11"/>
  <c r="D17" i="11"/>
  <c r="D141" i="11"/>
  <c r="D171" i="11"/>
  <c r="D98" i="11"/>
  <c r="D56" i="11"/>
  <c r="D167" i="11"/>
  <c r="D68" i="11"/>
  <c r="D150" i="11"/>
  <c r="D93" i="11"/>
  <c r="D121" i="11"/>
  <c r="D126" i="11"/>
  <c r="D62" i="11"/>
  <c r="D152" i="11"/>
  <c r="D154" i="11"/>
  <c r="D139" i="11"/>
  <c r="D32" i="11"/>
  <c r="D119" i="11"/>
  <c r="D122" i="11"/>
  <c r="D142" i="11"/>
  <c r="D97" i="11"/>
  <c r="D9" i="11"/>
  <c r="D92" i="11"/>
  <c r="D91" i="11"/>
  <c r="D104" i="11"/>
  <c r="D113" i="11"/>
  <c r="D158" i="11"/>
  <c r="D48" i="11"/>
  <c r="D114" i="11"/>
  <c r="D41" i="11"/>
  <c r="D137" i="11"/>
  <c r="D40" i="11"/>
  <c r="D46" i="11"/>
  <c r="D127" i="11"/>
  <c r="D5" i="11"/>
  <c r="D29" i="11"/>
  <c r="D30" i="11"/>
  <c r="D31" i="11"/>
  <c r="D33" i="11"/>
  <c r="D14" i="11"/>
  <c r="D7" i="11"/>
  <c r="D23" i="11"/>
  <c r="D20" i="11"/>
</calcChain>
</file>

<file path=xl/sharedStrings.xml><?xml version="1.0" encoding="utf-8"?>
<sst xmlns="http://schemas.openxmlformats.org/spreadsheetml/2006/main" count="6712" uniqueCount="4167">
  <si>
    <t>Level</t>
  </si>
  <si>
    <t>Status</t>
  </si>
  <si>
    <t>Country</t>
  </si>
  <si>
    <t>Ms.</t>
  </si>
  <si>
    <t>No.</t>
  </si>
  <si>
    <t>Title</t>
  </si>
  <si>
    <t>Email</t>
  </si>
  <si>
    <t>Mobile</t>
  </si>
  <si>
    <t>KMUTT Program</t>
  </si>
  <si>
    <t>Note</t>
  </si>
  <si>
    <t>KMUTT Faculty/School</t>
  </si>
  <si>
    <t>Type</t>
  </si>
  <si>
    <t>Self Funding</t>
  </si>
  <si>
    <t>Indonesian</t>
  </si>
  <si>
    <t>Date of Birth</t>
  </si>
  <si>
    <t>Passport ID.</t>
  </si>
  <si>
    <t>Age</t>
  </si>
  <si>
    <t>Mr.</t>
  </si>
  <si>
    <t>French</t>
  </si>
  <si>
    <t>France</t>
  </si>
  <si>
    <t>Malaysian</t>
  </si>
  <si>
    <t>Malaysia</t>
  </si>
  <si>
    <t>Home University</t>
  </si>
  <si>
    <t>Nationality</t>
  </si>
  <si>
    <t>Japanese</t>
  </si>
  <si>
    <t>Host Program/Acitivity</t>
  </si>
  <si>
    <t>Funding Condition</t>
  </si>
  <si>
    <t>KMUTT Field of Study/Lab</t>
  </si>
  <si>
    <t>N/A</t>
  </si>
  <si>
    <t>Student ID.</t>
  </si>
  <si>
    <t>Name</t>
  </si>
  <si>
    <t>Middle Name</t>
  </si>
  <si>
    <t>Last Name</t>
  </si>
  <si>
    <t>Finished</t>
  </si>
  <si>
    <t>KMUTT Academic Year_Finished</t>
  </si>
  <si>
    <t>Thailand Funding</t>
  </si>
  <si>
    <t>School of Information Technology</t>
  </si>
  <si>
    <t>Japan</t>
  </si>
  <si>
    <t>Myanmar</t>
  </si>
  <si>
    <t>Expected_Duration</t>
  </si>
  <si>
    <t>Total_Duration</t>
  </si>
  <si>
    <t>KMUTT Program Specification</t>
  </si>
  <si>
    <t>Code_KMUTT Faculty/School</t>
  </si>
  <si>
    <t>Code_KMUTT Program</t>
  </si>
  <si>
    <t>Code_KMUTT Field of Study/Lab</t>
  </si>
  <si>
    <t>Code_KMUTT Program Specification</t>
  </si>
  <si>
    <t>Admitted</t>
  </si>
  <si>
    <t>KMUTT Academic Year_Admitted</t>
  </si>
  <si>
    <t>Oversea Funding</t>
  </si>
  <si>
    <t>คำนิยาม ประเภทของนักศึกษาต่างชาติ</t>
  </si>
  <si>
    <t>หมายถึง นักศึกษาที่ลงทะเบียนเรียนในหลักสูตรปกติที่เปิดสอนใน มจธ. และได้รับปริญญาตามเกณฑ์ที่มหาวิทยาลัยกำหนดในหลักสูตร</t>
  </si>
  <si>
    <t xml:space="preserve">หมายถึง  บุคคลที่ไม่มีสถานภาพนักศึกษาในหลักสูตรปกติ และได้รับอนุมัติเข้าศึกษารายวิชา หรือเข้าอบรมหลักสูตรเพื่อเพิ่มพูนความรู้ของมหาวิทยาลัย*  </t>
  </si>
  <si>
    <t>*หลักสูตรฝึกอบรม หมายถึงหลักสูตรที่คณะจัดให้แก่บุคคลที่สนใจให้มีโอกาสเพิ่มพูนความรู้ โดยระยะเวลาที่อบรมตลอดหลักสูตรเทียบเท่าต้องไม่น้อยกว่ารายวิชาที่เปิดสอนใน มหาวิทยาลัย และมีการประเมินตามเกณฑ์มาตรฐานของมหาวิทยาลัย</t>
  </si>
  <si>
    <t>หมายถึง นักศึกษาจากมหาวิทยาลัยอื่นที่ลงทะเบียนเรียนในรายวิชาที่ มจธ. เปิดสอน โดยได้รับหน่วยกิตตามเกณฑ์ที่มหาวิทยาลัยกำหนด</t>
  </si>
  <si>
    <t>หมายถึง นักศึกษาที่มาฝึกงาน หรือ ทำวิจัย ในห้องปฏิบัติการของ มจธ. หรือหน่วยงานอื่นที่ มจธ. เป็นผู้จัดหา</t>
  </si>
  <si>
    <t>หมายถึง นักศึกษาอื่นๆที่นอกเหนือจากประเภทที่ 1-4</t>
  </si>
  <si>
    <t>หมายเหตุ ข้อมูล ณ วันที่ 26 มิ.ย. 58</t>
  </si>
  <si>
    <t xml:space="preserve">1.      </t>
  </si>
  <si>
    <t xml:space="preserve">2.      </t>
  </si>
  <si>
    <t xml:space="preserve">3.       </t>
  </si>
  <si>
    <t xml:space="preserve">4.      </t>
  </si>
  <si>
    <t xml:space="preserve">5.      </t>
  </si>
  <si>
    <r>
      <rPr>
        <b/>
        <sz val="16"/>
        <color theme="1"/>
        <rFont val="TH SarabunPSK"/>
        <family val="2"/>
      </rPr>
      <t>Regular</t>
    </r>
    <r>
      <rPr>
        <sz val="16"/>
        <color theme="1"/>
        <rFont val="TH SarabunPSK"/>
        <family val="2"/>
      </rPr>
      <t xml:space="preserve">  -  นักศึกษาปกติ</t>
    </r>
  </si>
  <si>
    <r>
      <rPr>
        <b/>
        <sz val="16"/>
        <color theme="1"/>
        <rFont val="TH SarabunPSK"/>
        <family val="2"/>
      </rPr>
      <t>Non Degree</t>
    </r>
    <r>
      <rPr>
        <sz val="16"/>
        <color theme="1"/>
        <rFont val="TH SarabunPSK"/>
        <family val="2"/>
      </rPr>
      <t xml:space="preserve">  -  นักศึกษาแบบบุคคลภายนอก</t>
    </r>
  </si>
  <si>
    <r>
      <rPr>
        <b/>
        <sz val="16"/>
        <color theme="1"/>
        <rFont val="TH SarabunPSK"/>
        <family val="2"/>
      </rPr>
      <t xml:space="preserve"> Exchange</t>
    </r>
    <r>
      <rPr>
        <sz val="16"/>
        <color theme="1"/>
        <rFont val="TH SarabunPSK"/>
        <family val="2"/>
      </rPr>
      <t xml:space="preserve">  - นักศึกษาแลกเปลี่ยน</t>
    </r>
  </si>
  <si>
    <r>
      <rPr>
        <b/>
        <sz val="16"/>
        <color theme="1"/>
        <rFont val="TH SarabunPSK"/>
        <family val="2"/>
      </rPr>
      <t>Internship/ Research</t>
    </r>
    <r>
      <rPr>
        <sz val="16"/>
        <color theme="1"/>
        <rFont val="TH SarabunPSK"/>
        <family val="2"/>
      </rPr>
      <t xml:space="preserve">  - นักศึกษาฝึกงาน/ วิจัย</t>
    </r>
  </si>
  <si>
    <r>
      <rPr>
        <b/>
        <sz val="16"/>
        <color theme="1"/>
        <rFont val="TH SarabunPSK"/>
        <family val="2"/>
      </rPr>
      <t>Activity</t>
    </r>
    <r>
      <rPr>
        <sz val="16"/>
        <color theme="1"/>
        <rFont val="TH SarabunPSK"/>
        <family val="2"/>
      </rPr>
      <t xml:space="preserve">   -  นักศึกษาที่มาร่วมกิจกรรม/ โครงการ</t>
    </r>
  </si>
  <si>
    <t>KMUTT Department</t>
  </si>
  <si>
    <t>Code_KMUTT Department</t>
  </si>
  <si>
    <t>King Mongkut's University of Technology Thonburi</t>
  </si>
  <si>
    <t>มหาวิทยาลัยเทคโนโลยีพระจอมเกล้าธนบุรี</t>
  </si>
  <si>
    <t>Faculty of Engineering</t>
  </si>
  <si>
    <t>คณะวิศวกรรมศาสตร์</t>
  </si>
  <si>
    <t>Faculty of Industrial Education and Technology</t>
  </si>
  <si>
    <t>คณะครุศาสตร์อุตสาหกรรมและเทคโนโลยี</t>
  </si>
  <si>
    <t>Faculty of Science</t>
  </si>
  <si>
    <t>คณะวิทยาศาสตร์</t>
  </si>
  <si>
    <t>School of Energy,  Environment and Materials</t>
  </si>
  <si>
    <t>คณะพลังงานสิ่งแวดล้อมและวัสดุ</t>
  </si>
  <si>
    <t>School of Bioresources and Technology</t>
  </si>
  <si>
    <t>คณะทรัพยากรชีวภาพและเทคโนโลยี</t>
  </si>
  <si>
    <t>School of Architecture and Design</t>
  </si>
  <si>
    <t>คณะสถาปัตยกรรมศาสตร์และการออกแบบ</t>
  </si>
  <si>
    <t>คณะเทคโนโลยีสารสนเทศ</t>
  </si>
  <si>
    <t>School of Liberal Arts</t>
  </si>
  <si>
    <t>คณะศิลปศาสตร์</t>
  </si>
  <si>
    <t>Cheps</t>
  </si>
  <si>
    <t>โครงการทักษะวิศวเคมี CHEPS</t>
  </si>
  <si>
    <t>โครงการบริหารก่อสร้าง</t>
  </si>
  <si>
    <t>หน่วยงานในกำกับมหาวิทยาลัย</t>
  </si>
  <si>
    <t>The Joint Graduate School of Energy and Environment</t>
  </si>
  <si>
    <t>บัณฑิตวิทยาลัยร่วมด้านพลังงานและสิ่งแวดล้อม</t>
  </si>
  <si>
    <t>Graduate School of Management and Innovation</t>
  </si>
  <si>
    <t>บัณฑิตวิทยาลัยการจัดการและนวัตกรรม</t>
  </si>
  <si>
    <t>Learning Institute</t>
  </si>
  <si>
    <t>สถาบันการเรียนรู้</t>
  </si>
  <si>
    <t>Institute of Field Robotics</t>
  </si>
  <si>
    <t>สถาบันวิทยาการหุ่นยนต์ภาคสนาม</t>
  </si>
  <si>
    <t>College of Multidisciplinary Sciences</t>
  </si>
  <si>
    <t>วิทยาลัยสหวิทยาการ</t>
  </si>
  <si>
    <t>FACULTY_CODE</t>
  </si>
  <si>
    <t>FACULTY_NAME_EN</t>
  </si>
  <si>
    <t>FACULTY_NAME_TH</t>
  </si>
  <si>
    <t>DEPARTMENT_CODE</t>
  </si>
  <si>
    <t>DEPT_NAME_EN</t>
  </si>
  <si>
    <t>DEPT_NAME_TH</t>
  </si>
  <si>
    <t>Department of Mechanical Engineering</t>
  </si>
  <si>
    <t>ภาควิชาวิศวกรรมเครื่องกล</t>
  </si>
  <si>
    <t>Department of Production Engineering </t>
  </si>
  <si>
    <t>ภาควิชาวิศวกรรมอุตสาหการ</t>
  </si>
  <si>
    <t>Department of Civil Engineering </t>
  </si>
  <si>
    <t>ภาควิชาวิศวกรรมโยธา</t>
  </si>
  <si>
    <t>Department of Electrical Engineering </t>
  </si>
  <si>
    <t>ภาควิชาวิศวกรรมไฟฟ้า</t>
  </si>
  <si>
    <t>Department of Chemical Engineering </t>
  </si>
  <si>
    <t>ภาควิชาวิศวกรรมเคมี</t>
  </si>
  <si>
    <t>Department of Food Engineering </t>
  </si>
  <si>
    <t>ภาควิชาวิศวกรรมอาหาร</t>
  </si>
  <si>
    <t>Department of Control System and Instrumentation Engineering </t>
  </si>
  <si>
    <t>ภาควิชาวิศวกรรมระบบควบคุมและเครื่องมือวัด</t>
  </si>
  <si>
    <t>Department of Tool and Materials Engineering</t>
  </si>
  <si>
    <t>ภาควิชาวิศวกรรมเครื่องมือและวัสดุ</t>
  </si>
  <si>
    <t>Department of Environmental Engineering</t>
  </si>
  <si>
    <t>ภาควิชาวิศวกรรมสิ่งแวดล้อม</t>
  </si>
  <si>
    <t>Department of Electronics and Telecommunication Engineering</t>
  </si>
  <si>
    <t>ภาควิชาวิศวกรรมอิเล็กทรอนิกส์และโทรคมนาคม</t>
  </si>
  <si>
    <t>Department of Computer Engineering </t>
  </si>
  <si>
    <t>ภาควิชาวิศวกรรมคอมพิวเตอร์</t>
  </si>
  <si>
    <t>Department of Education Technology and Communications</t>
  </si>
  <si>
    <t>ภาควิชาเทคโนโลยีและสื่อสารการศึกษา</t>
  </si>
  <si>
    <t>Department of Mechanical Technology Education</t>
  </si>
  <si>
    <t>ภาควิชาครุศาสตร์เครื่องกล</t>
  </si>
  <si>
    <t>Department of Electrical Technology Education</t>
  </si>
  <si>
    <t>ภาควิชาครุศาสตร์ไฟฟ้า</t>
  </si>
  <si>
    <t>Department of Civil Technology Education</t>
  </si>
  <si>
    <t>ภาควิชาครุศาสตร์โยธา</t>
  </si>
  <si>
    <t>Department of Production Technology Education</t>
  </si>
  <si>
    <t>ภาควิชาครุศาสตร์อุตสาหการ</t>
  </si>
  <si>
    <t>Department of Printing and Packaging Technology</t>
  </si>
  <si>
    <t>ภาควิชาเทคโนโลยีการพิมพ์และบรรจุภัณฑ์</t>
  </si>
  <si>
    <t>Division of Computer and Information Technology </t>
  </si>
  <si>
    <t>สาขาวิชาคอมพิวเตอร์และเทคโนโลยีสารสนเทศ</t>
  </si>
  <si>
    <t>Department of Mathematics</t>
  </si>
  <si>
    <t>Department of Microbiology</t>
  </si>
  <si>
    <t>Division of Learning Innovation and Technology</t>
  </si>
  <si>
    <t>สาขาวิชานวัตกรรมการเรียนรู้ทางเทคโนโลยี</t>
  </si>
  <si>
    <t>The Project of Administrative Corporation in Media Arts and Media Technology Curriculum</t>
  </si>
  <si>
    <t>โครงการร่วมบริหารหลักสูตรมีเดียอาตส์และเทคโนโลยีมีเดีย</t>
  </si>
  <si>
    <t>Department of Physics</t>
  </si>
  <si>
    <t>ภาควิชาฟิสิกส์</t>
  </si>
  <si>
    <t>ภาควิชาคณิตศาสตร์</t>
  </si>
  <si>
    <t>Department of Chemistry</t>
  </si>
  <si>
    <t>ภาควิชาเคมี</t>
  </si>
  <si>
    <t>ภาควิชาจุลชีววิทยา</t>
  </si>
  <si>
    <t>Scientific Instruments Centre for Standards and Industry</t>
  </si>
  <si>
    <t>ศูนย์เครื่องมือวิทยาศาสตร์เพื่อมาตรฐานและอุตสาหกรรม</t>
  </si>
  <si>
    <t>Division of Energy Technology</t>
  </si>
  <si>
    <t>สายวิชาเทคโนโลยีพลังงาน</t>
  </si>
  <si>
    <t>Division of Energy Technology Management</t>
  </si>
  <si>
    <t>สายวิชาเทคโนโลยีการจัดการพลังงาน</t>
  </si>
  <si>
    <t>Division of Materials Technology</t>
  </si>
  <si>
    <t>สายวิชาเทคโนโลยีวัสดุ</t>
  </si>
  <si>
    <t>Division of Environmental Technology</t>
  </si>
  <si>
    <t>สายวิชาเทคโนโลยีสิ่งแวดล้อม</t>
  </si>
  <si>
    <t>Division of Themal Technology</t>
  </si>
  <si>
    <t>สายวิชาเทคโนโลยีอุณหภาพ</t>
  </si>
  <si>
    <t>Division of Postharvest Technology</t>
  </si>
  <si>
    <t>สายวิชาเทคโนโลยีหลังการเก็บเกี่ยว</t>
  </si>
  <si>
    <t>Division of Biochemical Technology</t>
  </si>
  <si>
    <t>สายวิชาเทคโนโลยีชีวเคมี</t>
  </si>
  <si>
    <t xml:space="preserve">Division of Biotechnology </t>
  </si>
  <si>
    <t>สายวิชาเทคโนโลยีชีวภาพ</t>
  </si>
  <si>
    <t>Division of Natural Resource Management</t>
  </si>
  <si>
    <t>สายวิชาการจัดการทรัพยากรชีวภาพ</t>
  </si>
  <si>
    <t>Architecture</t>
  </si>
  <si>
    <t>สายวิชาสถาปัตยกรรม</t>
  </si>
  <si>
    <t>Interior Architecture</t>
  </si>
  <si>
    <t>สายวิชาสถาปัตยกรรมภายใน</t>
  </si>
  <si>
    <t>Industrial Design</t>
  </si>
  <si>
    <t>สายวิชาศิลปอุตสาหกรรม</t>
  </si>
  <si>
    <t>Communication Design</t>
  </si>
  <si>
    <t>ภาควิชาการออกแบบนิเทศศิลป์</t>
  </si>
  <si>
    <t>Division of Computer Science</t>
  </si>
  <si>
    <t>สายวิชาวิทยาการคอมพิวเตอร์</t>
  </si>
  <si>
    <t>Division of Information Technology</t>
  </si>
  <si>
    <t>สายวิชาเทคโนโลยีสารสนเทศ</t>
  </si>
  <si>
    <t>Division of Software Engineering</t>
  </si>
  <si>
    <t>สายวิชาวิศวกรรมซอฟแวร์</t>
  </si>
  <si>
    <t>สายวิชาภาษาพื้นฐาน</t>
  </si>
  <si>
    <t>Department of Applied Linguistics</t>
  </si>
  <si>
    <t>สายวิชาภาษาศาสตร์ประยุกต์</t>
  </si>
  <si>
    <t>Department of Social Studies and Humanities</t>
  </si>
  <si>
    <t>สายวิชาสังคมศาสตร์และมนุษยศาสตร์</t>
  </si>
  <si>
    <t>ศูนย์การเรียนรู้แบบพึ่งตนเอง</t>
  </si>
  <si>
    <t>Department of Languages</t>
  </si>
  <si>
    <t>สายวิชาภาษา</t>
  </si>
  <si>
    <t>Office of General Education</t>
  </si>
  <si>
    <t>โครงการจัดตั้งสำนักงานวิชาศึกษาทั่วไป</t>
  </si>
  <si>
    <t>Darunsikkhalai School</t>
  </si>
  <si>
    <t>โรงเรียนดรุณสิกขาลัย</t>
  </si>
  <si>
    <t>Bioformatics and Systems Biology</t>
  </si>
  <si>
    <t>หลักสูตรชีวสารสนเทศและชีววิทยาระบบ</t>
  </si>
  <si>
    <t>Bioscience Bioengineering</t>
  </si>
  <si>
    <t>กลุ่มวิทยาศาสตร์วิศวกรรมชีวภาพ</t>
  </si>
  <si>
    <t>Aquaculeure Engineering</t>
  </si>
  <si>
    <t>หลักสูตรวาริชวิศวกรรม</t>
  </si>
  <si>
    <t>Individual Based Program</t>
  </si>
  <si>
    <t>หลักสูตรเฉพาะบุคคล</t>
  </si>
  <si>
    <t>Earth Systems Science</t>
  </si>
  <si>
    <t>กลุ่มวิทยาศาสตร์ว่าด้วยระบบโลก</t>
  </si>
  <si>
    <t>Institute of Materials Sciences and Engineering Research</t>
  </si>
  <si>
    <t>สถาบันวิจัยด้านวัสดุศาสตร์และวัสดุวิศวกรรม</t>
  </si>
  <si>
    <t>Indoor Air Quality and Energy Management</t>
  </si>
  <si>
    <t>กลุ่มคุณภาพอากาศในอาคาร</t>
  </si>
  <si>
    <t>CODE</t>
  </si>
  <si>
    <t>NAME_EN</t>
  </si>
  <si>
    <t>NAME_TH</t>
  </si>
  <si>
    <t>นักศึกษาเรียนข้ามสถาบันปริญญาตรี</t>
  </si>
  <si>
    <t>บุคคลภายนอก</t>
  </si>
  <si>
    <t>2514001</t>
  </si>
  <si>
    <t>หลักสูตรวิศวกรรมศาสตรบัณฑิต สาขาวิชาวิศวกรรมเครื่องกล</t>
  </si>
  <si>
    <t>2514002</t>
  </si>
  <si>
    <t>หลักสูตรวิศวกรรมศาสตรบัณฑิต สาขาวิชาวิศวกรรมอุตสาหการ</t>
  </si>
  <si>
    <t>2514003</t>
  </si>
  <si>
    <t>หลักสูตรวิศวกรรมศาสตรบัณฑิต สาขาวิชาวิศวกรรมโยธา</t>
  </si>
  <si>
    <t>2514004</t>
  </si>
  <si>
    <t>หลักสูตรวิศวกรรมศาสตรบัณฑิต สาขาวิชาวิศวกรรมไฟฟ้า</t>
  </si>
  <si>
    <t>2515001</t>
  </si>
  <si>
    <t>หลักสูตรครุศาสตร์อุตสาหกรรมบัณฑิต สาขาวิชาวิศวกรรมเครื่องกล (หลักสูตรต่อเนื่อง 2 ปี)</t>
  </si>
  <si>
    <t>2515002</t>
  </si>
  <si>
    <t>หลักสูตรครุศาสตร์อุตสาหกรรมบัณฑิต สาขาวิชาวิศวกรรมอุตสาหการ (หลักสูตรต่อเนื่อง 2 ปี)</t>
  </si>
  <si>
    <t>2515003</t>
  </si>
  <si>
    <t>หลักสูตรครุศาสตร์อุตสาหกรรมบัณฑิต สาขาวิชาวิศวกรรมไฟฟ้า (หลักสูตรต่อเนื่อง 2 ปี)</t>
  </si>
  <si>
    <t>2515004</t>
  </si>
  <si>
    <t>หลักสูตรครุศาสตร์อุตสาหกรรมบัณฑิต สาขาวิชาวิศวกรรมโยธา (หลักสูตรต่อเนื่อง 2 ปี)</t>
  </si>
  <si>
    <t>2517001</t>
  </si>
  <si>
    <t>หลักสูตรวิศวกรรมศาสตรบัณฑิต สาขาวิชาวิศวกรรมเคมี</t>
  </si>
  <si>
    <t>2518001</t>
  </si>
  <si>
    <t>หลักสูตรวิศวกรรมศาสตรมหาบัณฑิต สาขาวิชาวิศวกรรมเครื่องกล</t>
  </si>
  <si>
    <t>2519001</t>
  </si>
  <si>
    <t>หลักสูตรวิทยาศาสตรบัณฑิต สาขาวิชาคณิตศาสตร์</t>
  </si>
  <si>
    <t>2519002</t>
  </si>
  <si>
    <t>หลักสูตรวิทยาศาสตรบัณฑิต สาขาวิชาฟิสิกส์ประยุกต์</t>
  </si>
  <si>
    <t>2519003</t>
  </si>
  <si>
    <t>หลักสูตรวิศวกรรมศาสตรมหาบัณฑิต/วิทยาศาสตรมหาบัณฑิต สาขาวิชาเทคโนโลยีพลังงาน</t>
  </si>
  <si>
    <t>2520001</t>
  </si>
  <si>
    <t>หลักสูตรวิทยาศาสตรบัณฑิต สาขาวิชาเคมี</t>
  </si>
  <si>
    <t>2520002</t>
  </si>
  <si>
    <t>หลักสูตรวิศวกรรมศาสตรมหาบัณฑิต สาขาวิชาวิศวกรรมโยธา</t>
  </si>
  <si>
    <t>2525001</t>
  </si>
  <si>
    <t>หลักสูตรวิทยาศาสตรบัณฑิต สาขาวิชาจุลชีววิทยา</t>
  </si>
  <si>
    <t>2525002</t>
  </si>
  <si>
    <t>หลักสูตรวิทยาศาสตรมหาบัณฑิต สาขาวิชาเทคโนโลยีชีวภาพ (หลักสูตรนานาชาติ)</t>
  </si>
  <si>
    <t>2525003</t>
  </si>
  <si>
    <t>หลักสูตรวิศวกรรมศาสตรมหาบัณฑิต สาขาวิชาวิศวกรรมเคมี</t>
  </si>
  <si>
    <t>2527001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</si>
  <si>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</t>
  </si>
  <si>
    <t>2529001</t>
  </si>
  <si>
    <t>หลักสูตรประกาศนียบัตรบัณฑิต สาขาวิชาเทคโนโลยีพลังงาน</t>
  </si>
  <si>
    <t>2529002</t>
  </si>
  <si>
    <t>หลักสูตรประกาศนียบัตรบัณฑิต สาขาวิชาเทคโนโลยีการจัดการพลังงาน</t>
  </si>
  <si>
    <t>2530001</t>
  </si>
  <si>
    <t>หลักสูตรวิศวกรรมศาสตรบัณฑิต สาขาวิชาวิศวกรรมคอมพิวเตอร์</t>
  </si>
  <si>
    <t>2531001</t>
  </si>
  <si>
    <t>หลักสูตรประกาศนียบัตรบัณฑิต สาขาวิชาเทคโนโลยีวัสดุ</t>
  </si>
  <si>
    <t>2532001</t>
  </si>
  <si>
    <t>หลักสูตรวิศวกรรมศาสตรมหาบัณฑิต/วิทยาศาสตรมหาบัณฑิต สาขาวิชาเทคโนโลยีการจัดการพลังงาน</t>
  </si>
  <si>
    <t>2532002</t>
  </si>
  <si>
    <t>หลักสูตรวิศวกรรมศาสตรมหาบัณฑิต สาขาวิชาวิศวกรรมอุตสาหการและระบบการผลิต</t>
  </si>
  <si>
    <t>2532003</t>
  </si>
  <si>
    <t>หลักสูตรวิศวกรรมศาสตรมหาบัณฑิต สาขาวิชาวิศวกรรมไฟฟ้า</t>
  </si>
  <si>
    <t>2532004</t>
  </si>
  <si>
    <t>หลักสูตรครุศาสตร์อุตสาหกรรมบัณฑิต สาขาวิชาครุศาสตร์เทคโนโลยี (หลักสูตรต่อเนื่อง 2 ปี)</t>
  </si>
  <si>
    <t>2532005</t>
  </si>
  <si>
    <t>หลักสูตรวิศวกรรมศาสตรมหาบัณฑิต/วิทยาศาสตรมหาบัณฑิต สาขาวิชาเทคโนโลยีสิ่งแวดล้อม</t>
  </si>
  <si>
    <t>2533001</t>
  </si>
  <si>
    <t>หลักสูตรวิทยาศาสตรมหาบัณฑิต สาขาวิชาคณิตศาสตร์ประยุกต์</t>
  </si>
  <si>
    <t>2533002</t>
  </si>
  <si>
    <t>หลักสูตรครุศาสตร์อุตสาหกรรมมหาบัณฑิต สาขาวิชาวิศวกรรมเครื่องกล</t>
  </si>
  <si>
    <t>2533003</t>
  </si>
  <si>
    <t>หลักสูตรวิศวกรรมศาสตรดุษฎีบัณฑิต/วิทยาศาสตรดุษฎีบัณฑิต สาขาวิชาเทคโนโลยีพลังงาน</t>
  </si>
  <si>
    <t>2533004</t>
  </si>
  <si>
    <t>หลักสูตรวิศวกรรมศาสตรมหาบัณฑิต สาขาวิชาเทคโนโลยีวัสดุ</t>
  </si>
  <si>
    <t>2533005</t>
  </si>
  <si>
    <t>หลักสูตรวิศวกรรมศาสตรมหาบัณฑิต สาขาวิชาวิศวกรรมอาหาร</t>
  </si>
  <si>
    <t>2533006</t>
  </si>
  <si>
    <t>หลักสูตรประกาศนียบัตรบัณฑิต สาขาวิชาเทคโนโลยีสิ่งแวดล้อม</t>
  </si>
  <si>
    <t>2534001</t>
  </si>
  <si>
    <t>หลักสูตรครุศาสตร์อุตสาหกรรมมหาบัณฑิต สาขาวิชาวิศวกรรมไฟฟ้า</t>
  </si>
  <si>
    <t>2534002</t>
  </si>
  <si>
    <t>หลักสูตรปรัชญาดุษฎีบัณฑิต สาขาวิชาเทคโนโลยีชีวภาพ (หลักสูตรนานาชาติ)</t>
  </si>
  <si>
    <t>2534003</t>
  </si>
  <si>
    <t>หลักสูตรวิทยาศาสตรมหาบัณฑิต สาขาวิชาเคมีอุตสาหกรรม</t>
  </si>
  <si>
    <t>2534004</t>
  </si>
  <si>
    <t>หลักสูตรวิศวกรรมศาสตรดุษฎีบัณฑิต สาขาวิชาวิศวกรรมเคมี</t>
  </si>
  <si>
    <t>2534005</t>
  </si>
  <si>
    <t>หลักสูตรประกาศนียบัตรบัณฑิต สาขาวิชาการเรียนรู้ภาษาอังกฤษแบบพึ่งตนเอง</t>
  </si>
  <si>
    <t>2534006</t>
  </si>
  <si>
    <t>หลักสูตรวิทยาศาสตรมหาบัณฑิต สาขาวิชาฟิสิกส์</t>
  </si>
  <si>
    <t>2535001</t>
  </si>
  <si>
    <t>หลักสูตรวิศวกรรมศาสตรมหาบัณฑิต/วิทยาศาสตรมหาบัณฑิต สาขาวิชาเทคโนโลยีอุณหภาพ</t>
  </si>
  <si>
    <t>2535002</t>
  </si>
  <si>
    <t>หลักสูตรวิศวกรรมศาสตรบัณฑิต สาขาวิชาวิศวกรรมสิ่งแวดล้อม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</si>
  <si>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</si>
  <si>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</si>
  <si>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</si>
  <si>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</si>
  <si>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>2535005</t>
  </si>
  <si>
    <t>หลักสูตรวิศวกรรมศาสตรมหาบัณฑิต สาขาวิชาวิศวกรรมทรัพยากรน้ำ</t>
  </si>
  <si>
    <t>2536001</t>
  </si>
  <si>
    <t>หลักสูตรประกาศนียบัตรบัณฑิต สาขาวิชาเทคโนโลยีอุณหภาพ</t>
  </si>
  <si>
    <t>2536002</t>
  </si>
  <si>
    <t>หลักสูตรประกาศนียบัตรบัณฑิต สาขาวิชาวิศวกรรมเทคนิคธรณี</t>
  </si>
  <si>
    <t>2537001</t>
  </si>
  <si>
    <t>หลักสูตรวิศวกรรมศาสตรบัณฑิต สาขาวิชาวิศวกรรมเครื่องมือ</t>
  </si>
  <si>
    <t>2537002</t>
  </si>
  <si>
    <t>หลักสูตรประกาศนียบัตรบัณฑิต สาขาวิชาวิศวกรรมอาหาร</t>
  </si>
  <si>
    <t>2537003</t>
  </si>
  <si>
    <t>หลักสูตรวิทยาศาสตรมหาบัณฑิต สาขาวิชาเทคโนโลยีหลังการเก็บเกี่ยว (หลักสูตรนานาชาติ)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</si>
  <si>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</si>
  <si>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</si>
  <si>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2538001</t>
  </si>
  <si>
    <t>หลักสูตรครุศาสตร์อุตสาหกรรมมหาบัณฑิต สาขาวิชาเทคโนโลยีการเรียนรู้และสื่อสารมวลชน</t>
  </si>
  <si>
    <t>2538002</t>
  </si>
  <si>
    <t>หลักสูตรครุศาสตร์อุตสาหกรรมมหาบัณฑิต สาขาวิชาคอมพิวเตอร์และเทคโนโลยีสารสนเทศ</t>
  </si>
  <si>
    <t>2538003</t>
  </si>
  <si>
    <t>หลักสูตรวิทยาศาสตรบัณฑิต สาขาวิชาเทคโนโลยีการพิมพ์และบรรจุภัณฑ์</t>
  </si>
  <si>
    <t>2538004</t>
  </si>
  <si>
    <t>หลักสูตรวิทยาศาสตรบัณฑิต สาขาวิชาเทคโนโลยีสารสนเทศ (หลักสูตรต่อเนื่อง 2 ปี)</t>
  </si>
  <si>
    <t>2538005</t>
  </si>
  <si>
    <t>หลักสูตรวิทยาศาสตรมหาบัณฑิต สาขาวิชาเทคโนโลยีสารสนเทศ</t>
  </si>
  <si>
    <t>2538006</t>
  </si>
  <si>
    <t>หลักสูตรวิทยาศาสตรมหาบัณฑิต/วิศวกรรมศาสตรมหาบัณฑิต/ศิลปศาสตรมหาบัณฑิต สาขาวิชาการจัดการทรัพยากรชีวภาพ</t>
  </si>
  <si>
    <t>2538007</t>
  </si>
  <si>
    <t>หลักสูตรวิศวกรรมศาสตรมหาบัณฑิต สาขาวิชาวิศวกรรมขนส่ง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</si>
  <si>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</si>
  <si>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</si>
  <si>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2539001</t>
  </si>
  <si>
    <t>หลักสูตรวิทยาศาสตรมหาบัณฑิต สาขาวิชาจุลชีววิทยาประยุกต์</t>
  </si>
  <si>
    <t>2539002</t>
  </si>
  <si>
    <t>หลักสูตรวิศวกรรมศาสตรมหาบัณฑิตและวิทยาศาสตรมหาบัณฑิต สาขาวิชาวิศวกรรมคอมพิวเตอร์ (หลักสูตรนานาชาติ)</t>
  </si>
  <si>
    <t>2539003</t>
  </si>
  <si>
    <t>หลักสูตรวิศวกรรมศาสตรดุษฎีบัณฑิต สาขาวิชาวิศวกรรมเครื่องกล</t>
  </si>
  <si>
    <t>2539004</t>
  </si>
  <si>
    <t>หลักสูตรวิศวกรรมศาสตรมหาบัณฑิต สาขาวิชาวิศวกรรมและการบริหารการก่อสร้าง</t>
  </si>
  <si>
    <t>2539005</t>
  </si>
  <si>
    <t>หลักสูตรวิศวกรรมศาสตรมหาบัณฑิต สาขาวิชาเทคโนโลยีการขึ้นรูปโลหะ</t>
  </si>
  <si>
    <t>2540001</t>
  </si>
  <si>
    <t>หลักสูตรปรัชญาดุษฎีบัณฑิต สาขาวิชาเทคโนโลยีพลังงาน</t>
  </si>
  <si>
    <t>2540002</t>
  </si>
  <si>
    <t>หลักสูตรปรัชญาดุษฎีบัณฑิต สาขาวิชาเทคโนโลยีวัสดุ</t>
  </si>
  <si>
    <t>2540003</t>
  </si>
  <si>
    <t>หลักสูตรปรัชญาดุษฎีบัณฑิต สาขาวิชาเทคโนโลยีสิ่งแวดล้อม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</si>
  <si>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</si>
  <si>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</si>
  <si>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2540005</t>
  </si>
  <si>
    <t>หลักสูตรวิทยาศาสตรมหาบัณฑิต สาขาวิชาเทคโนโลยีชีวเคมี</t>
  </si>
  <si>
    <t>วิศวกรรม</t>
  </si>
  <si>
    <t>วิศวกรรมเครื่องกล</t>
  </si>
  <si>
    <t>วิศวกรรมยานยนต์</t>
  </si>
  <si>
    <t>คณิตศาสตร์</t>
  </si>
  <si>
    <t>วิศวกรรมอุตสาหการ</t>
  </si>
  <si>
    <t>วิศวกรรมการเชื่อม</t>
  </si>
  <si>
    <t>วิศวกรรมโลหการ</t>
  </si>
  <si>
    <t>วิศวกรรมเมคคาทรอนิกส์</t>
  </si>
  <si>
    <t>เทคโนโลยีอุตสาหกรรม</t>
  </si>
  <si>
    <t>วิศวกรรมอุตสาหการและระบบการผลิต</t>
  </si>
  <si>
    <t>วิศวกรรมโยธา</t>
  </si>
  <si>
    <t>เทคโนโลยีวิศวกรรมโยธา</t>
  </si>
  <si>
    <t>วิศวกรรมไฟฟ้า</t>
  </si>
  <si>
    <t>วิศวกรรมระบบควบคุมและเครื่องมือวัด</t>
  </si>
  <si>
    <t>วิศวกรรมอิเล็กทรอนิกส์และโทรคมนาคม</t>
  </si>
  <si>
    <t>วิศวกรรมเคมี</t>
  </si>
  <si>
    <t>เคมี</t>
  </si>
  <si>
    <t>วิศวกรรมอาหาร</t>
  </si>
  <si>
    <t>การออกแบบและผลิตแบบบูรณาการ</t>
  </si>
  <si>
    <t>วิศวกรรมเครื่องมือและวัสดุ</t>
  </si>
  <si>
    <t>เทคโนโลยีการขึ้นรูปโลหะ</t>
  </si>
  <si>
    <t>วิศวกรรมวัสดุ</t>
  </si>
  <si>
    <t>วิศวกรรมเครื่องมือ</t>
  </si>
  <si>
    <t>วิศวกรรมสิ่งแวดล้อม</t>
  </si>
  <si>
    <t>วิศวกรรมไฟฟ้าและสารสนเทศ</t>
  </si>
  <si>
    <t>เทคโนโลยีวิศวกรรมไฟฟ้าและสารสนเทศ</t>
  </si>
  <si>
    <t>วิทยาการคอมพิวเตอร์</t>
  </si>
  <si>
    <t>วิศวกรรมคอมพิวเตอร์</t>
  </si>
  <si>
    <t>นวัตกรรมการเรียนรู้ทางเทคโนโลยี</t>
  </si>
  <si>
    <t>มีเดียทางการแพทย์และวิทยาศาสตร์</t>
  </si>
  <si>
    <t>ครุศาสตร์เทคโนโลยี</t>
  </si>
  <si>
    <t>เทคโนโลยีการศึกษาและสื่อสารมวลชน</t>
  </si>
  <si>
    <t>ครุศาสตร์อุตสาหกรรม</t>
  </si>
  <si>
    <t>เทคโนโลยีการพิมพ์</t>
  </si>
  <si>
    <t>คอมพิวเตอร์และเทคโนโลยีสารสนเทศ</t>
  </si>
  <si>
    <t>วิทยาการคอมพิวเตอร์ประยุกต์-มัลติมีเดีย</t>
  </si>
  <si>
    <t>เทคโนโลยีโยธา</t>
  </si>
  <si>
    <t>เทคโนโลยีไฟฟ้า</t>
  </si>
  <si>
    <t>เทคโนโลยีเครื่องกล</t>
  </si>
  <si>
    <t>เทคโนโลยีการจัดการ</t>
  </si>
  <si>
    <t xml:space="preserve">มีเดียทางการแพทย์และวิทยาศาสตร์ </t>
  </si>
  <si>
    <t>ฟิสิกส์</t>
  </si>
  <si>
    <t>การสอนคณิตศาสตร์</t>
  </si>
  <si>
    <t>วิทยาการคอมพิวเตอร์ประยุกต์</t>
  </si>
  <si>
    <t>สถิติประยุกต์</t>
  </si>
  <si>
    <t>สถิติ</t>
  </si>
  <si>
    <t>จุลชีววิทยา</t>
  </si>
  <si>
    <t>เทคโนโลยีพลังงาน</t>
  </si>
  <si>
    <t>เทคโนโลยีการจัดการพลังงาน</t>
  </si>
  <si>
    <t>เทคโนโลยีสิ่งแวดล้อม</t>
  </si>
  <si>
    <t>การจัดการพลังงาน</t>
  </si>
  <si>
    <t>เทคโนโลยีวัสดุ</t>
  </si>
  <si>
    <t>ระบบสารสนเทศทางธุรกิจ</t>
  </si>
  <si>
    <t>เทคโนโลยีอุณหภาพ</t>
  </si>
  <si>
    <t>เทคโนโลยีสารสนเทศ</t>
  </si>
  <si>
    <t>ธุรกรรมอิเล็กทรอนิกส์</t>
  </si>
  <si>
    <t>วิศวกรรมซอฟต์แวร์</t>
  </si>
  <si>
    <t>สังคมศาสตร์และมนุษยศาสตร์</t>
  </si>
  <si>
    <t>สังคมศาสตร์สิ่งแวดล้อม</t>
  </si>
  <si>
    <t>ภาษาอังกฤษเพื่อการสื่อสารในวิชาชีพและนานาชาติ</t>
  </si>
  <si>
    <t>ภาษาศาสตร์ประยุกต์</t>
  </si>
  <si>
    <t>ศึกษาทั่วไป</t>
  </si>
  <si>
    <t>โรงเรียนดรุณสิกขาลัย(โครงการ วมว.)</t>
  </si>
  <si>
    <t>GMI</t>
  </si>
  <si>
    <t>การจัดการเทคโนโลยีและนวัตกรรม</t>
  </si>
  <si>
    <t>การจัดการโลจิสติกส์</t>
  </si>
  <si>
    <t>การบริหารโครงการ</t>
  </si>
  <si>
    <t>การจัดการธุรกิจโทรคมนาคม</t>
  </si>
  <si>
    <t>การจัดการสำหรับการเป็นผู้ประกอบการ</t>
  </si>
  <si>
    <t>การบริหารและจัดการองค์การ</t>
  </si>
  <si>
    <t>วาริชวิศวกรรม</t>
  </si>
  <si>
    <t>วิศวกรรมชีวภาพ</t>
  </si>
  <si>
    <t>วิศวกรรมระบบการผลิต</t>
  </si>
  <si>
    <t>วิศวกรรมคุณภาพ</t>
  </si>
  <si>
    <t>วิศวกรรมการผลิตและระบบ</t>
  </si>
  <si>
    <t>วิศวกรรมขนส่ง</t>
  </si>
  <si>
    <t>วิศวกรรมและการบริหารการก่อสร้าง</t>
  </si>
  <si>
    <t>วิศวกรรมทรัพยากรน้ำ</t>
  </si>
  <si>
    <t>วิศวกรรมเทคนิคธรณี</t>
  </si>
  <si>
    <t>มาตรวิทยาทางอุตสาหกรรม</t>
  </si>
  <si>
    <t>วิศวกรรมอัตโนมัติ</t>
  </si>
  <si>
    <t>วิศวกรรมความเที่ยงตรง</t>
  </si>
  <si>
    <t>วิศวกรรมกระบวนการขึ้นรูปพอลิเมอร์</t>
  </si>
  <si>
    <t>เทคโนโลยีการขึ้นรูปวัสดุและนวัตกรรมการผลิต</t>
  </si>
  <si>
    <t>วิศวกรรมไฟฟ้าสื่อสารและอิเล็กทรอนิกส์</t>
  </si>
  <si>
    <t>วิศวกรรมไฟฟ้าและคอมพิวเตอร์</t>
  </si>
  <si>
    <t>นวัตกรรมการเรียนรู้และเทคโนโลยี</t>
  </si>
  <si>
    <t>การสอนวิทยาศาสตร์และคณิตศาสตร์</t>
  </si>
  <si>
    <t>เทคโนโลยีการเรียนรู้และสื่อสารมวลชน</t>
  </si>
  <si>
    <t>เทคโนโลยีการพิมพ์และบรรจุภัณฑ์</t>
  </si>
  <si>
    <t>เทคนิคการพิมพ์</t>
  </si>
  <si>
    <t>มีเดียอาตส์</t>
  </si>
  <si>
    <t>เทคโนโลยีมีเดีย</t>
  </si>
  <si>
    <t>ฟิสิกส์ศึกษา</t>
  </si>
  <si>
    <t>ฟิสิกส์ประยุกต์</t>
  </si>
  <si>
    <t>คณิตศาสตร์ประยุกต์</t>
  </si>
  <si>
    <t>เคมีอุตสาหกรรม</t>
  </si>
  <si>
    <t>เคมีศึกษา</t>
  </si>
  <si>
    <t>วิทยาศาสตร์และเทคโนโลยีพอลิเมอร์</t>
  </si>
  <si>
    <t>วิทยาศาสตร์และเทคโนโลยีการอาหาร</t>
  </si>
  <si>
    <t>จุลชีววิทยาประยุกต์</t>
  </si>
  <si>
    <t>วิทยาศาสตร์ชีวภาพ</t>
  </si>
  <si>
    <t>ชีวสารสนเทศ</t>
  </si>
  <si>
    <t>ชีวสารสนเทศและชีววิทยาระบบ</t>
  </si>
  <si>
    <t>เทคโนโลยีหลังการเก็บเกี่ยว</t>
  </si>
  <si>
    <t>เทคโนโลยีชีวเคมี</t>
  </si>
  <si>
    <t>เทคโนโลยีชีวภาพ</t>
  </si>
  <si>
    <t>การจัดการทรัพยากรชีวภาพ</t>
  </si>
  <si>
    <t>วิทยาการหุ่นยนต์และระบบอัตโนมัติ</t>
  </si>
  <si>
    <t>สถาปัตยกรรมภายใน</t>
  </si>
  <si>
    <t>สถาปัตยกรรม</t>
  </si>
  <si>
    <t>ออกแบบนิเทศศิลป์</t>
  </si>
  <si>
    <t>การออกแบบโดยเน้นมนุษย์เป็นศูนย์กลาง</t>
  </si>
  <si>
    <t>การออกแบบและวางแผน</t>
  </si>
  <si>
    <t>การออกแบบอุตสาหกรรม</t>
  </si>
  <si>
    <t>ศิลปอุตสาหกรรม</t>
  </si>
  <si>
    <t>เทคโนโลยีอาคาร</t>
  </si>
  <si>
    <t>ธุรกิจอิเล็กทรอนิกส์</t>
  </si>
  <si>
    <t>การเรียนรู้ภาษาอังกฤษแบบพึ่งตนเอง</t>
  </si>
  <si>
    <t>ภาษาศาสตร์ประยุกต์ด้านการสอนภาษาอังกฤษ</t>
  </si>
  <si>
    <t>เทคโนโลยีและการจัดการพลังงาน</t>
  </si>
  <si>
    <t>เทคโนโลยีและการจัดการสิ่งแวดล้อม</t>
  </si>
  <si>
    <t>การจัดการอสังหาริมทรัพย์</t>
  </si>
  <si>
    <t>การจัดการ(วิศวกรรมการเงิน (วท.ม))</t>
  </si>
  <si>
    <t>การจัดการ</t>
  </si>
  <si>
    <t>วิทยาศาสตร์และเทคโนโลยี</t>
  </si>
  <si>
    <t>การพัฒนาความสามารถทางการแข่งขันเชิงอุตสาหกรรม</t>
  </si>
  <si>
    <t>ธุรกิจเทคโนโลยี</t>
  </si>
  <si>
    <t>วิศวกรรมหุ่นยนต์และระบบอัตโนมัติ</t>
  </si>
  <si>
    <t>สาขาวิชาวิทยาศาสตร์และเทคโนโลยี</t>
  </si>
  <si>
    <t>25520001</t>
  </si>
  <si>
    <t>หลักสูตรวิศวกรรมศาสตรบัณฑิต สาขาวิชาวิศวกรรมไฟฟ้าสื่อสารและอิเล็กทรอนิกส์ ปริญญาตรี 4 ปี (หลักสูตรสองภาษา)</t>
  </si>
  <si>
    <t>25540001</t>
  </si>
  <si>
    <t>วิศวกรรมเคมี โครงการแลกเปลี่ยนปริญญาตรี</t>
  </si>
  <si>
    <t>25540002</t>
  </si>
  <si>
    <t>วิศวกรรมศาสตรดุษฎีบัณฑิต สาขาวิชาวิศวกรรมเคมี ปริญญาเอก</t>
  </si>
  <si>
    <t>25540003</t>
  </si>
  <si>
    <t>วิศวกรรมศาสตรดุษฎีบัณฑิต สาขาวิชาวิศวกรรมเคมี ปริญญาเอก (ปกติ/ป.ตรีต่อป.เอก)</t>
  </si>
  <si>
    <t>25540004</t>
  </si>
  <si>
    <t>วิศวกรรมศาสตรมหาบัณฑิต สาขาวิชาวิศวกรรมเคมี ปริญญาโท(ภาคปกติ)</t>
  </si>
  <si>
    <t>25540005</t>
  </si>
  <si>
    <t>วิศวกรรมศาสตรมหาบัณฑิต สาขาวิชาวิศวกรรมเคมี(วิศวกรรมชีวเคมี) ปริญญาโท(ภาคปกติ)</t>
  </si>
  <si>
    <t>25540006</t>
  </si>
  <si>
    <t>วิศวกรรมศาสตรมหาบัณฑิต วิศวกรรมเคมี (ทักษะวิศวกรรมเคมี)ปริญญาโท(ภาคปกติ)</t>
  </si>
  <si>
    <t>25540007</t>
  </si>
  <si>
    <t>วิศวกรรมศาสตรมหาบัณฑิต วิศวกรรมเคมี ปริญญาโท(ภาคพิเศษ)</t>
  </si>
  <si>
    <t>25540008</t>
  </si>
  <si>
    <t>วิศวกรรมศาสตรบัณฑิต สาขาวิชาวิศวกรรมเคมี ปริญญาตรี 4 ปี</t>
  </si>
  <si>
    <t>25540009</t>
  </si>
  <si>
    <t>วิศวกรรมศาสตรบัณฑิต สาขาวิชาวิศวกรรมเคมี ปริญญาตรี 4 ปี (หลักสูตรสองภาษา)</t>
  </si>
  <si>
    <t>25540010</t>
  </si>
  <si>
    <t>วิศวกรรมศาสตรบัณฑิต สาขาวิชาวิศวกรรมเคมี ปริญญาตรี 5 ปี</t>
  </si>
  <si>
    <t>25540011</t>
  </si>
  <si>
    <t>วิศวกรรมศาสตรบัณฑิต สาขาวิชาวิศวกรรมเคมี ปริญญาตรีเทียบโอน 4 ปี (โครงการปกติ)</t>
  </si>
  <si>
    <t>25540012</t>
  </si>
  <si>
    <t>วิศวกรรมศาสตรบัณฑิต สาขาวิชาวิศวกรรมเคมี ปริญญาตรีเทียบโอน 5 ปี</t>
  </si>
  <si>
    <t>25540013</t>
  </si>
  <si>
    <t>วิศวกรรมศาสตรบัณฑิต สาขาวิชาวิศวกรรมเคมี ปริญญาตรีต่อเนื่อง 2 ปี (โครงการปกติ)</t>
  </si>
  <si>
    <t>25540014</t>
  </si>
  <si>
    <t>อนุปริญญา วิศวกรรมเคมี อนุปริญญา/ประกาศนียบัตรวิชาชีพชั้นสูง</t>
  </si>
  <si>
    <t>25540015</t>
  </si>
  <si>
    <t>วิศวกรรมเครื่องกลโครงการแลกเปลี่ยนปริญญาโท</t>
  </si>
  <si>
    <t>25540016</t>
  </si>
  <si>
    <t>วิศวกรรมเครื่องกล โครงการแลกเปลี่ยนปริญญาตรี</t>
  </si>
  <si>
    <t>25540017</t>
  </si>
  <si>
    <t>วิศวกรรมศาสตรดุษฎีบัณฑิต สาขาวิชาวิศวกรรมเครื่องกล ปริญญาเอก</t>
  </si>
  <si>
    <t>25540018</t>
  </si>
  <si>
    <t>วิศวกรรมศาสตรมหาบัณฑิต สาขาวิชาวิศวกรรมเครื่องกล ปริญญาโท 2 ปี</t>
  </si>
  <si>
    <t>25540019</t>
  </si>
  <si>
    <t>วิศวกรรมศาสตรบัณฑิต สาขาวิชาวิศวกรรมเครื่องกล ปริญญาตรี 4 ปี</t>
  </si>
  <si>
    <t>25540020</t>
  </si>
  <si>
    <t>วิศวกรรมศาสตรบัณฑิต สาขาวิชาวิศวกรรมเครื่องกล ปริญญาตรี 4 ปี (หลักสูตรสองภาษา)</t>
  </si>
  <si>
    <t>25540021</t>
  </si>
  <si>
    <t>วิศวกรรมศาสตรบัณฑิต สาขาวิชาวิศวกรรมเครื่องกล ปริญญาตรี 5 ปี</t>
  </si>
  <si>
    <t>25540022</t>
  </si>
  <si>
    <t>วิศวกรรมศาสตรบัณฑิต สาขาวิชาวิศวกรรมเครื่องกล ปริญญาตรีเทียบโอน 4 ปี (โครงการปกติ)</t>
  </si>
  <si>
    <t>25540023</t>
  </si>
  <si>
    <t>วิศวกรรมศาสตรบัณฑิต สาขาวิชาวิศวกรรมเครื่องกล ปริญญาตรีเทียบโอน 4 ปี (โครงการพิเศษ)</t>
  </si>
  <si>
    <t>25540024</t>
  </si>
  <si>
    <t>วิศวกรรมศาสตรบัณฑิต สาขาวิชาวิศวกรรมเครื่องกล ปริญญาตรีเทียบโอน 4 ปี (หลักสูตรสองภาษา)</t>
  </si>
  <si>
    <t>25540025</t>
  </si>
  <si>
    <t>วิศวกรรมศาสตรบัณฑิต สาขาวิชาวิศวกรรมเครื่องกล ปริญญาตรีเทียบโอน 5 ปี</t>
  </si>
  <si>
    <t>25540026</t>
  </si>
  <si>
    <t>อนุปริญญา สาขาวิชาวิศวกรรมเครื่องกล อนุปริญญา/ประกาศนียบัตรวิชาชีพชั้นสูง</t>
  </si>
  <si>
    <t>25540027</t>
  </si>
  <si>
    <t>วิศวกรรมศาสตรมหาบัณฑิต สาขาวิขาวิศวกรรมยานยนต์ ปริญญาโท(หลักสูตรนานาชาติ)</t>
  </si>
  <si>
    <t>25540028</t>
  </si>
  <si>
    <t>วิศวกรรมศาสตรมหาบัณฑิต สาขาวิชาวิศวกรรมไฟฟ้า ปริญญาโท 2 ปี</t>
  </si>
  <si>
    <t>25540029</t>
  </si>
  <si>
    <t>วิศวกรรมศาสตรมหาบัณฑิต สาขาวิชาวิศวกรรมไฟฟ้า-วศ.อิเล็กทรอนิกส์ ปริญญาโท 2 ปี</t>
  </si>
  <si>
    <t>25540030</t>
  </si>
  <si>
    <t>วิศวกรรมศาสตรมหาบัณฑิต สาขาวิชาวิศวกรรมไฟฟ้า-วศ.ระบบควบคุมฯ ปริญญาโท 2 ปี</t>
  </si>
  <si>
    <t>25540031</t>
  </si>
  <si>
    <t>วิศวกรรมศาสตรบัณฑิต สาขาวิชาวิศวกรรมไฟฟ้า ปริญญาตรี 4 ปี</t>
  </si>
  <si>
    <t>25540032</t>
  </si>
  <si>
    <t>วิศวกรรมศาสตรบัณฑิต สาขาวิชาวิศวกรรมไฟฟ้า ปริญญาตรี 4 ปี (หลักสูตรสองภาษา)</t>
  </si>
  <si>
    <t>25540033</t>
  </si>
  <si>
    <t>วิศวกรรมศาสตรบัณฑิต สาขาวิชาวิศวกรรมไฟฟ้า ปริญญาตรี 5 ปี</t>
  </si>
  <si>
    <t>25540035</t>
  </si>
  <si>
    <t>วิศวกรรมศาสตรบัณฑิต สาขาวิชาวิศวกรรมไฟฟ้า ปริญญาตรีเทียบโอน 4 ปี (โครงการปกติ)</t>
  </si>
  <si>
    <t>25540036</t>
  </si>
  <si>
    <t>วิศวกรรมศาสตรบัณฑิต สาขาวิชาวิศวกรรมไฟฟ้า ปริญญาตรีเทียบโอน 4 ปี (โครงการพิเศษ)</t>
  </si>
  <si>
    <t>25540037</t>
  </si>
  <si>
    <t>วิศวกรรมศาสตรบัณฑิต สาขาวิชาวิศวกรรมไฟฟ้า ปริญญาตรีเทียบโอน 4 ปี (หลักสูตรสองภาษา)</t>
  </si>
  <si>
    <t>25540038</t>
  </si>
  <si>
    <t>วิศวกรรมศาสตรบัณฑิต สาขาวิชาวิศวกรรมไฟฟ้า ปริญญาตรีเทียบโอน 5 ปี</t>
  </si>
  <si>
    <t>25540040</t>
  </si>
  <si>
    <t>อนุปริญญา สาขาวิชาวิศวกรรมไฟฟ้า อนุปริญญา/ประกาศนียบัตรวิชาชีพชั้นสูง</t>
  </si>
  <si>
    <t>25540041</t>
  </si>
  <si>
    <t>วิศวกรรมโยธา โครงการแลกเปลี่ยนปริญญาตรี</t>
  </si>
  <si>
    <t>25540042</t>
  </si>
  <si>
    <t>ปรัชญาดุษฎีบัณฑิต สาขาวิชาวิศวกรรมโยธา</t>
  </si>
  <si>
    <t>25540043</t>
  </si>
  <si>
    <t>วิศวกรรมศาสตรมหาบัณฑิต สาขาวิชาวิศวกรรมโยธา ปริญญาโท 2 ปี</t>
  </si>
  <si>
    <t>25540044</t>
  </si>
  <si>
    <t>วิศวกรรมศาสตรมหาบัณฑิต สาขาวิชาวิศวกรรมโยธา-เทคนิคธรณี ปริญญาโท 2 ปี</t>
  </si>
  <si>
    <t>25540045</t>
  </si>
  <si>
    <t>วิศวกรรมศาสตรบัณฑิต สาขาวิชาวิศวกรรมโยธา ปริญญาตรี 4 ปี</t>
  </si>
  <si>
    <t>25540046</t>
  </si>
  <si>
    <t>วิศวกรรมศาสตรบัณฑิต สาขาวิชาวิศวกรรมโยธา ปริญญาตรี 4 ปี (หลักสูตรนานาชาติ)</t>
  </si>
  <si>
    <t>25540047</t>
  </si>
  <si>
    <t>วิศวกรรมศาสตรบัณฑิต สาขาวิชาวิศวกรรมโยธา ปริญญาตรี 5 ปี</t>
  </si>
  <si>
    <t>25540048</t>
  </si>
  <si>
    <t>วิศวกรรมศาสตรบัณฑิต สาขาวิชาวิศวกรรมโยธา ปริญญาตรีเทียบโอน 4 ปี (โครงการปกติ)</t>
  </si>
  <si>
    <t>25540049</t>
  </si>
  <si>
    <t>วิศวกรรมศาสตรบัณฑิต สาขาวิชาวิศวกรรมโยธา ปริญญาตรีเทียบโอน 4 ปี (โครงการพิเศษ)</t>
  </si>
  <si>
    <t>25540050</t>
  </si>
  <si>
    <t>วิศวกรรมศาสตรบัณฑิต สาขาวิขาวิศวกรรมโยธา ปริญญาตรีเทียบโอน 4 ปี (หลักสูตรสองภาษา)</t>
  </si>
  <si>
    <t>25540051</t>
  </si>
  <si>
    <t>วิศวกรรมศาสตรบัณฑิต สาขาวิชาวิศวกรรมโยธา ปริญญาตรีเทียบโอน 5 ปี</t>
  </si>
  <si>
    <t>25540052</t>
  </si>
  <si>
    <t>วิศวกรรมศาสตรบัณฑิต สาขาวิชาวิศวกรรมโยธา ปริญญาตรีต่อเนื่อง 2 ปี (โครงการปกติ)</t>
  </si>
  <si>
    <t>25540053</t>
  </si>
  <si>
    <t>อนุปริญญา วิศวกรรมโยธา อนุปริญญา/ประกาศนียบัตรวิชาชีพชั้นสูง</t>
  </si>
  <si>
    <t>25540054</t>
  </si>
  <si>
    <t>วิศวกรรมศาสตรมหาบัณฑิต สาขาวิชาวิศวกรรมทรัพยากรน้ำ ปริญญาโท 2 ปี</t>
  </si>
  <si>
    <t>25540055</t>
  </si>
  <si>
    <t>ประกาศนียบัตรบัณฑิต สาขาวิชาวิศวกรรมเทคนิคธรณี ประกาศนียบัตรบัณฑิต</t>
  </si>
  <si>
    <t>25540056</t>
  </si>
  <si>
    <t>วิศวกรรมศาสตรมหาบัณฑิต สาขาวิชาวิศวกรรมและการบริหารการก่อสร้าง ปริญญาโท 2 ปี โครงการความร่วมมือ - วเทคนิคนครราชสีมา</t>
  </si>
  <si>
    <t>25540057</t>
  </si>
  <si>
    <t>วิศวกรรมศาสตรมหาบัณฑิต สาขาวิชาวิศวกรรมและการบริหารการก่อสร้าง ปริญญาโท 2 ปี ภาคค่ำ</t>
  </si>
  <si>
    <t>25540058</t>
  </si>
  <si>
    <t>วิศวกรรมศาสตรมหาบัณฑิต สาขาวิชาวิศวกรรมและการบริหารการก่อสร้าง ปริญญาโท(ภาคพิเศษ)</t>
  </si>
  <si>
    <t>25540059</t>
  </si>
  <si>
    <t>วิศวกรรมศาสตรมหาบัณฑิต สาขาวิชาวิศวกรรมขนส่ง ปริญญาโท 2 ปี</t>
  </si>
  <si>
    <t>25540060</t>
  </si>
  <si>
    <t>วิศวกรรมศาสตรมหาบัณฑิต สาขาวิชาเทคโนโลยีวิศวกรรมโยธา  ปริญญาโท 2 ปี ภาคค่ำ</t>
  </si>
  <si>
    <t>25540062</t>
  </si>
  <si>
    <t>วิศวกรรมศาสตรบัณฑิต สาขาวิชาวิศวกรรมอุตสาหการ ปริญญาตรี 4 ปี</t>
  </si>
  <si>
    <t>25540063</t>
  </si>
  <si>
    <t>วิศวกรรมศาสตรบัณฑิต สาขาวิชาวิศวกรรมอุตสาหการ  ปริญญาตรี 4 ปี (หลักสูตรสองภาษา)</t>
  </si>
  <si>
    <t>25540064</t>
  </si>
  <si>
    <t>วิศวกรรมศาสตรบัณฑิต สาขาวิชาวิศวกรรมอุตสาหการ ปริญญาตรี 5 ปี</t>
  </si>
  <si>
    <t>25540065</t>
  </si>
  <si>
    <t>วิศวกรรมศาสตรบัณฑิต สาขาวิชาวิศวกรรมอุตสาหการ ปริญญาตรีเทียบโอน 4 ปี (โครงการปกติ)</t>
  </si>
  <si>
    <t>25540066</t>
  </si>
  <si>
    <t>วิศวกรรมศาสตรบัณฑิต สาขาวิชาวิศวกรรมอุตสาหการ ปริญญาตรีเทียบโอน 4 ปี (โครงการพิเศษ)</t>
  </si>
  <si>
    <t>25540067</t>
  </si>
  <si>
    <t>วิศวกรรมศาสตรบัณฑิต สาขาวิชาวิศวกรรมอุตสาหการ ปริญญาตรีเทียบโอน 4 ปี (หลักสูตรสองภาษา)</t>
  </si>
  <si>
    <t>25540068</t>
  </si>
  <si>
    <t>วิศวกรรมศาสตรบัณฑิต สาขาวิชาวิศวกรรมอุตสาหการ ปริญญาตรีเทียบโอน 5 ปี</t>
  </si>
  <si>
    <t>25540069</t>
  </si>
  <si>
    <t>อนุปริญญา สาขาวิชาวิศวกรรมอุตสาหการ อนุปริญญา/ประกาศนียบัตรวิชาชีพชั้นสูง</t>
  </si>
  <si>
    <t>25540070</t>
  </si>
  <si>
    <t>วิศวกรรมศาสตรมหาบัณฑิต สาขาวิชาวิศวกรรมระบบการผลิต ปริญญาโท 2 ปี</t>
  </si>
  <si>
    <t>25540071</t>
  </si>
  <si>
    <t>วิศวกรรมศาสตรมหาบัณฑิต สาขาวิชาวิศวกรรมระบบการผลิต ปริญญาโท 2 ปี เสาร์-อาทิตย์ - ชลบุรี</t>
  </si>
  <si>
    <t>25540072</t>
  </si>
  <si>
    <t>วิศวกรรมศาสตรมหาบัณฑิต สาขาวิชาวิศวกรรมระบบการผลิต ปริญญาโท 2 ปี ภาคเสาร์-อาทิตย์</t>
  </si>
  <si>
    <t>25540073</t>
  </si>
  <si>
    <t>วิศวกรรมศาสตรมหาบัณฑิต สาขาวิชาวิศวกรรมระบบการผลิต ปริญญาโท 2 ปี ภาคค่ำ</t>
  </si>
  <si>
    <t>25540074</t>
  </si>
  <si>
    <t>วิศวกรรมศาสตรมหาบัณฑิต สาขาวิชาวิศวกรรมระบบการผลิต ปริญญาโท(ภาคพิเศษ)</t>
  </si>
  <si>
    <t>25540075</t>
  </si>
  <si>
    <t>วิศวกรรมศาสตรมหาบัณฑิต สาขาวิชาวิศวกรรมการเชื่อม ปริญญาโท 2 ปี ภาคเสาร์-อาทิตย์</t>
  </si>
  <si>
    <t>25540076</t>
  </si>
  <si>
    <t>วิศวกรรมศาสตรมหาบัณฑิต สาขาวิชาวิศวกรรมการเชื่อม ปริญญาโท 2 ปี ภาคค่ำ</t>
  </si>
  <si>
    <t>25540077</t>
  </si>
  <si>
    <t>วิศวกรรมศาสตรมหาบัณฑิต สาขาวิชาวิศวกรรมการเชื่อม ปริญญาโท(ภาคพิเศษ)</t>
  </si>
  <si>
    <t>25540078</t>
  </si>
  <si>
    <t>วิศวกรรมศาสตรมหาบัณฑิต สาขาวิชาวิศวกรรมโลหการ ปริญญาโท 2 ปี ภาคเสาร์-อาทิตย์</t>
  </si>
  <si>
    <t>25540079</t>
  </si>
  <si>
    <t>วิศวกรรมศาสตรมหาบัณฑิต สาขาวิชาวิศวกรรมโลหการ ปริญญาโท 2 ปี ภาคค่ำ</t>
  </si>
  <si>
    <t>25540080</t>
  </si>
  <si>
    <t>วิศวกรรมศาสตรมหาบัณฑิต สาขาวิชาวิศวกรรมโลหการ ปริญญาโท(ภาคพิเศษ)</t>
  </si>
  <si>
    <t>25540081</t>
  </si>
  <si>
    <t>วิศวกรรมศาสตรบัณฑิต สาขาวิชาวิศวกรรมเมคคาทรอนิกส์ ปริญญาตรี 4 ปี</t>
  </si>
  <si>
    <t>25540082</t>
  </si>
  <si>
    <t>วิศวกรรมศาสตรบัณฑิต สาขาวิชาวิศวกรรมเมคคาทรอนิกส์ ปริญญาตรี 4 ปี (หลักสูตรสองภาษา)</t>
  </si>
  <si>
    <t>25540083</t>
  </si>
  <si>
    <t>วิศวกรรมศาสตรบัณฑิต สาขาวิชาวิศวกรรมเมคคาทรอนิกส์ ปริญญาตรีเทียบโอน 4 ปี (โครงการพิเศษ)</t>
  </si>
  <si>
    <t>25540084</t>
  </si>
  <si>
    <t>วิศวกรรมศาสตรบัณฑิต สาขาวิชาวิศวกรรมเมคคาทรอนิกส์ ปริญญาตรีเทียบโอน 4 ปี (หลักสูตรสองภาษา)</t>
  </si>
  <si>
    <t>25540085</t>
  </si>
  <si>
    <t>วิศวกรรมศาสตรมหาบัณฑิต สาขาวิชาวิศวกรรมคุณภาพ ปริญญาโท 2 ปี ภาคค่ำ</t>
  </si>
  <si>
    <t>25540086</t>
  </si>
  <si>
    <t>ปรัชญาดุษฎีบัณฑิต สาขาวิชาวิศวกรรมการผลิตและระบบ ปริญญาเอก</t>
  </si>
  <si>
    <t>25540087</t>
  </si>
  <si>
    <t>ปรัชญาดุษฎีบัณฑิต สาขาวิชาวิศวกรรมการผลิตและระบบ ปริญญาเอก(ภาคพิเศษ)</t>
  </si>
  <si>
    <t>25540088</t>
  </si>
  <si>
    <t>ปรัชญาดุษฏีบัณฑิต สาขาวิชาวิศวกรรมอุตสาหการและระบบการผลิต ปริญญาเอก</t>
  </si>
  <si>
    <t>25540089</t>
  </si>
  <si>
    <t>วิศวกรรมศาสตรมหาบัณฑิต สาขาวิชาวิศวกรรมอุตสาหการและระบบการผลิต ปริญญาโท 2 ปี ภาคเสาร์-อาทิตย์</t>
  </si>
  <si>
    <t>25540090</t>
  </si>
  <si>
    <t>วิศวกรรมคอมพิวเตอร์ โครงการแลกเปลี่ยนปริญญาโท</t>
  </si>
  <si>
    <t>25540091</t>
  </si>
  <si>
    <t>วิศวกรรมศาสตรมหาบัณฑิต สาขาวิชาวิศวกรรมคอมพิวเตอร์ (หลักสูตรนานาชาติ) ปริญญาโท 2 ปี โครงการความร่วมมือ - วเทคนิคนครราชสีมา</t>
  </si>
  <si>
    <t>25540092</t>
  </si>
  <si>
    <t>วิทยาศาสตรมหาบัณฑิต สาขาวิชาวิศวกรรมคอมพิวเตอร์ ปริญญาโท 2 ปี โครงการความร่วมมือ - วเทคนิคนครราชสีมา</t>
  </si>
  <si>
    <t>25540093</t>
  </si>
  <si>
    <t>วิศวกรรมศาสตรมหาบัณฑิต สาขาวิชาวิศวกรรมคอมพิวเตอร์ (หลักสูตรนานาชาติ) ปริญญาโท 2 ปี นานาชาติ</t>
  </si>
  <si>
    <t>25540094</t>
  </si>
  <si>
    <t>วิทยาศาสตรมหาบัณฑิต สาขาวิชาวิศวกรรมคอมพิวเตอร์ ปริญญาโท 2 ปี นานาชาติ</t>
  </si>
  <si>
    <t>25540095</t>
  </si>
  <si>
    <t>วิศวกรรมศาสตรมหาบัณฑิต สาขาวิชาวิศวกรรมคอมพิวเตอร์ (หลักสูตรนานาชาติ) ปริญญาโท 2 ปี ภาคค่ำ</t>
  </si>
  <si>
    <t>25540096</t>
  </si>
  <si>
    <t>วิศวกรรมศาสตรมหาบัณฑิต สาขาวิชาวิศวกรรมคอมพิวเตอร์ ปริญญาโท(ภาคพิเศษ)</t>
  </si>
  <si>
    <t>25540097</t>
  </si>
  <si>
    <t>วิทยาศาสตรมหาบัณฑิต สาขาวิชาวิศวกรรมคอมพิวเตอร์ ปริญญาโท(ภาคพิเศษ)</t>
  </si>
  <si>
    <t>25540098</t>
  </si>
  <si>
    <t>วิศวกรรมศาสตรบัณฑิต สาขาวิชาวิศวกรรมคอมพิวเตอร์ ปริญญาตรี 4 ปี</t>
  </si>
  <si>
    <t>25540099</t>
  </si>
  <si>
    <t>วิศวกรรมศาสตรบัณฑิต สาขาวิชาวิศวกรรมคอมพิวเตอร์ ปริญญาตรี 4 ปี  (หลักสูตรนานาชาติ)</t>
  </si>
  <si>
    <t>25540100</t>
  </si>
  <si>
    <t>ปรัชญาดุษฎีบัณฑิต สาขาวิชาวิศวกรรมไฟฟ้าและคอมพิวเตอร์ (หลักสูตรนานาชาติ) ปริญญาเอก</t>
  </si>
  <si>
    <t>25540101</t>
  </si>
  <si>
    <t>ปรัชญาดุษฎีบัณฑิต สาขาวิชาวิศวกรรมไฟฟ้าและคอมพิวเตอร์ ปริญญาเอก หลักสูตรนานาชาติ</t>
  </si>
  <si>
    <t>25540102</t>
  </si>
  <si>
    <t>ปรัชญาดุษฎีบัณฑิต สาขาวิชาวิศวกรรมไฟฟ้าและคอมพิวเตอร์ (หลักสูตรนานาชาติ) ปริญญาเอก(ภาคพิเศษ)</t>
  </si>
  <si>
    <t>25540103</t>
  </si>
  <si>
    <t>วิศวกรรมศาสตรบัณฑิต สาขาวิชาวิศวกรรมระบบควบคุมและเครื่องมือวัด ปริญญาตรี 4 ปี</t>
  </si>
  <si>
    <t>25540104</t>
  </si>
  <si>
    <t>วิศวกรรมศาสตรบัณฑิต สาขาวิชาวิศวกรรมระบบควบคุมและเครื่องมือวัด ปริญญาตรี 4 ปี (หลักสูตรสองภาษา)</t>
  </si>
  <si>
    <t>25540105</t>
  </si>
  <si>
    <t>วิศวกรรมศาสตรบัณฑิต สาขาวิชาวิศวกรรมระบบควบคุมและเครื่องมือวัด ปริญญาตรีเทียบโอน 4 ปี (โครงการพิเศษ)</t>
  </si>
  <si>
    <t>25540106</t>
  </si>
  <si>
    <t>วิศวกรรมศาสตรบัณฑิต สาขาวิชาวิศวกรรมระบบควบคุมและเครื่องมือวัด ปริญญาตรีเทียบโอน 4 ปี (หลักสูตรสองภาษา)</t>
  </si>
  <si>
    <t>25540107</t>
  </si>
  <si>
    <t>วิศวกรรมศาสตรมหาบัณฑิต สาขาวิชามาตรวิทยาทางอุตสาหกรรม ปริญญาโท 2 ปี</t>
  </si>
  <si>
    <t>25540108</t>
  </si>
  <si>
    <t>วิศวกรรมศาสตรมหาบัณฑิต มาตรวิทยาทางอุตสาหกรรม ปริญญาโท 2 ปี ภาคค่ำ</t>
  </si>
  <si>
    <t>25540109</t>
  </si>
  <si>
    <t>วิศวกรรมศาสตรมหาบัณฑิต สาขาวิชามาตรวิทยาทางอุตสาหกรรม ปริญญาโท(ภาคพิเศษ)</t>
  </si>
  <si>
    <t>25540110</t>
  </si>
  <si>
    <t>ปรัชญาดุษฎีบัณฑิต สาขาวิชาวิศวกรรมสิ่งแวดล้อม ปริญญาเอก</t>
  </si>
  <si>
    <t>25540111</t>
  </si>
  <si>
    <t>ปรัชญาดุษฎีบัณฑิต สาขาวิชาวิศวกรรมสิ่งแวดล้อม ปริญญาเอก(ภาคพิเศษ)</t>
  </si>
  <si>
    <t>25540112</t>
  </si>
  <si>
    <t>วิศวกรรมศาสตรมหาบัณฑิต สาขาวิชาวิศวกรรมสิ่งแวดล้อม ปริญญาโท 2 ปี</t>
  </si>
  <si>
    <t>25540113</t>
  </si>
  <si>
    <t>วิศวกรรมศาสตรมหาบัณฑิต สาขาวิชาวิศวกรรมสิ่งแวดล้อม ปริญญาโท 2 ปี ภาคเสาร์-อาทิตย์</t>
  </si>
  <si>
    <t>25540114</t>
  </si>
  <si>
    <t>วิศวกรรมศาสตรมหาบัณฑิต สาขาวิชาวิศวกรรมสิ่งแวดล้อม ปริญญาโท(ภาคพิเศษ)</t>
  </si>
  <si>
    <t>25540115</t>
  </si>
  <si>
    <t>วิศวกรรมศาสตรบัณฑิต สาขาวิชาวิศวกรรมสิ่งแวดล้อม ปริญญาตรี 4 ปี</t>
  </si>
  <si>
    <t>25540116</t>
  </si>
  <si>
    <t>วิศวกรรมศาสตรบัณฑิต สาขาวิชาวิศวกรรมสิ่งแวดล้อม ปริญญาตรี 4 ปี (หลักสูตรสองภาษา)</t>
  </si>
  <si>
    <t>25540117</t>
  </si>
  <si>
    <t>ปริญญาตรีใบที่สอง</t>
  </si>
  <si>
    <t>25540118</t>
  </si>
  <si>
    <t>วิศวกรรมศาสตรบัณฑิต สาขาวิชาวิศวกรรมอิเล็กทรอนิกส์และโทรคมนาคม ปริญญาตรี 4 ปี</t>
  </si>
  <si>
    <t>25540119</t>
  </si>
  <si>
    <t>วิศวกรรมศาสตรบัณฑิต สาขาวิชาวิศวกรรมอิเล็กทรอนิกส์และโทรคมนาคม ปริญญาตรี 4 ปี (หลักสูตรสองภาษา)</t>
  </si>
  <si>
    <t>25540120</t>
  </si>
  <si>
    <t>วิศวกรรมศาสตรบัณฑิต สาขาวิชาวิศวกรรมอิเล็กทรอนิกส์และโทรคมนาคม ปริญญาตรีเทียบโอน 4 ปี (โครงการพิเศษ)</t>
  </si>
  <si>
    <t>25540121</t>
  </si>
  <si>
    <t>วิศวกรรมศาสตรบัณฑิต สาขาวิชาวิศวกรรมอิเล็กทรอนิกส์และโทรคมนาคม ปริญญาตรีเทียบโอน 4 ปี (หลักสูตรสองภาษา)</t>
  </si>
  <si>
    <t>25540122</t>
  </si>
  <si>
    <t>วิศวกรรมศาสตรบัณฑิต สาขาวิชาวิศวกรรมอิเล็กทรอนิกส์และโทรคมนาคม ปริญญาตรีต่อเนื่อง 2 ปี (โครงการปกติ)</t>
  </si>
  <si>
    <t>25540123</t>
  </si>
  <si>
    <t>อนุปริญญา สาขาวิชาวิศวกรรมอิเล็กทรอนิกส์และโทรคมนาคม อนุปริญญา/ประกาศนียบัตรวิชาชีพชั้นสูง</t>
  </si>
  <si>
    <t>25540124</t>
  </si>
  <si>
    <t>วิศวกรรมศาสตรมหาบัณฑิต สาขาวิชาวิศวกรรมไฟฟ้าและสารสนเทศ (หลักสูตรนานาชาติ) ปริญญาโท 2 ปี  โครงการร่วมมือ-ว.สารพัดช่างอุบลราชธานี</t>
  </si>
  <si>
    <t>25540125</t>
  </si>
  <si>
    <t>วิศวกรรมศาสตรมหาบัณฑิต สาขาวิชาวิศวกรรมไฟฟ้าและสารสนเทศ (หลักสูตรนานาชาติ) ปริญญาโท 2 ปี นานาชาติ</t>
  </si>
  <si>
    <t>25540126</t>
  </si>
  <si>
    <t>วิศวกรรมศาสตรมหาบัณฑิต สาขาวิชาวิศวกรรมไฟฟ้าและสารสนเทศ  ปริญญาโท 2 ปี ภาคเสาร์-อาทิตย์</t>
  </si>
  <si>
    <t>25540127</t>
  </si>
  <si>
    <t>วิศวกรรมศาสตรมหาบัณฑิต สาขาวิชาวิศวกรรมไฟฟ้าและสารสนเทศ (หลักสูตรนานาชาติ) ปริญญาโท 2 ปี ภาคค่ำ</t>
  </si>
  <si>
    <t>25540128</t>
  </si>
  <si>
    <t>วิศวกรรมศาสตรบัณฑิต สาขาวิชาวิศวกรรมไฟฟ้าสื่อสารและอิเล็กทรอนิกส์ ปริญญาตรี 4 ปี</t>
  </si>
  <si>
    <t>25540129</t>
  </si>
  <si>
    <t>วิศวกรรมศาสตรบัณฑิต สาขาวิชาวิศวกรรมเครื่องมือและวัสดุ ปริญญาตรี 4 ปี</t>
  </si>
  <si>
    <t>25540130</t>
  </si>
  <si>
    <t>วิศวกรรมศาสตรบัณฑิต สาขาวิชาวิศวกรรมเครื่องมือและวัสดุ ปริญญาตรีเทียบโอน 4 ปี (โครงการปกติ)</t>
  </si>
  <si>
    <t>25540131</t>
  </si>
  <si>
    <t>วิศวกรรมศาสตรบัณฑิต สาขาวิชาวิศวกรรมเครื่องมือและวัสดุ ปริญญาตรีเทียบโอน 4 ปี (โครงการพิเศษ)</t>
  </si>
  <si>
    <t>25540132</t>
  </si>
  <si>
    <t>วิศวกรรมศาสตรดุษฎีบัณฑิต สาขาวิชาเทคโนโลยีการขึ้นรูปโลหะ ปริญญาเอก</t>
  </si>
  <si>
    <t>25540133</t>
  </si>
  <si>
    <t>25540134</t>
  </si>
  <si>
    <t>วิศวกรรมศาสตรดุษฎีบัณฑิต สาขาวิชาเทคโนโลยีการขึ้นรูปโลหะ ปริญญาเอก(ภาคพิเศษ)</t>
  </si>
  <si>
    <t>25540135</t>
  </si>
  <si>
    <t>วิศวกรรมศาสตรมหาบัณฑิต สาขาวิชาเทคโนโลยีการขึ้นรูปโลหะ ปริญญาโท 2 ปี</t>
  </si>
  <si>
    <t>25540136</t>
  </si>
  <si>
    <t>วิศวกรรมศาสตรมหาบัณฑิต สาขาวิชาเทคโนโลยีการขึ้นรูปโลหะ ปริญญาโท 2 ปี ภาคค่ำ</t>
  </si>
  <si>
    <t>25540137</t>
  </si>
  <si>
    <t>วิศวกรรมศาสตรมหาบัณฑิต สาขาวิชาเทคโนโลยีการขึ้นรูปโลหะ ปริญญาโท(ภาคพิเศษ)</t>
  </si>
  <si>
    <t>25540138</t>
  </si>
  <si>
    <t>วิศวกรรมศาสตรบัณฑิต สาขาวิชาวิศวกรรมวัสดุ ปริญญาตรี 4 ปี</t>
  </si>
  <si>
    <t>25540139</t>
  </si>
  <si>
    <t>วิศวกรรมศาสตรบัณฑิต สาขาวิชาวิศวกรรมวัสดุ ปริญญาตรี 4 ปี (หลักสูตรสองภาษา)</t>
  </si>
  <si>
    <t>25540140</t>
  </si>
  <si>
    <t>วิศวกรรมศาสตรบัณฑิต สาขาวิชาวิศวกรรมวัสดุ ปริญญาตรีเทียบโอน 4 ปี (โครงการพิเศษ)</t>
  </si>
  <si>
    <t>25540141</t>
  </si>
  <si>
    <t>วิศวกรรมศาสตรบัณฑิต สาขาวิชาวิศวกรรมวัสดุ ปริญญาตรีเทียบโอน 4 ปี (หลักสูตรสองภาษา)</t>
  </si>
  <si>
    <t>25540142</t>
  </si>
  <si>
    <t>อนุปริญญา สาขาวิชาวิศวกรรมวัสดุ อนุปริญญา/ประกาศนียบัตรวิชาชีพชั้นสูง</t>
  </si>
  <si>
    <t>25540143</t>
  </si>
  <si>
    <t>วิศวกรรมศาสตรบัณฑิต สาขาวิชาวิศวกรรมเครื่องมือ ปริญญาตรี 4 ปี</t>
  </si>
  <si>
    <t>25540144</t>
  </si>
  <si>
    <t>วิศวกรรมศาสตรบัณฑิต สาขาวิชาวิศวกรรมเครื่องมือ ปริญญาตรีเทียบโอน 4 ปี (โครงการปกติ)</t>
  </si>
  <si>
    <t>25540145</t>
  </si>
  <si>
    <t>วิศวกรรมศาสตรบัณฑิต สาขาวิชาวิศวกรรมเครื่องมือ ปริญญาตรีเทียบโอน 4 ปี (โครงการพิเศษ)</t>
  </si>
  <si>
    <t>25540146</t>
  </si>
  <si>
    <t>วิศวกรรมศาสตรบัณฑิต สาขาวิชาวิศวกรรมเครื่องมือ ปริญญาตรีเทียบโอน 4 ปี (หลักสูตรสองภาษา)</t>
  </si>
  <si>
    <t>25540147</t>
  </si>
  <si>
    <t>วิศวกรรมศาสตรมหาบัณฑิต สาขาวิชาวิศวกรรมกระบวนการขึ้นรูปพอลิเมอร์ ปริญญาโท 2 ปี ภาคค่ำ</t>
  </si>
  <si>
    <t>25540148</t>
  </si>
  <si>
    <t>วิศวกรรมศาสตรมหาบัณฑิต สาขาวิชาวิศวกรรมความเที่ยงตรง ปริญญาโท 2 ปี</t>
  </si>
  <si>
    <t>25540149</t>
  </si>
  <si>
    <t>ประกาศนียบัตรบัณฑิต สาขาวิชาวิศวกรรมอาหาร ประกาศนียบัตรบัณฑิต</t>
  </si>
  <si>
    <t>25540150</t>
  </si>
  <si>
    <t>วิศวกรรมศาสตรดุษฎีบัณฑิต สาขาวิชาวิศวกรรมอาหาร ปริญญาเอก</t>
  </si>
  <si>
    <t>25540151</t>
  </si>
  <si>
    <t>วิศวกรรมศาสตรมหาบัณฑิต สาขาวิชาวิศวกรรมอาหาร ปริญญาโท 2 ปี</t>
  </si>
  <si>
    <t>25540152</t>
  </si>
  <si>
    <t>วิศวกรรมศาสตรมหาบัณฑิต สาขาวิชาวิศวกรรมอาหาร(ทักษะวิศวกรรมอาหาร) ปริญญาโท 2</t>
  </si>
  <si>
    <t>25540153</t>
  </si>
  <si>
    <t>วิศวกรรมศาสตรมหาบัณฑิต สาขาวิชาทักษะวิศวกรรมอาหาร ปริญญาโท(ภาคพิเศษ)</t>
  </si>
  <si>
    <t>25540154</t>
  </si>
  <si>
    <t>วิศวกรรมศาสตรมหาบัณฑิต สาขาวิชาวาริศวิศวกรรม</t>
  </si>
  <si>
    <t>25540155</t>
  </si>
  <si>
    <t>วิศวกรรมศาสตรบัณฑิต สาขาวิชาวิศวกรรมเครื่องกล (พลังงาน เศรษฐศาสตร์ และสิ่งแวดล้อม)</t>
  </si>
  <si>
    <t>25540156</t>
  </si>
  <si>
    <t>วิศวกรรมศาสตรบัณฑิต สาขาวิชาวิศวกรรมไฟฟ้า (ระบบไฟฟ้า อิเล็กทรอนิกส์กำลัง และพลังงาน) ปริญญาตรี 4 ปี</t>
  </si>
  <si>
    <t>25540157</t>
  </si>
  <si>
    <t>วิศวกรรมเคมี(หลักสูตรนานาชาติ)  โครงการแลกเปลี่ยนปริญญาตรี</t>
  </si>
  <si>
    <t>25540158</t>
  </si>
  <si>
    <t>วิศวกรรมศาสตรบัณฑิต สาขาวิชาวิศวกรรมเคมี (หลักสูตรนานาชาติ)</t>
  </si>
  <si>
    <t>25540159</t>
  </si>
  <si>
    <t>วิศวกรรมโยธา (หลักสูตรนานาชาติ)  โครงการแลกเปลี่ยนปริญญาตรี</t>
  </si>
  <si>
    <t>25540160</t>
  </si>
  <si>
    <t>วิศวกรรมคอมพิวเตอร์ (หลักสูตรนานาชาติ) โครงการแลกเปลี่ยนปริญญาตรี</t>
  </si>
  <si>
    <t>25540161</t>
  </si>
  <si>
    <t>วิศวกรรมศาสตรบัณฑิต สาขาวิชาวิศวกรรมระบบควบคุมและเครื่องมือวัด(สหกิจศึกษา) ปริญญาตรี 4 ปี เทียบโอน</t>
  </si>
  <si>
    <t>25540162</t>
  </si>
  <si>
    <t>วิศวกรรมศาสตรบัณฑิต สาขาวิชาวิศวกรรมระบบควบคุมและเครื่องมือวัด(สหกิจศึกษา)  ปริญญาตรี 4 ปี</t>
  </si>
  <si>
    <t>25540165</t>
  </si>
  <si>
    <t>วิศวกรรมศาสตรบัณฑิต สาขาวิชาวิศวกรรมอัตโนมัติ ปริญญาตรี 4 ปี (หลักสูตรนานาชาติ)</t>
  </si>
  <si>
    <t>25540166</t>
  </si>
  <si>
    <t>วิศวกรรมสิ่งแวดล้อม(หลักสูตรนานาชาติ)    โครงการแลกเปลี่ยนปริญญาตรี</t>
  </si>
  <si>
    <t>25540167</t>
  </si>
  <si>
    <t>วิศวกรรมศาสตรบัณฑิต สาขาวิชาวิศวกรรมสิ่งแวดล้อม ปริญญาตรี 4 ปี (หลักสูตรนานาชาติ)</t>
  </si>
  <si>
    <t>25540168</t>
  </si>
  <si>
    <t>วิศวกรรมไฟฟ้าสื่อสารและอิเล็กทรอนิกส์(หลักสูตรนานาชาติ)โครงการแลกเปลี่ยนปริญญาตรี</t>
  </si>
  <si>
    <t>25540169</t>
  </si>
  <si>
    <t>วิศวกรรมศาสตรบัณฑิต สาขาวิชาวิศวกรรมไฟฟ้าสื่อสารและอิเล็กทรอนิกส์ (หลักสูตรนานาชาติ)</t>
  </si>
  <si>
    <t>25540170</t>
  </si>
  <si>
    <t>วิศวกรรมดุษฎีบัณฑิต สาขาวิชาเทคโนโลยีการขึ้นรูปวัสดุและนวัตกรรมการผลิต ปริญญาเอก</t>
  </si>
  <si>
    <t>25540171</t>
  </si>
  <si>
    <t>วิศวกรรมศาสตรมหาบัณฑิต สาขาวิชาเทคโนโลยีการขึ้นรูปวัสดุและนวัตกรรมการผลิต ปริญญาโท 2 ปี ภาคค่ำ</t>
  </si>
  <si>
    <t>25540172</t>
  </si>
  <si>
    <t>ปรัชญาดุษฎีบัณฑิต สาขาวิชาวิศวกรรมชีวภาพ ปริญญาเอกโครงการร่วม</t>
  </si>
  <si>
    <t>25540173</t>
  </si>
  <si>
    <t>วิศวกรรมศาสตรมหาบัณฑิต สาขาวิชาวิศวกรรมชีวภาพ ปริญญาโท โครงการร่วม</t>
  </si>
  <si>
    <t>25540174</t>
  </si>
  <si>
    <t>วิศวกรรมศาสตร์</t>
  </si>
  <si>
    <t>25540175</t>
  </si>
  <si>
    <t>วิทยาศาสตรบัณฑิต สาขาวิชาคณิตศาสตร์ ปริญญาตรี 4 ปี</t>
  </si>
  <si>
    <t>25540176</t>
  </si>
  <si>
    <t>ปรัชญาดุษฎีบัณฑิต สาขาวิชาคณิตศาสตร์ประยุกต์ ปริญญาเอก</t>
  </si>
  <si>
    <t>25540177</t>
  </si>
  <si>
    <t>ปรัชญาดุษฎีบัณฑิต สาขาวิชาคณิตศาสตร์ประยุกต์ ปริญญาเอก(ภาคพิเศษ)</t>
  </si>
  <si>
    <t>25540178</t>
  </si>
  <si>
    <t>วิทยาศาสตรมหาบัณฑิต สาขาวิชาคณิตศาสตร์ประยุกต์ ปริญญาโท 2 ปี</t>
  </si>
  <si>
    <t>25540179</t>
  </si>
  <si>
    <t>วิทยาศาสตรมหาบัณฑิตสาชาวิชาการสอนคณิตศาสตร์ ปริญญาโท 2 ปี</t>
  </si>
  <si>
    <t>25540180</t>
  </si>
  <si>
    <t>วิทยาศาสตรมหาบัณฑิต สาขาวิชาการสอนคณิตศาสตร์ ปริญญาโท(ภาคพิเศษ)</t>
  </si>
  <si>
    <t>25540181</t>
  </si>
  <si>
    <t>วิทยาศาสตรบัณฑิต สาขาวิชาวิทยาการคอมพิวเตอร์ประยุกต์ ปริญญาตรี 4 ปี</t>
  </si>
  <si>
    <t>25540182</t>
  </si>
  <si>
    <t>วิทยาศาสตรบัณฑิต สาขาวิชาสถิติประยุกต์ ปริญญาตรี 4 ปี</t>
  </si>
  <si>
    <t>25540183</t>
  </si>
  <si>
    <t>เคมี โครงการแลกเปลี่ยนปริญญาโท</t>
  </si>
  <si>
    <t>25540184</t>
  </si>
  <si>
    <t>ปรัชญาดุษฎีบัณฑิต สาขาวิชาเคมี ปริญญาเอก</t>
  </si>
  <si>
    <t>25540185</t>
  </si>
  <si>
    <t>วิทยาศาสตรมหาบัณฑิต สาขาวิชาเคมี ปริญญาโท 2 ปี</t>
  </si>
  <si>
    <t>25540186</t>
  </si>
  <si>
    <t>วิทยาศาสตรบัณฑิต สาขาวิชาเคมี ปริญญาตรี 4 ปี</t>
  </si>
  <si>
    <t>25540188</t>
  </si>
  <si>
    <t>วิทยาศาสตรมหาบัณฑิต สาขาวิชาเคมีอุตสาหกรรม ปริญญาโท 2 ปี</t>
  </si>
  <si>
    <t>25540190</t>
  </si>
  <si>
    <t>วิทยาศาสตรมหาบัณฑิต สาขาวิชาเคมีศึกษา ปริญญาโท 2 ปี</t>
  </si>
  <si>
    <t>25540191</t>
  </si>
  <si>
    <t>วิทยาศาสตรมหาบัณฑิต สาขาวิชาเคมีศึกษา ปริญญาโท 2 ปี ภาคเสาร์-อาทิตย์</t>
  </si>
  <si>
    <t>25540192</t>
  </si>
  <si>
    <t>วิทยาศาสตรมหาบัณฑิต สาขาวิชาเคมีศึกษา ปริญญาโท 2 ปี ภาคค่ำ</t>
  </si>
  <si>
    <t>25540193</t>
  </si>
  <si>
    <t>วิทยาศาสตรมหาบัณฑิต สาขาวิชาเคมีศึกษา ปริญญาโท(ภาคพิเศษ)</t>
  </si>
  <si>
    <t>25540194</t>
  </si>
  <si>
    <t>ปรัชญาดุษฎีบัณฑิต สาขาวิชาวิทยาศาสตร์และเทคโนโลยีโพลิเมอร์ ปริญญาเอก</t>
  </si>
  <si>
    <t>25540195</t>
  </si>
  <si>
    <t>วิทยาศาสตรดุษฎีบัณฑิต สาขาวิชาวิทยาศาสตร์และเทคโนโลยีโพลิเมอร์ ปริญญาเอก นานาชาติ</t>
  </si>
  <si>
    <t>25540196</t>
  </si>
  <si>
    <t>ปรัชญาดุษฎีบัณฑิต สาขาวิชาฟิสิกส์ ปริญญาเอก</t>
  </si>
  <si>
    <t>25540197</t>
  </si>
  <si>
    <t>25540198</t>
  </si>
  <si>
    <t>วิทยาศาสตรมหาบัณฑิต สาขาวิชาฟิสิกส์ ปริญญาโท 2 ปี</t>
  </si>
  <si>
    <t>25540199</t>
  </si>
  <si>
    <t>วิทยาศาสตรมหาบัณฑิต สาขาวิชาฟิกส์  ปริญญาโท 2 ปี</t>
  </si>
  <si>
    <t>25540200</t>
  </si>
  <si>
    <t>วิทยาศาสตรบัณฑิต สาขาวิชาฟิสิกส์ ปริญญาตรี 4 ปี</t>
  </si>
  <si>
    <t>25540202</t>
  </si>
  <si>
    <t>วิทยาศาสตรมหาบัณฑิต สาขาวิชาฟิสิกส์ศึกษา ปริญญาโท 2 ปี ภาคเสาร์-อาทิตย์</t>
  </si>
  <si>
    <t>25540203</t>
  </si>
  <si>
    <t>วิทยาศาสตรมหาบัณฑิต สาขาวิชาฟิสิกส์ศึกษา ปริญญาโท 2 ปี ภาคค่ำ</t>
  </si>
  <si>
    <t>25540204</t>
  </si>
  <si>
    <t>วิทยาศาสตรมหาบัณฑิต สาขาวิชาฟิสิกส์ศึกษา ปริญญาโท(ภาคพิเศษ)</t>
  </si>
  <si>
    <t>25540205</t>
  </si>
  <si>
    <t>วิทยาศาสตรบัณฑิต สาขาวิชาฟิสิกส์ประยุกต์ ปริญญาตรี 4 ปี</t>
  </si>
  <si>
    <t>25540206</t>
  </si>
  <si>
    <t>วิทยาศาสตรบัณฑิต สาขาวิชาจุลชีววิทยา ปริญญาตรี 4 ปี</t>
  </si>
  <si>
    <t>25540207</t>
  </si>
  <si>
    <t>จุลชีววิทยาประยุกต์ โครงการแลกเปลี่ยนปริญญาโท</t>
  </si>
  <si>
    <t>25540208</t>
  </si>
  <si>
    <t>วิทยาศาสตรมหาบัณฑิต สาขาวิชาจุลชีววิทยาประยุกต์ ปริญญาโท 2 ปี</t>
  </si>
  <si>
    <t>25540209</t>
  </si>
  <si>
    <t>วิทยาศาสตรบัณฑิต สาขาวิชาวิทยาศาสตร์และเทคโนโลยีการอาหาร ปริญญาตรี 4 ปี</t>
  </si>
  <si>
    <t>25540210</t>
  </si>
  <si>
    <t>ปรัชญาดุษฎีบัณฑิต สาขาวิชาวิทยาศาสตร์ชีวภาพ ปริญญาเอก</t>
  </si>
  <si>
    <t>25540211</t>
  </si>
  <si>
    <t>ปรัชญาดุษฏีบัณฑิต สาขาวิชาวิทยาศาสตร์ชีวภาพ  ปริญญาเอก นานาชาติ</t>
  </si>
  <si>
    <t>25540212</t>
  </si>
  <si>
    <t>ครุศาสตร์อุตสาหกรรมมหาบัณฑิต สาขาวิชาวิศวกรรมเครื่องกล โครงการจัดการศึกษานอกสถานที่ตั้งเฉพาะบางส่วน- ป.โท</t>
  </si>
  <si>
    <t>25540213</t>
  </si>
  <si>
    <t>ครุศาสตร์อุตสาหกรรมมหาบัณฑิต สาขาวิชาวิศวกรรมเครื่องกล ปริญญาโท 2 ปี</t>
  </si>
  <si>
    <t>25540214</t>
  </si>
  <si>
    <t>ครุศาสตร์อุตสาหกรรมมหาบัณฑิต สาขาวิชาวิศวกรรมเครื่องกล ปริญญาโท 2 ปี โครงการความร่วมมือ - วเทคนิคนครราชสีมา</t>
  </si>
  <si>
    <t>25540215</t>
  </si>
  <si>
    <t>ครุศาสตร์อุตสาหกรรมมหาบัณฑิต สาขาวิชาวิศวกรรมเครื่องกล ปริญญาโท 2 ปี โครงการความร่วมมือ-ราชภัฏหมู่บ้านจอมบึง</t>
  </si>
  <si>
    <t>25540216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</si>
  <si>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โครงการความร่วมมือ-วิทยาลัยเทคนิคหนองคาย</t>
  </si>
  <si>
    <t>25540217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</si>
  <si>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โครงการความร่วมมือ-วิทยาลัยอาชีวฯสุราษฎร์ธานี</t>
  </si>
  <si>
    <t>25540218</t>
  </si>
  <si>
    <t>ครุศาสตร์อุตสาหกรรมมหาบัณฑิต สาขาวิชาวิศวกรรมเครื่องกล ปริญญาโท 2 ปี โครงการร่วมมือ-ราชมงคลพระนคร</t>
  </si>
  <si>
    <t>25540219</t>
  </si>
  <si>
    <t>ครุศาสตร์อุตสาหกรรมบัณฑิต สาขาวิชาวิศวกรรมเครื่องกล ปริญญาตรี 5 ปี</t>
  </si>
  <si>
    <t>25540220</t>
  </si>
  <si>
    <t>ครุศาสตร์อุตสาหกรรมบัณฑิต สาขาวิชาวิศวกรรมเครื่องกล ปริญญาตรีเทียบโอน 5 ปี</t>
  </si>
  <si>
    <t>25540221</t>
  </si>
  <si>
    <t>ครุศาสตร์อุตสาหกรรมบัณฑิต สาขาวิชาวิศวกรรมเครื่องกล ปริญญาตรีต่อเนื่อง 2 ปี (โครงการปกติ)</t>
  </si>
  <si>
    <t>25540222</t>
  </si>
  <si>
    <t>ครุศาสตร์อุตสาหกรรมมหาบัณฑิต สาขาวิชาวิศวกรรมไฟฟ้า โครงการจัดการศึกษานอกสถานที่ตั้งเฉพาะบางส่วน- ป.โท</t>
  </si>
  <si>
    <t>25540223</t>
  </si>
  <si>
    <t>ครุศาสตร์อุตสาหกรรมมหาบัณฑิต สาขาวิชาวิศวกรรมไฟฟ้า ปริญญาโท 2 ปี</t>
  </si>
  <si>
    <t>25540224</t>
  </si>
  <si>
    <t>ครุศาสตร์อุตสาหกรรมมหาบัณฑิต สาขาวิชาวิศวกรรมไฟฟ้า ปริญญาโท 2 ปี โครงการความร่วมมือ - วเทคนิคนครราชสีมา</t>
  </si>
  <si>
    <t>25540225</t>
  </si>
  <si>
    <t>25540226</t>
  </si>
  <si>
    <t>ครุศาสตร์อุตสาหกรรมมหาบัณฑิต สาขาวิชาวิศวกรรมไฟฟ้า ปริญญาโท 2 ปี โครงการความร่วมมือ-ราชภัฏหมู่บ้านจอมบึง</t>
  </si>
  <si>
    <t>25540227</t>
  </si>
  <si>
    <t>25540228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</si>
  <si>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โครงการความร่วมมือ-วิทยาลัยเทคนิคหนองคาย</t>
  </si>
  <si>
    <t>25540229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</si>
  <si>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โครงการความร่วมมือ-วิทยาลัยอาชีวฯสุราษฎร์ธานี</t>
  </si>
  <si>
    <t>25540230</t>
  </si>
  <si>
    <t>ครุศาสตร์อุตสาหกรรมบัณฑิต สาขาวิชาวิศวกรรมไฟฟ้า ปริญญาตรี 5 ปี</t>
  </si>
  <si>
    <t>25540233</t>
  </si>
  <si>
    <t>ครุศาสตร์อุตสาหกรรมบัณฑิต สาขาวิชาวิศวกรรมไฟฟ้า ปริญญาตรีเทียบโอน 5 ปี</t>
  </si>
  <si>
    <t>25540236</t>
  </si>
  <si>
    <t>ครุศาสตร์อุตสาหกรรมบัณฑิต สาขาวิชาวิศวกรรมไฟฟ้า ปริญญาตรีต่อเนื่อง 2 ปี (โครงการปกติ)</t>
  </si>
  <si>
    <t>25540238</t>
  </si>
  <si>
    <t>ครุศาสตร์อุตสาหกรรมมหาบัณฑิต สาขาวิชาวิศวกรรมโยธา โครงการจัดการศึกษานอกสถานที่ตั้งเฉพาะบางส่วน- ป.โท</t>
  </si>
  <si>
    <t>25540239</t>
  </si>
  <si>
    <t>ครุศาสตร์อุตสาหกรรมมหาบัณฑิต สาขาวิชาวิศวกรรมโยธา ปริญญาโท 2 ปี</t>
  </si>
  <si>
    <t>25540240</t>
  </si>
  <si>
    <t>ครุศาสตร์อุตสาหกรรมมหาบัณฑิต สาขาวิชาวิศวกรรมโยธา ปริญญาโท 2 ปี โครงการความร่วมมือ - วเทคนิคนครราชสีมา</t>
  </si>
  <si>
    <t>25540241</t>
  </si>
  <si>
    <t>ครุศาสตร์อุตสาหกรรมมหาบัณฑิต สาขาวิชาวิศวกรรมโยธา ปริญญาโท 2 ปี โครงการความร่วมมือ-ราชภัฏหมู่บ้านจอมบึง</t>
  </si>
  <si>
    <t>25540242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</si>
  <si>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โครงการความร่วมมือ-วิทยาลัยเทคนิคหนองคาย</t>
  </si>
  <si>
    <t>25540243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</si>
  <si>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โครงการความร่วมมือ-วิทยาลัยอาชีวฯสุราษฎร์ธานี</t>
  </si>
  <si>
    <t>25540244</t>
  </si>
  <si>
    <t>ครุศาสตร์อุตสาหกรรมมหาบัณฑิต สาขาวิชาวิศวกรรมโยธา ปริญญาโท 2 ปี โครงการร่วมมือ-ราชมงคลพระนคร</t>
  </si>
  <si>
    <t>25540245</t>
  </si>
  <si>
    <t>ครุศาสตร์อุตสาหกรรมมหาบัณฑิต สาขาวิชาวิศวกรรมโยธา ปริญญาโท 2 ปี ภาคเสาร์-อาทิตย์</t>
  </si>
  <si>
    <t>25540246</t>
  </si>
  <si>
    <t>ครุศาสตร์อุตสาหกรรมมหาบัณฑิต สาขาวิชาวิศวกรรมโยธา ปริญญาโท 2 ปี ภาคค่ำ</t>
  </si>
  <si>
    <t>25540247</t>
  </si>
  <si>
    <t>ครุศาสตร์อุตสาหกรรมบัณฑิต สาขาวิชาวิศวกรรมโยธา ปริญญาตรี 5 ปี</t>
  </si>
  <si>
    <t>25540248</t>
  </si>
  <si>
    <t>ครุศาสตร์อุตสาหกรรมบัณฑิต สาขาวิชาวิศวกรรมโยธา ปริญญาตรีเทียบโอน 5 ปี</t>
  </si>
  <si>
    <t>25540249</t>
  </si>
  <si>
    <t>ครุศาสตร์อุตสาหกรรมบัณฑิต สาขาวิชาวิศวกรรมโยธา ปริญญาตรีต่อเนื่อง 2 ปี (โครงการปกติ)</t>
  </si>
  <si>
    <t>25540250</t>
  </si>
  <si>
    <t>ครุศาสตร์อุตสาหกรรมมหาบัณฑิต สาขาวิชาวิศวกรรมอุตสาหการ โครงการจัดการศึกษานอกสถานที่ตั้งเฉพาะบางส่วน- ป.โท</t>
  </si>
  <si>
    <t>25540251</t>
  </si>
  <si>
    <t>ครุศาสตร์อุตสาหกรรมมหาบัณฑิต สาขาวิชาวิศวกรรมอุตสาหการ ปริญญาโท 2 ปี โครงการความร่วมมือ - วเทคนิคนครราชสีมา</t>
  </si>
  <si>
    <t>25540252</t>
  </si>
  <si>
    <t>ครุศาสตร์อุตสาหกรรมมหาบัณฑิต สาขาวิชาวิศวกรรมอุตสาหการ ปริญญาโท 2 ปี โครงการความร่วมมือ-ราชภัฏหมู่บ้านจอมบึง</t>
  </si>
  <si>
    <t>25540253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</si>
  <si>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โครงการความร่วมมือ-วิทยาลัยเทคนิคหนองคาย</t>
  </si>
  <si>
    <t>25540254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</si>
  <si>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โครงการความร่วมมือ-วิทยาลัยอาชีวฯสุราษฎร์ธานี</t>
  </si>
  <si>
    <t>25540255</t>
  </si>
  <si>
    <t>ครุศาสตร์อุตสาหกรรมมหาบัณฑิต สาขาวิชาวิศวกรรมอุตสาหการ ปริญญาโท 2 ปี โครงการร่วมมือ-ราชมงคลพระนคร</t>
  </si>
  <si>
    <t>25540256</t>
  </si>
  <si>
    <t>ครุศาสตร์อุตสาหกรรมมหาบัณฑิต สาขาวิชาวิศวกรรมอุตสาหการ ปริญญาโท 2 ปี ภาคเสาร์-อาทิตย์</t>
  </si>
  <si>
    <t>25540257</t>
  </si>
  <si>
    <t>ครุศาสตร์อุตสาหกรรมมหาบัณฑิต สาขาวิชาวิศวกรรมอุตสาหการ ปริญญาโท 2 ปี ภาคค่ำ</t>
  </si>
  <si>
    <t>25540258</t>
  </si>
  <si>
    <t>ครุศาสตร์อุตสาหกรรมบัณฑิต สาขาวิชาวิศวกรรมอุตสาหการ ปริญญาตรี 5 ปี</t>
  </si>
  <si>
    <t>25540259</t>
  </si>
  <si>
    <t>ครุศาสตร์อุตสาหกรรมบัณฑิต สาขาวิชาวิศวกรรมอุตสาหการ ปริญญาตรีเทียบโอน 5 ปี</t>
  </si>
  <si>
    <t>25540260</t>
  </si>
  <si>
    <t>ครุศาสตร์อุตสาหกรรมบัณฑิต สาขาวิชาวิศวกรรมอุตสาหการ ปริญญาตรีต่อเนื่อง 2 ปี (โครงการปกติ)</t>
  </si>
  <si>
    <t>25540261</t>
  </si>
  <si>
    <t>ครุศาสตร์อุตสาหกรรมมหาบัณฑิต สาขาวิชาครุศาสตร์เทคโนโลยี โครงการจัดการศึกษานอกสถานที่ตั้งเฉพาะบางส่วน- ป.โท</t>
  </si>
  <si>
    <t>25540262</t>
  </si>
  <si>
    <t>ครุศาสตร์อุตสาหกรรมมหาบัณฑิต สาขาวิชาครุศาสตร์เทคโนโลยี ปริญญาโท 2 ปี</t>
  </si>
  <si>
    <t>25540263</t>
  </si>
  <si>
    <t>ครุศาสตร์อุตสาหกรรมมหาบัณฑิต สาขาวิชาครุศาสตร์เทคโนโลยี ปริญญาโท 2 ปี โครงการความร่วมมือ - วเทคนิคนครราชสีมา</t>
  </si>
  <si>
    <t>25540264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</si>
  <si>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โครงการความร่วมมือ-ราชภัฏหมู่บ้านจอมบึง</t>
  </si>
  <si>
    <t>25540265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</si>
  <si>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โครงการความร่วมมือ-วิทยาลัยอาชีวฯสุราษฎร์ธานี</t>
  </si>
  <si>
    <t>25540266</t>
  </si>
  <si>
    <t>ครุศาสตร์อุตสาหกรรมมหาบัณฑิต สาขาวิชาครุศาสตร์เทคโนโลยี ปริญญาโท 2 ปี ภาคเสาร์-อาทิตย์</t>
  </si>
  <si>
    <t>25540267</t>
  </si>
  <si>
    <t>ครุศาสตร์อุตสาหกรรมมหาบัณฑิต สาขาวิชาครุศาสตร์เทคโนโลยี ปริญญาโท 2 ปี ภาคค่ำ</t>
  </si>
  <si>
    <t>25540268</t>
  </si>
  <si>
    <t>ครุศาสตร์อุตสาหกรรมมหาบัณฑิต สาขาวิชาครุศาสตร์เทคโนโลยี ปริญญาโท(ภาคพิเศษ)</t>
  </si>
  <si>
    <t>25540269</t>
  </si>
  <si>
    <t>ครุศาสตร์อุตสาหกรรมบัณฑิต สาขาวิชาครุศาสตร์เทคโนโลยี ปริญญาตรีต่อเนื่อง 2 ปี (โครงการปกติ)</t>
  </si>
  <si>
    <t>25540270</t>
  </si>
  <si>
    <t>ประกาศนียบัตรบัณฑิต การสอนวิทยาศาสตร์และคณิตศาสตร์ ประกาศนียบัตรบัณฑิต</t>
  </si>
  <si>
    <t>25540271</t>
  </si>
  <si>
    <t>เทคโนโลยีบัณฑิต สาขาวิชาเทคโนโลยีการศึกษาและสื่อสารมวลชน ปริญญาตรี 4 ปี</t>
  </si>
  <si>
    <t>25540272</t>
  </si>
  <si>
    <t>วิทยาศาสตรมหาบัณฑิต สาขาวิชาเทคโนโลยีการพิมพ์ ปริญญาโท 2 ปี ภาคค่ำ</t>
  </si>
  <si>
    <t>25540273</t>
  </si>
  <si>
    <t>วิทยาศาสตรบัณฑิต สาขาวิชาเทคโนโลยีการพิมพ์ ปริญญาตรี 4 ปี</t>
  </si>
  <si>
    <t>25540274</t>
  </si>
  <si>
    <t>วิทยาศาสตรบัณฑิต สาขาวิชาเทคโนโลยีการพิมพ์ ปริญญาตรีเทียบโอน 4 ปี (โครงการพิเศษ)</t>
  </si>
  <si>
    <t>25540275</t>
  </si>
  <si>
    <t>เทคโนโลยีบัณฑิต สาขาวิชาเทคนิคการพิมพ์ ปริญญาตรี 4 ปี (สหกิจศึกษา)</t>
  </si>
  <si>
    <t>25540276</t>
  </si>
  <si>
    <t>วิทยาศาสตรมหาบัณฑิต สาขาเทคโนโลยีการพิมพ์และบรรจุภัณฑ์ ปริญญาโท 2 ปี ภาคค่ำ</t>
  </si>
  <si>
    <t>25540277</t>
  </si>
  <si>
    <t>วิทยาศาสตรบัณฑิต สาขาวิชาเทคโนโลยีการพิมพ์และบรรจุภัณฑ์ ปริญญาตรี 4 ปี</t>
  </si>
  <si>
    <t>25540278</t>
  </si>
  <si>
    <t>ครุศาสตร์อุตสาหกรรมมหาบัณฑิต สาขาวิชาคอมพิวเตอร์และเทคโนโลยีสารสนเทศ โครงการจัดการศึกษานอกสถานที่ตั้งเฉพาะบางส่วน- ป.โท</t>
  </si>
  <si>
    <t>25540279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</si>
  <si>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 - วเทคนิคนครราชสีมา</t>
  </si>
  <si>
    <t>25540280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</si>
  <si>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โครงการความร่วมมือ-ราชภัฏหมู่บ้านจอมบึง</t>
  </si>
  <si>
    <t>25540281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</si>
  <si>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โครงการความร่วมมือ-วิทยาลัยเทคนิคหนองคาย</t>
  </si>
  <si>
    <t>25540282</t>
  </si>
  <si>
    <t>ครุศาสตร์อุตสาหกรรมมหาบัณฑิต สาขาวิชาคอมพิวเตอร์และเทคโนโลยีสารสนเทศ ปริญญาโท 2 ปี ภาคค่ำ</t>
  </si>
  <si>
    <t>25540283</t>
  </si>
  <si>
    <t>ครุศาสตร์อุตสาหกรรมมหาบัณฑิต สาขาวิชาคอมพิวเตอร์และเทคโนโลยีสารสนเทศ ปริญญาโท(ภาคพิเศษ)</t>
  </si>
  <si>
    <t>25540284</t>
  </si>
  <si>
    <t>วิทยาศาสตรบัณฑิต สาขาวิชาวิทยาการคอมพิวเตอร์ประยุกต์-มัลติมีเดีย ปริญญาตรี 4 ปี</t>
  </si>
  <si>
    <t>25540285</t>
  </si>
  <si>
    <t>ปรัชญาดุษฏีบัณฑิต สาขาวิชานวัตกรรมการเรียนรู้และเทคโนโลยี ปริญญาเอก</t>
  </si>
  <si>
    <t>25540286</t>
  </si>
  <si>
    <t>ปรัชญาดุษฎีบัณฑิต สาขาวิชานวัตกรรมการเรียนรู้ทางเทคโนโลยี ปริญญาเอก</t>
  </si>
  <si>
    <t>25540287</t>
  </si>
  <si>
    <t>ปรัชญาดุษฎีบัณฑิต สาขาวิชานวัตกรรมการเรียนรู้ทางเทคโนโลยี ปริญญาเอก(ภาคพิเศษ)</t>
  </si>
  <si>
    <t>25540288</t>
  </si>
  <si>
    <t>ศิลปบัณฑิต สาขาวิชามีเดียอาตส์ ปริญญาตรี 4 ปี</t>
  </si>
  <si>
    <t>25540289</t>
  </si>
  <si>
    <t>วิทยาศาสตรบัณฑิต สาขาวิชาเทคโนโลยีมีเดีย ปริญญาตรี 4 ปี</t>
  </si>
  <si>
    <t>25540290</t>
  </si>
  <si>
    <t>เทคโนโลยีบัณฑิต สาขาวิชาเทคโนโลยีอุตสาหกรรม-เทคโนโลยีก่อสร้าง ปริญญาตรี 4 ปี</t>
  </si>
  <si>
    <t>25540291</t>
  </si>
  <si>
    <t>เทคโนโลยีบัณฑิต สาขาวิชาเทคโนโลยีอุตสาหกรรม-เทคโนโลยีอุตสาหการ ปริญญาตรี 4 ปี</t>
  </si>
  <si>
    <t>25540292</t>
  </si>
  <si>
    <t>เทคโนโลยีบัณฑิต สาขาวิชาเทคโนโลยีอุตสาหกรรม-เทคโนโลยีไฟฟ้า ปริญญาตรี 4 ปี</t>
  </si>
  <si>
    <t>25540293</t>
  </si>
  <si>
    <t>เทคโนโลยีบัณฑิต สาขาวิชาเทคโนโลยีอุตสาหกรรม-เทคโนโลยีเครื่องกล ปริญญาตรี 4 ปี</t>
  </si>
  <si>
    <t>25540294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</si>
  <si>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ว.นครราชสีมา</t>
  </si>
  <si>
    <t>25540295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</si>
  <si>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ว.นครราชสีมา</t>
  </si>
  <si>
    <t>25540296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</si>
  <si>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ว.นครราชสีมา</t>
  </si>
  <si>
    <t>25540297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</si>
  <si>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ว.นครราชสีมา</t>
  </si>
  <si>
    <t>25540298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</si>
  <si>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ว.สุราษฎร์ธานี</t>
  </si>
  <si>
    <t>25540299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</si>
  <si>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ว.สุราษฎร์ธานี</t>
  </si>
  <si>
    <t>25540300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</si>
  <si>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ว.สุราษฎร์ธานี</t>
  </si>
  <si>
    <t>25540301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</si>
  <si>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ว.สุราษฎร์ธานี</t>
  </si>
  <si>
    <t>25540302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</si>
  <si>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ว.หนองคาย</t>
  </si>
  <si>
    <t>25540303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</si>
  <si>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ว.หนองคาย</t>
  </si>
  <si>
    <t>25540304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</si>
  <si>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ว.หนองคาย</t>
  </si>
  <si>
    <t>25540305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</si>
  <si>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ว.หนองคาย</t>
  </si>
  <si>
    <t>25540306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</si>
  <si>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วท.ลพบุรี</t>
  </si>
  <si>
    <t>25540307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</si>
  <si>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วท.ลพบุรี</t>
  </si>
  <si>
    <t>25540308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</si>
  <si>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วท.ลพบุรี</t>
  </si>
  <si>
    <t>25540309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</si>
  <si>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วท.ลพบุรี</t>
  </si>
  <si>
    <t>25540310</t>
  </si>
  <si>
    <t>เทคโนโลยีบัณฑิต สาขาวิชาเทคโนโลยีอุตสาหกรรม(วิชาชีพเทคโนโลยีก่อสร้าง)ปริญญาตรีเทียบโอน 4 ปี โครงการร่วมมือการรถไฟ</t>
  </si>
  <si>
    <t>25540311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</si>
  <si>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โครงการร่วมมือการรถไฟ</t>
  </si>
  <si>
    <t>25540312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</si>
  <si>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โครงการร่วมมือการรถไฟ</t>
  </si>
  <si>
    <t>25540313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</si>
  <si>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โครงการร่วมมือบริษัทศรีไทยฯ</t>
  </si>
  <si>
    <t>25540314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</si>
  <si>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โครงการร่วมมือบริษัทศรีไทยฯ</t>
  </si>
  <si>
    <t>25540315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</si>
  <si>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โครงการร่วมวท.ท่าหลวงฯ</t>
  </si>
  <si>
    <t>25540316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</si>
  <si>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โครงการร่วมวท.ท่าหลวงฯ</t>
  </si>
  <si>
    <t>25540317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</si>
  <si>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โครงการร่วมวท.ท่าหลวงฯ</t>
  </si>
  <si>
    <t>25540318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</si>
  <si>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โครงการราชบุรี</t>
  </si>
  <si>
    <t>25540319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</si>
  <si>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โครงการราชบุรี</t>
  </si>
  <si>
    <t>25540320</t>
  </si>
  <si>
    <t>เทคโนโลยีบัณฑิต สาขาวิชาเทคโนโลยีอุตสาหกรรม(วิชาชีพเทคโนโลยีอุตสาหการ)ปริญญาตรีเทียบโอน 4 ปี โครงการราชบุรี</t>
  </si>
  <si>
    <t>25540321</t>
  </si>
  <si>
    <t>ครุศาสตร์อุตสาหกรรมมหาบัณฑิต สาขาวิชาเทคโนโลยีการเรียนรู้และสื่อสารมวลชน โครงการจัดการศึกษานอกสถานที่ตั้งเฉพาะบางส่วน- ป.โท</t>
  </si>
  <si>
    <t>25540322</t>
  </si>
  <si>
    <t>ครุศาสตร์อุตสาหกรรมมหาบัณฑิต สาขาวิชาเทคโนโลยีการเรียนรู้และสื่อสารมวลชนปริญญาโท 2 ปี โครงการความร่วมมือ-วิทยาลัยอาชีวฯสุราษฎร์ธานี</t>
  </si>
  <si>
    <t>25540323</t>
  </si>
  <si>
    <t>ครุศาสตร์อุตสาหกรรมมหาบัณฑิต สาขาวิชาเทคโนโลยีการเรียนรู้และสื่อสารมวลชน ปริญญาโท 2 ปี ภาคเสาร์-อาทิตย์</t>
  </si>
  <si>
    <t>25540324</t>
  </si>
  <si>
    <t>เทคโนโลยีบัณฑิต สาขาวิชามีเดียทางการแพทย์และวิทยาศาสตร์</t>
  </si>
  <si>
    <t>25540325</t>
  </si>
  <si>
    <t>ประกาศนียบัตรบัณฑิต สาขาวิชาเทคโนโลยีพลังงาน ประกาศนียบัตรบัณฑิต</t>
  </si>
  <si>
    <t>25540326</t>
  </si>
  <si>
    <t>วิทยาศาสตรดุษฎีบัณฑิต สาขาวิชาเทคโนโลยีพลังงาน ปริญญาเอก</t>
  </si>
  <si>
    <t>25540327</t>
  </si>
  <si>
    <t>วิศวกรรมศาสตรดุษฎีบัณฑิต เทคโนโลยีพลังงาน ปริญญาเอก</t>
  </si>
  <si>
    <t>25540328</t>
  </si>
  <si>
    <t>ปรัชญาดุษฎีบัณฑิต สาขาวิชาเทคโนโลยีพลังงาน ปริญญาเอก</t>
  </si>
  <si>
    <t>25540329</t>
  </si>
  <si>
    <t>วิศวกรรมศาสตรดุษฎีบัณฑิต สาขาวิชาเทคโนโลยีพลังงาน ปริญญาเอก</t>
  </si>
  <si>
    <t>25540330</t>
  </si>
  <si>
    <t>วิทยาศาสตรมหาบัณฑิต สาขาวิชาเทคโนโลยีพลังงาน ปริญญาโท 2 ปี</t>
  </si>
  <si>
    <t>25540331</t>
  </si>
  <si>
    <t>วิศวกรรมศาสตรมหาบัณฑิต สาขาวิชาเทคโนโลยีพลังงาน ปริญญาโท 2 ปี</t>
  </si>
  <si>
    <t>25540332</t>
  </si>
  <si>
    <t>ประกาศนียบัตรบัณฑิต สาขาวิชาเทคโนโลยีการจัดการพลังงาน ประกาศนียบัตรบัณฑิต</t>
  </si>
  <si>
    <t>25540333</t>
  </si>
  <si>
    <t>ปรัชญาดุษฎีบัณฑิต สาขาวิชาเทคโนโลยีการจัดการพลังงาน ปริญญาเอก</t>
  </si>
  <si>
    <t>25540334</t>
  </si>
  <si>
    <t>วิทยาศาสตรมหาบัณฑิต สาขาวิชาเทคโนโลยีการจัดการพลังงาน ปริญญาโท 2 ปี</t>
  </si>
  <si>
    <t>25540335</t>
  </si>
  <si>
    <t>วิศวกรรมศาสตรมหาบัณฑิต สาขาวิชาเทคโนโลยีการจัดการพลังงาน ปริญญาโท 2 ปี</t>
  </si>
  <si>
    <t>25540336</t>
  </si>
  <si>
    <t>เทคโนโลยีวัสดุ สาขาวิชาโครงการแลกเปลี่ยนปริญญาโท</t>
  </si>
  <si>
    <t>25540337</t>
  </si>
  <si>
    <t>ประกาศนียบัตรบัณฑิต สาขาวิชาเทคโนโลยีวัสดุ ประกาศนียบัตรบัณฑิต</t>
  </si>
  <si>
    <t>25540338</t>
  </si>
  <si>
    <t>ปรัชญาดุษฎีบัณฑิต สาขาวิชาเทคโนโลยีวัสดุ ปริญญาเอก</t>
  </si>
  <si>
    <t>25540339</t>
  </si>
  <si>
    <t>วิศวกรรมศาสตรมหาบัณฑิต สาขาวิชาเทคโนโลยีวัสดุ ปริญญาโท 2 ปี</t>
  </si>
  <si>
    <t>25540340</t>
  </si>
  <si>
    <t>วิศวกรรมศาสตรดุษฎีบัณฑิต สาขาวิชา สาขาวิชาการออกแบบและผลิตแบบบูรณาการ ปริญญาเอก</t>
  </si>
  <si>
    <t>25540341</t>
  </si>
  <si>
    <t>วิศวกรรมศาสตรดุษฎีบัณฑิต สาขาวิชาการออกแบบและผลิตแบบบูรณาการ ปริญญาเอก(ภาคพิเศษ)</t>
  </si>
  <si>
    <t>25540342</t>
  </si>
  <si>
    <t>วิศวกรรมศาสตรมหาบัณฑิต สาขาวิชาการออกแบบและผลิตแบบบูรณาการ ปริญญาโท 2 ปี</t>
  </si>
  <si>
    <t>25540343</t>
  </si>
  <si>
    <t>วิศวกรรมศาสตรมหาบัณฑิต สาขาวิชาการออกแบบและผลิตแบบบูรณาการ ปริญญาโท(ภาคพิเศษ)</t>
  </si>
  <si>
    <t>25540344</t>
  </si>
  <si>
    <t>ประกาศนียบัตรบัณฑิต สาขาวิชาเทคโนโลยีสิ่งแวดล้อม ประกาศนียบัตรบัณฑิต</t>
  </si>
  <si>
    <t>25540345</t>
  </si>
  <si>
    <t>ปรัชญาดุษฎีบัณฑิต สาขาวิชาเทคโนโลยีสิ่งแวดล้อม ปริญญาเอก</t>
  </si>
  <si>
    <t>25540346</t>
  </si>
  <si>
    <t>วิทยาศาสตรมหาบัณฑิต สาขาวิชาเทคโนโลยีสิ่งแวดล้อม ปริญญาโท 2 ปี</t>
  </si>
  <si>
    <t>25540347</t>
  </si>
  <si>
    <t>วิศวกรรมศาสตรมหาบัณฑิต สาขาวิชาเทคโนโลยีสิ่งแวดล้อม ปริญญาโท 2 ปี</t>
  </si>
  <si>
    <t>25540348</t>
  </si>
  <si>
    <t>ประกาศนียบัตรบัณฑิต สาขาวิชาเทคโนโลยีอุณหภาพ ประกาศนียบัตรบัณฑิต</t>
  </si>
  <si>
    <t>25540349</t>
  </si>
  <si>
    <t>ปรัชญาดุษฎีบัณฑิต สาขาวิชาเทคโนโลยีอุณหภาพ ปริญญาเอก</t>
  </si>
  <si>
    <t>25540350</t>
  </si>
  <si>
    <t>วิทยาศาสตรมหาบัณฑิต สาขาวิชาเทคโนโลยีอุณหภาพ ปริญญาโท 2 ปี</t>
  </si>
  <si>
    <t>25540351</t>
  </si>
  <si>
    <t>วิศวกรรมศาสตรมหาบัณฑิต สาขาวิชาเทคโนโลยีอุณหภาพ ปริญญาโท 2 ปี</t>
  </si>
  <si>
    <t>25540352</t>
  </si>
  <si>
    <t>วิทยาศาสตรมหาบัณฑิต สาขาวิชาการจัดการพลังงาน</t>
  </si>
  <si>
    <t>25540353</t>
  </si>
  <si>
    <t>วิศวกรรมศาสตรมหาบัณฑิต สาขาวิชาการจัดการพลังงาน</t>
  </si>
  <si>
    <t>25540354</t>
  </si>
  <si>
    <t>ปรัชญาดุษฎีบัณฑิต สาขาวิชาเทคโนโลยีชีวภาพ ปริญญาเอก</t>
  </si>
  <si>
    <t>25540355</t>
  </si>
  <si>
    <t>ปรัชญาดุษฎีบัณฑิต สาขาวิชาเทคโนโลยีชีวภาพ ปริญญาเอก นานาชาติ</t>
  </si>
  <si>
    <t>25540356</t>
  </si>
  <si>
    <t>วิทยาศาสตรมหาบัณฑิต สาขาวิชาเทคโนโลยีชีวภาพ (หลักสูตรนานาชาติ) ปริญญาโท 2 ปี</t>
  </si>
  <si>
    <t>25540357</t>
  </si>
  <si>
    <t>วิศวกรรมศาสตรมหาบัณฑิต สาขาวิชาเทคโนโลยีชีวภาพ  ปริญญาโท 2 ปี</t>
  </si>
  <si>
    <t>25540358</t>
  </si>
  <si>
    <t>วิทยาศาสตรมหาบัณฑิต สาขาวิชาเทคโนโลยีชีวภาพ (หลักสูตรนานาชาติ) ปริญญาโท 2 ปี นานาชาติ</t>
  </si>
  <si>
    <t>25540360</t>
  </si>
  <si>
    <t>วิทยาศาสตรมหาบัณฑิต สาขาวิชาการจัดการทรัพยากรชีวภาพ ปริญญาโท 2 ปี</t>
  </si>
  <si>
    <t>25540361</t>
  </si>
  <si>
    <t>วิศวกรรมศาสตรมหาบัณฑิต สาขาวิชาการจัดการทรัพยากรชีวภาพ ปริญญาโท 2 ปี</t>
  </si>
  <si>
    <t>25540362</t>
  </si>
  <si>
    <t>ศิลปศาสตรมหาบัณฑิต สาขาวิชาการจัดการทรัพยากรชีวภาพ ปริญญาโท 2 ปี</t>
  </si>
  <si>
    <t>25540363</t>
  </si>
  <si>
    <t>ปรัชญาดุษฎีบัณฑิต สาขาวิชาเทคโนโลยีหลังการเก็บเกี่ยว (หลักสูตรนานาชาติ) ปริญญาเอก นานาชาติ</t>
  </si>
  <si>
    <t>25540365</t>
  </si>
  <si>
    <t>วิทยาศาสตรมหาบัณฑิต สาขาวิชาเทคโนโลยีหลังการเก็บเกี่ยว (หลักสูตรนานาชาติ) ปริญญาโท 2 ปี นานาชาติ</t>
  </si>
  <si>
    <t>25540366</t>
  </si>
  <si>
    <t>ปรัชญาดุษฎีบัณฑิต สาขาวิชาเทคโนโลยีชีวเคมี ปริญญาเอก</t>
  </si>
  <si>
    <t>25540367</t>
  </si>
  <si>
    <t>วิทยาศาสตรมหาบัณฑิต สาขาวิชาเทคโนโลยีชีวเคมี ปริญญาโท 2 ปี</t>
  </si>
  <si>
    <t>25540368</t>
  </si>
  <si>
    <t>สถาปัตยกรรม ปริญญาตรีโครงการแลกเปลี่ยน</t>
  </si>
  <si>
    <t>25540369</t>
  </si>
  <si>
    <t>สถาปัตยกรรมศาสตรบัณฑิต สาขาวิชาสถาปัตยกรรม (หลักสูตรนานาชาติ) ปริญญาตรี 5 ปี</t>
  </si>
  <si>
    <t>25540370</t>
  </si>
  <si>
    <t>สถาปัตยกรรมศาสตรบัณฑิต สาขาวิชาสถาปัตยกรรม (หลักสูตรภาษาอังกฤษ) ปริญญาตรี 5 ปี</t>
  </si>
  <si>
    <t>25540371</t>
  </si>
  <si>
    <t>อนุปริญญา สาขาวิชาสถาปัตยกรรม(หลักสูตรภาษาอังกฤษ) อนุปริญญา/ประกาศนียบัตรวิชาชีพชั้นสูง</t>
  </si>
  <si>
    <t>25540372</t>
  </si>
  <si>
    <t>สถาปัตยกรรมภายใน ปริญญาตรีโครงการแลกเปลี่ยน</t>
  </si>
  <si>
    <t>25540373</t>
  </si>
  <si>
    <t>สถาปัตยกรรมศาสตรบัณฑิต สาขาวิชาสถาปัตยกรรมภายใน (หลักสูตรนานาชาติ) ปริญญาตรี 5 ปี</t>
  </si>
  <si>
    <t>25540374</t>
  </si>
  <si>
    <t>สถาปัตยกรรมศาสตรบัณฑิต สาขาวิชาสถาปัตยกรรมภายใน (หลักสูตรภาษาอังกฤษ) ปริญญาตรี 5 ปี</t>
  </si>
  <si>
    <t>25540375</t>
  </si>
  <si>
    <t>อนุปริญญา สาขาวิชาสถาปัตยกรรมภายใน อนุปริญญา/ประกาศนียบัตรวิชาชีพชั้นสูง</t>
  </si>
  <si>
    <t>25540376</t>
  </si>
  <si>
    <t>การออกแบบอุตสาหกรรม โครงการแลกเปลี่ยนปริญญาตรี</t>
  </si>
  <si>
    <t>25540377</t>
  </si>
  <si>
    <t>สถาปัตยกรรมศาสตรบัณฑิต สาขาวิชาศิลปอุตสาหกรรม (หลักสูตรภาษาอังกฤษ) ปริญญาตรี 5 ปี</t>
  </si>
  <si>
    <t>25540378</t>
  </si>
  <si>
    <t>อนุปริญญา สาขาวิชาศิลปอุตสาหกรรม อนุปริญญา/ประกาศนียบัตรวิชาชีพชั้นสูง</t>
  </si>
  <si>
    <t>25540379</t>
  </si>
  <si>
    <t>ออกแบบนิเทศศิลป์ สาขาวิชาปริญญาตรีโครงการแลกเปลี่ยน</t>
  </si>
  <si>
    <t>25540380</t>
  </si>
  <si>
    <t>ศิลปบัณฑิต สาขาวิชาออกแบบนิเทศศิลป์ (หลักสูตรนานาชาติ) ปริญญาตรี 4 ปี  นานาชาติ</t>
  </si>
  <si>
    <t>25540381</t>
  </si>
  <si>
    <t>ศิลปบัณฑิต สาขาวิชาออกแบบนิเทศศิลป์ (หลักสูตรภาษาอังกฤษ) ปริญญาตรี 4 ปี  นานาชาติ</t>
  </si>
  <si>
    <t>25540382</t>
  </si>
  <si>
    <t>อนุปริญญา สาขาวิชาออกแบบนิเทศศิลป์ (หลักสูตรภาษาอังกฤษ) อนุปริญญา/ประกาศนียบัตรวิชาชีพชั้นสูง</t>
  </si>
  <si>
    <t>25540383</t>
  </si>
  <si>
    <t>วิทยาศาสตรมหาบัณฑิต สาขาวิชาเทคโนโลยีอาคาร ปริญญาโท 2 ปี</t>
  </si>
  <si>
    <t>25540384</t>
  </si>
  <si>
    <t>สถาปัตยกรรมศาสตรมหาบัณฑิต สาขาวิชาเทคโนโลยีอาคาร (หลักสูตรนานาชาติ) ปริญญาโท 2 ปี นานาชาติ</t>
  </si>
  <si>
    <t>25540385</t>
  </si>
  <si>
    <t>วิทยาศาสตรมหาบัณฑิต สาขาวิชาเทคโนโลยีอาคาร (หลักสูตรนานาชาติ) ปริญญาโท 2 ปี นานาชาติ</t>
  </si>
  <si>
    <t>25540386</t>
  </si>
  <si>
    <t>สถาปัตยกรรมศาสตรมหาบัณฑิต สาขาวิชาเทคโนโลยีอาคาร (หลักสูตรนานาชาติ) ปริญญาโท(ภาคพิเศษ)</t>
  </si>
  <si>
    <t>25540387</t>
  </si>
  <si>
    <t>วิทยาศาสตรมหาบัณฑิต สาขาวิชาเทคโนโลยีอาคาร (หลักสูตรนานาชาติ) ปริญญาโท(ภาคพิเศษ)</t>
  </si>
  <si>
    <t>25540388</t>
  </si>
  <si>
    <t>ศิลปมหาบัณฑิต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</si>
  <si>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25540389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</si>
  <si>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</si>
  <si>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25540390</t>
  </si>
  <si>
    <t>ศิลปมหาบัณฑิต สาขาวิชาการออกแบบโดยเน้นมนุษย์เป็นศูนย์กลาง ปริญญาโท(ภาคพิเศษ)</t>
  </si>
  <si>
    <t>25540391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</si>
  <si>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ปริญญาโท(ภาคพิเศษ)</t>
  </si>
  <si>
    <t>25540392</t>
  </si>
  <si>
    <t>การออกแบบและการวางแผน โครงการแลกเปลี่ยนปริญญาโท</t>
  </si>
  <si>
    <t>25540393</t>
  </si>
  <si>
    <t>วิทยาศาสตรมหาบัณฑิต สาขาวิชาการออกแบบและวางแผน (หลักสูตรนานาชาติ) ปริญญาโท 2 ปี นานาชาติ</t>
  </si>
  <si>
    <t>25540394</t>
  </si>
  <si>
    <t>สถาปัตยกรรมศาสตรมหาบัณฑิต สาขาวิชาการออกแบบและการวางแผน ปริญญาโท 2 ปี นานาชาติ</t>
  </si>
  <si>
    <t>25540395</t>
  </si>
  <si>
    <t>ศิลปมหาบัณฑิต สาขาวิชาการออกแบบและวางแผน ปริญญาโท 2 ปี นานาชาติ</t>
  </si>
  <si>
    <t>25540396</t>
  </si>
  <si>
    <t>ศิลปกรรมศาสตรบัณฑิต สาขาวิชาการออกแบบอุตสาหกรรม(หลักสูตรนานาชาติ) ปริญญาตรี 4 ปี</t>
  </si>
  <si>
    <t>25540397</t>
  </si>
  <si>
    <t>หลักสูตรสถาปัตยกรรมศาสตรบัณฑิต สาขาวิชาการออกแบบอุตสาหกรรม (หลักสูตรนานาชาติ) ปริญญาตรี 5 ปี หลักสูตรนานาชาติ</t>
  </si>
  <si>
    <t>25540398</t>
  </si>
  <si>
    <t>ประกาศนียบัตรบัณฑิต สาขาวิชาเทคโนโลยีสารสนเทศ ประกาศนียบัตรบัณฑิต</t>
  </si>
  <si>
    <t>25540399</t>
  </si>
  <si>
    <t>ปรัชญาดุษฎีบัณฑิต สาขาวิชาเทคโนโลยีสารสนเทศ ปริญญาเอก</t>
  </si>
  <si>
    <t>25540400</t>
  </si>
  <si>
    <t>ปรัชญาดุษฎีบัณฑิต สาขาวิชาเทคโนโลยีสารสนเทศ ปริญญาเอก(ภาคพิเศษ)</t>
  </si>
  <si>
    <t>25540401</t>
  </si>
  <si>
    <t>วิทยาศาสตรมหาบัณฑิต สาขาวิชาเทคโนโลยีสารสนเทศ ปริญญาโท 2 ปี ภาคเสาร์-อาทิตย์</t>
  </si>
  <si>
    <t>25540402</t>
  </si>
  <si>
    <t>วิทยาศาสตรมหาบัณฑิต สาขาวิชาเทคโนโลยีสารสนเทศ ปริญญาโท 2 ปี ภาคค่ำ</t>
  </si>
  <si>
    <t>25540403</t>
  </si>
  <si>
    <t>วิทยาศาสตรมหาบัณฑิต สาขาวิชาเทคโนโลยีสารสนเทศ ปริญญาโท(ภาคพิเศษ)</t>
  </si>
  <si>
    <t>25540404</t>
  </si>
  <si>
    <t>วิทยาศาสตรบัณฑิต สาขาวิชาเทคโนโลยีสารสนเทศ ปริญญาตรี 4 ปี</t>
  </si>
  <si>
    <t>25540405</t>
  </si>
  <si>
    <t>วิทยาศาสตรบัณฑิต สาขาวิชาเทคโนโลยีสารสนเทศ ปริญญาตรี 4 ปี (วิทยาเขตราชบุรี)</t>
  </si>
  <si>
    <t>25540406</t>
  </si>
  <si>
    <t>วิทยาศาสตรบัณฑิต สาขาวิชาเทคโนโลยีสารสนเทศ ปริญญาตรีต่อเนื่อง 2 ปี (โครงการปกติ)</t>
  </si>
  <si>
    <t>25540407</t>
  </si>
  <si>
    <t>วิทยาศาสตรบัณฑิต สาขาวิชาเทคโนโลยีสารสนเทศ ปริญญาตรีต่อเนื่อง 2 ปี (โครงการร่วมฯ)</t>
  </si>
  <si>
    <t>25540408</t>
  </si>
  <si>
    <t>วิทยาศาสตรบัณฑิต สาขาวิชาเทคโนโลยีสารสนเทศ ปริญญาตรีต่อเนื่อง 2 ปี (โครงการราชบุรี)</t>
  </si>
  <si>
    <t>25540409</t>
  </si>
  <si>
    <t>วิทยาการคอมพิวเตอร์ โครงการแลกเปลี่ยนปริญญาตรี</t>
  </si>
  <si>
    <t>25540410</t>
  </si>
  <si>
    <t>ปรัชญาดุษฎีบัณฑิต สาขาวิชาวิทยาการคอมพิวเตอร์ ปริญญาเอก</t>
  </si>
  <si>
    <t>25540411</t>
  </si>
  <si>
    <t>วิทยาศาสตรมหาบัณฑิต สาขาวิชาวิทยาการคอมพิวเตอร์ ปริญญาโท 2 ปี</t>
  </si>
  <si>
    <t>25540412</t>
  </si>
  <si>
    <t>วิทยาศาสตรบัณฑิต วิทยาการคอมพิวเตอร์ ปริญญาตรี 4 ปี (หลักสูตรภาษาอังกฤษ)</t>
  </si>
  <si>
    <t>25540414</t>
  </si>
  <si>
    <t>วิทยาศาสตรมหาบัณฑิต สาขาวิชาธุรกรรมอิเล็กทรอนิกส์ ปริญญาโท 2 ปี ภาคเสาร์-อาทิตย์</t>
  </si>
  <si>
    <t>25540415</t>
  </si>
  <si>
    <t>วิทยาศาสตรมหาบัณฑิต สาขาวิชาวิศวกรรมซอฟต์แวร์ ปริญญาโท 2 ปี ภาคเสาร์-อาทิตย์</t>
  </si>
  <si>
    <t>25540416</t>
  </si>
  <si>
    <t>วิทยาศาสตรมหาบัณฑิต สาขาวิชาวิศวกรรมซอฟต์แวร์ ปริญญาโท 2 ปี ภาคค่ำ</t>
  </si>
  <si>
    <t>25540417</t>
  </si>
  <si>
    <t>วิทยาศาสตรมหาบัณฑิต สาขาวิชาธุรกิจอิเล็กทรอนิกส์ ปริญญาโท 2 ปี ภาคเสาร์-อาทิตย์</t>
  </si>
  <si>
    <t>25540418</t>
  </si>
  <si>
    <t>วิทยาศาสตรมหาบัณฑิต สาขาวิชาระบบสารสนเทศทางธุรกิจ ปริญญาโท 2 ปี ภาคเสาร์-อาทิตย์</t>
  </si>
  <si>
    <t>25540419</t>
  </si>
  <si>
    <t>ประกาศนียบัตรบัณฑิต สาขาวิชาการเรียนรู้ภาษาอังกฤษแบบพึ่ง</t>
  </si>
  <si>
    <t>25540420</t>
  </si>
  <si>
    <t>ศิลปศาสตรมหาบัณฑิต สาขาวิชาภาษาศาสตร์ประยุกต์ (ภาษาอังกฤษเพื่อวิทยาศาสตร์และเทคโนโลยี) ปริญญาโท 2 ปี</t>
  </si>
  <si>
    <t>25540421</t>
  </si>
  <si>
    <t>ศิลปศาสตรมหาบัณฑิต สาขาวิชาการเรียนรู้ภาษาอังกฤษแบบพึ่งตนเอง ปริญญาโท 2 ปี ภาคเสาร์-อาทิตย์</t>
  </si>
  <si>
    <t>25540422</t>
  </si>
  <si>
    <t>ประกาศนียบัตรบัณฑิต สาขาวิชาภาษาศาสตร์ประยุกต์</t>
  </si>
  <si>
    <t>25540424</t>
  </si>
  <si>
    <t>ปรัชญาดุษฎีบัณฑิต สาขาวิชาภาษาศาสตร์ประยุกต์ ปริญญาเอก</t>
  </si>
  <si>
    <t>25540425</t>
  </si>
  <si>
    <t>ปรัชญาดุษฎีบัณฑิต สาขาวิชาภาษาศาสตร์ประยุกต์ ปริญญาเอก นานาชาติ</t>
  </si>
  <si>
    <t>25540426</t>
  </si>
  <si>
    <t>ศิลปศาสตรมหาบัณฑิต สาขาวิชาภาษาศาสตร์ประยุกต์ (การเรียนรู้ภาษาอังกฤษแบบพึ่งตนเอง) ปริญญาโท 2 ปี</t>
  </si>
  <si>
    <t>25540427</t>
  </si>
  <si>
    <t>ศิลปศาสตรมหาบัณฑิต สาขาวิชาภาษาศาสตร์ประยุกต์ (ด้านการสอนภาษาอังกฤษ) ปริญญาโท 2 ปี</t>
  </si>
  <si>
    <t>25540428</t>
  </si>
  <si>
    <t>ศิลปศาสตรมหาบัณฑิต สาขาวิชาด้านการสอนภาษาอังกฤษ ปริญญาโท 2 ปี นานาชาติ</t>
  </si>
  <si>
    <t>25540429</t>
  </si>
  <si>
    <t>ศิลปศาสตรมหาบัณฑิต สาขาวิชาภาษาศาสตร์ประยุกต์ (ด้านการสอนภาษาอังกฤษ) ปริญญาโท 2 ปี ภาคเสาร์-อาทิตย์</t>
  </si>
  <si>
    <t>25540431</t>
  </si>
  <si>
    <t>สังคมศาสตร์และมนุษยศาสตร์ โครงการแลกเปลี่ยนปริญญาตรี</t>
  </si>
  <si>
    <t>25540432</t>
  </si>
  <si>
    <t>ศิลปศาสตรมหาบัณฑิต สาขาวิชาภาษาอังกฤษเพื่อการสื่อสารในวิชาชีพและนานาชาติ ปริญญาโท 2 ปี ภาคเสาร์-อาทิตย์</t>
  </si>
  <si>
    <t>25540433</t>
  </si>
  <si>
    <t>เทคโนโลยีพลังงาน โครงการแลกเปลี่ยนปริญญาโท (บัณฑิตร่วม)</t>
  </si>
  <si>
    <t>25540434</t>
  </si>
  <si>
    <t>ปรัชญาดุษฎีบัณฑิต สาขาวิชาเทคโนโลยีพลังงาน (หลักสูตรนานาชาติ) ปริญญาเอก(บัณฑิตร่วม)</t>
  </si>
  <si>
    <t>25540435</t>
  </si>
  <si>
    <t>ปรัชญาดุษฎีบัณฑิต สาขาวิชาเทคโนโลยีพลังงาน (หลักสูตรนานาชาติ) ปริญญาเอก(บัณฑิตร่วม-ปริญญาตรีต่อเอก)</t>
  </si>
  <si>
    <t>25540436</t>
  </si>
  <si>
    <t>วิทยาศาสตรมหาบัณฑิต สาขาวิชาเทคโนโลยีพลังงาน(หลักสูตรนานาชาติ) ปริญญาโท(บัณฑิตร่วม)</t>
  </si>
  <si>
    <t>25540437</t>
  </si>
  <si>
    <t>ปรัชญามหาบัณฑิต สาขาวิชาเทคโนโลยีพลังงาน (หลักสูตรนานาชาติ) ปริญญาโท(บัณฑิตร่วม)</t>
  </si>
  <si>
    <t>25540438</t>
  </si>
  <si>
    <t>วิทยาศาสตรมหาบัณฑิต สาขาวิชาเทคโนโลยีพลังงาน (หลักสูตรนานาชาติ) ปริญญาโท(บัณฑิตร่วม)</t>
  </si>
  <si>
    <t>25540439</t>
  </si>
  <si>
    <t>ปรัชญาดุษฎีบัณฑิต สาขาวิชาเทคโนโลยีสิ่งแวดล้อม (หลักสูตรนานาชาติ) ปริญญาเอก(บัณฑิตร่วม)</t>
  </si>
  <si>
    <t>25540440</t>
  </si>
  <si>
    <t>ปรัชญาดุษฎีบัณฑิต สาขาวิชาเทคโนโลยีสิ่งแวดล้อม (หลักสูตรนานาชาติ) ปริญญาเอก(บัณฑิตร่วม-ปริญญาตรีต่อเอก)</t>
  </si>
  <si>
    <t>25540441</t>
  </si>
  <si>
    <t>ปรัชญามหาบัณฑิต สาขาวิชาเทคโนโลยีสิ่งแวดล้อม (หลักสูตรนานาชาติ) ปริญญาโท(บัณฑิตร่วม)</t>
  </si>
  <si>
    <t>25540442</t>
  </si>
  <si>
    <t>วิทยาศาสตรมหาบัณฑิต สาขาวิชาเทคโนโลยีสิ่งแวดล้อม (หลักสูตรนานาชาติ) ปริญญาโท(บัณฑิตร่วม)</t>
  </si>
  <si>
    <t>25540443</t>
  </si>
  <si>
    <t>วิศวกรรมศาสตรมหาบัณฑิต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</si>
  <si>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25540444</t>
  </si>
  <si>
    <t>วิทยาศาสตรมหาบัณฑิต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</si>
  <si>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25540445</t>
  </si>
  <si>
    <t>วิศวกรรมศาสตรมหาบัณฑิต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</si>
  <si>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25540446</t>
  </si>
  <si>
    <t>วิทยาศาสตรมหาบัณฑิต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</si>
  <si>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25540447</t>
  </si>
  <si>
    <t>วิทยาศาสตรมหาบัณฑิต สาขาวิชาการจัดการเทคโนโลยีและนวัตกรรม ปริญญาโท 2 ปี ภาคค่ำ</t>
  </si>
  <si>
    <t>25540448</t>
  </si>
  <si>
    <t>วิทยาศาสตรมหาบัณฑิต สาขาวิชาการจัดการโลจิสติกส์ ปริญญาโท 2 ปี</t>
  </si>
  <si>
    <t>25540449</t>
  </si>
  <si>
    <t>วิทยาศาสตรมหาบัณฑิต สาขาวิชาการจัดการโลจิสติกส์ ปริญญาโท 2 ปี ภาคค่ำ</t>
  </si>
  <si>
    <t>25540450</t>
  </si>
  <si>
    <t>วิทยาศาสตรมหาบัณฑิต สาขาวิชาการบริหารโครงการ ปริญญาโท 2 ปี ภาคค่ำ</t>
  </si>
  <si>
    <t>25540451</t>
  </si>
  <si>
    <t>บริหารธุรกิจมหาบัณฑิต สาขาวิชาการจัดการธุรกิจโทรคมนาคม ปริญญาโท 2 ปี ภาคเสาร์-อาทิตย์</t>
  </si>
  <si>
    <t>25540452</t>
  </si>
  <si>
    <t>บริหารธุรกิจมหาบัณฑิต สาขาวิชาการจัดการธุรกิจโทรคมนาคม ปริญญาโท 2 ปี ภาคค่ำ</t>
  </si>
  <si>
    <t>25540453</t>
  </si>
  <si>
    <t>บริหารธุรกิจมหาบัณฑิต สาขาวิชาการจัดการสำหรับการเป็นผู้ประกอบการ ปริญญาโท 2 ปี</t>
  </si>
  <si>
    <t>25540454</t>
  </si>
  <si>
    <t>บริหารธุรกิจมหาบัณฑิต สาขาวิชาการจัดการสำหรับการเป็นผู้ประกอบการ-การตลาด ปริญญาโท 2 ปี ภาคเสาร์-อาทิตย์</t>
  </si>
  <si>
    <t>25540455</t>
  </si>
  <si>
    <t>บริหารธุรกิจมหาบัณฑิต สาขาวิชาการจัดการสำหรับการเป็นผู้ประกอบการ-การเงิน ปริญญาโท 2 ปี ภาคเสาร์-อาทิตย์</t>
  </si>
  <si>
    <t>25540456</t>
  </si>
  <si>
    <t>บริหารธุรกิจมหาบัณฑิต สาขาวิชาการจัดการสำหรับการเป็นผู้ประกอบการ-จัดการทั่วไป ปริญญาโท 2 ปี ภาคเสาร์-อาทิตย์</t>
  </si>
  <si>
    <t>25540457</t>
  </si>
  <si>
    <t>บริหารธุรกิจมหาบัณฑิต สาขาวิชาการจัดการสำหรับการเป็นผู้ประกอบการ-BKK CODE ปริญญาโท 2 ปี ภาคเสาร์-อาทิตย์</t>
  </si>
  <si>
    <t>25540458</t>
  </si>
  <si>
    <t>บริหารธุรกิจมหาบัณฑิต สาขาวิชาการจัดการสำหรับการเป็นผู้ประกอบการ ปริญญาโท 2 ปี ภาคค่ำ</t>
  </si>
  <si>
    <t>25540459</t>
  </si>
  <si>
    <t>บริหารธุรกิจมหาบัณฑิต สาขาวิชาการจัดการสำหรับการเป็นผู้ประกอบการ ปริญญาโท(ภาคพิเศษ)</t>
  </si>
  <si>
    <t>25540460</t>
  </si>
  <si>
    <t>บริหารธุรกิจมหาบัณฑิต สาขาวิชาการจัดการ(การบริหารจัดการองค์กร(บธ.ม.)) ปริญญาโท 2 ปี ภาคค่ำ</t>
  </si>
  <si>
    <t>25540461</t>
  </si>
  <si>
    <t>วิทยาศาสตรมหาบัณฑิต สาขาวิชาการจัดการ(วิศวกรรมการเงิน(วท.ม) ปริญญาโท 2 ปี ภาคค่ำ</t>
  </si>
  <si>
    <t>25540462</t>
  </si>
  <si>
    <t>บริหารธุรกิจมหาบัณฑิต สาขาวิชาการจัดการ(การบริหารโครงการ (บธ.ม) ปริญญาโท 2 ปี ภาคค่ำ</t>
  </si>
  <si>
    <t>25540463</t>
  </si>
  <si>
    <t>วิทยาศาสตรมหาบัณฑิต สาขาวิชาการจัดการ(การบริหารโครงการ (วท.ม) ปริญญาโท 2 ปี ภาคค่ำ</t>
  </si>
  <si>
    <t>25540464</t>
  </si>
  <si>
    <t>บริหารธุรกิจมหาบัณฑิต สาขาวิชาการจัดการ (การจัดการอสังหาริมทรัพย์ (บธ.ม) ปริญญาโท 2 ปี ภาคค่ำ</t>
  </si>
  <si>
    <t>25540465</t>
  </si>
  <si>
    <t>วิทยาศาสตรมหาบัณฑิต สาขาวิชาการจัดการ (การจัดการอสังหาริมทรัพย์ (วท.ม) ปริญญาโท 2 ปี ภาคค่ำ</t>
  </si>
  <si>
    <t>25540466</t>
  </si>
  <si>
    <t>บริหารธุรกิจมหาบัณฑิต สาขาวิชาการจัดการ(โทรคมนาคมและบรอดคาสติ้ง) ปริญญาโท 2 ปี ภาคค่ำ</t>
  </si>
  <si>
    <t>25540467</t>
  </si>
  <si>
    <t>วิทยาศาสตรมหาบัณฑิต สาขาวิชาการจัดการ(โทรคมนาคมและบรอดคาสติ้ง) ปริญญาโท 2 ปี ภาคค่ำ</t>
  </si>
  <si>
    <t>25540468</t>
  </si>
  <si>
    <t>วิทยาศาสตรมหาบัณฑิต สาขาวิชาการจัดการ (การจัดการเทคโนโลยีและนวัตกรรม) ปริญญาโท 2 ปี ภาคค่ำ</t>
  </si>
  <si>
    <t>25540469</t>
  </si>
  <si>
    <t>บริหารธุรกิจมหาบัณฑิต สาขาวิชาการจัดการ (การจัดการเทคโนโลยีและนวัตกรรม) ปริญญาโท 2 ปี ภาคค่ำ</t>
  </si>
  <si>
    <t>25540470</t>
  </si>
  <si>
    <t>วิทยาศาสตรมหาบัณฑิต สาขาวิชาชีวสารสนเทศ (หลักสูตรนานาชาติ) ปริญญาโท โครงการร่วม</t>
  </si>
  <si>
    <t>25540471</t>
  </si>
  <si>
    <t>ปรัชญาดุษฎีบัณฑิต สาขาวิชาวิทยาการหุ่นยนต์และระบบอัตโนมัติ ปริญญาเอก</t>
  </si>
  <si>
    <t>25540473</t>
  </si>
  <si>
    <t>วิทยาศาสตรมหาบัณฑิต สาขาวิชาวิทยาการหุ่นยนต์และระบบอัตโนมัติ ปริญญาโท 2 ปี ภาคค่ำ</t>
  </si>
  <si>
    <t>25540475</t>
  </si>
  <si>
    <t>วิศวกรรมศาสตรมหาบัณฑิต สาขาวิชาวิทยาการหุ่นยนต์และระบบอัตโนมัติ</t>
  </si>
  <si>
    <t>25540476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</si>
  <si>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ภาคเสาร์-อาทิตย์</t>
  </si>
  <si>
    <t>25540477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</si>
  <si>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ภาคค่ำ</t>
  </si>
  <si>
    <t>25540478</t>
  </si>
  <si>
    <t>วิทยาศาสตรมหาบัณฑิต สาขาวิชาธุรกิจเทคโนโลยี ปริญญาโท 2 ปี ภาคเสาร์-อาทิตย์</t>
  </si>
  <si>
    <t>25540479</t>
  </si>
  <si>
    <t>วิทยาศาสตรมหาบัณฑิต สาขาวิชาธุรกิจเทคโนโลยี ปริญญาโท 2 ปี ภาคค่ำ</t>
  </si>
  <si>
    <t>25540480</t>
  </si>
  <si>
    <t>วิทยาศาสตรมหาบัณฑิต สาขาวิชาชีวสารสนเทศและชีววิทยาระบบ(หลักสูตรนานาชาติ) ปริญญาโท โครงการร่วม</t>
  </si>
  <si>
    <t>25540481</t>
  </si>
  <si>
    <t>วิศวกรรมศาสตรมหาบัณฑิต สาขาวิชาวาริชวิศวกรรม ปริญญาโทโครงการร่วม</t>
  </si>
  <si>
    <t>25540482</t>
  </si>
  <si>
    <t>ปรัชญาดุษฎีบัณฑิต สาขาวิชาวิทยาศาสตร์และเทคโนโลยี (ชีวสารสนเทศ) ปริญญาเอก IBP</t>
  </si>
  <si>
    <t>25540483</t>
  </si>
  <si>
    <t>ปรัชญาดุษฎีบัณฑิต สาขาวิชาวิทยาศาสตร์และเทคโนโลยี (นวัตกรรมการเรียนรู้) ปริญญาเอก IBP</t>
  </si>
  <si>
    <t>25540484</t>
  </si>
  <si>
    <t>ปรัชญาดุษฎีบัณฑิต สาขาวิชาวิทยาศาสตร์และเทคโนโลยี (การจัดการโลจีสติกส์) ปริญญาเอก IBP</t>
  </si>
  <si>
    <t>25540485</t>
  </si>
  <si>
    <t>ปรัชญาดุษฎีบัณฑิต สาขาวิชาวิทยาศาสตร์และเทคโนโลยี (นิเวศวิทยาเชิงอนุรักษ์) ปริญญาเอก IBP</t>
  </si>
  <si>
    <t>25540486</t>
  </si>
  <si>
    <t>ปรัชญาดุษฎีบัณฑิต สาขาวิชาวิทยาศาสตร์และเทคโนโลยี (การจัดการทรัพยากรชีวภาพ) ปริญญาเอก IBP</t>
  </si>
  <si>
    <t>25540487</t>
  </si>
  <si>
    <t>วิทยาศาสตรมหาบัณฑิต สาขาวิชาวิทยาศาสตร์และเทคโนโลยี (นวัตกรรมการเรียนรู้) ปริญญาโท IBP</t>
  </si>
  <si>
    <t>25540489</t>
  </si>
  <si>
    <t>วิทยาศาสตรบัณฑิต สาขาวิชาวิทยาศาสตร์และเทคโนโลยี (วิศวกรรมคอมพิวเตอร์) ปริญญาตรี IBP</t>
  </si>
  <si>
    <t>25540492</t>
  </si>
  <si>
    <t>วิทยาศาสตรมหาบัณฑิต สาขาวิชาวิศวกรรมชีวภาพ ปริญญาโท โครงการร่วม</t>
  </si>
  <si>
    <t>25540493</t>
  </si>
  <si>
    <t>นิเวศวิทยาเชิงอนุรักษ์โครงการแลกเปลี่ยนปริญญาเอก</t>
  </si>
  <si>
    <t>25540513</t>
  </si>
  <si>
    <t>25540514</t>
  </si>
  <si>
    <t>นักศึกษาเรียนข้าสถาบันปริญญาเอก</t>
  </si>
  <si>
    <t>25540516</t>
  </si>
  <si>
    <t>25540517</t>
  </si>
  <si>
    <t>วิศวกรรมศาสตรมหาบัณฑิต สาขาวิชาวิศวกรรมอุตสาหการและระบบการผลิต ปริญญาโท 2 ปี (โครงการความร่วมมือกับองค์การเภสัชกรรม)</t>
  </si>
  <si>
    <t>25540519</t>
  </si>
  <si>
    <t>วิศวกรรมอุตสาหการ โครงการแลกเปลี่ยนปริญญาโท</t>
  </si>
  <si>
    <t>25540520</t>
  </si>
  <si>
    <t>25540521</t>
  </si>
  <si>
    <t>นักศึกษาเรียนข้ามสถาบันปริญญาตรี (หลักสูตรนานาชาติ)</t>
  </si>
  <si>
    <t>25540522</t>
  </si>
  <si>
    <t>หลักสูตรปรัชญาดุษฎีบัณฑิต สาขาวิชาวิทยาศาสตร์และเทคโนโลยี ปริญญาเอก Individual Based Program</t>
  </si>
  <si>
    <t>25540523</t>
  </si>
  <si>
    <t>หลักสูตรวิศวกรรมศาสตรบัณฑิต สาขาวิชาวิศวกรรมเครื่องมือ โครงการแลกเปลี่ยนปริญญาตรี</t>
  </si>
  <si>
    <t>25540524</t>
  </si>
  <si>
    <t>หลักสูตรวิศวกรรมศาสตรบัณฑิต สาขาวิชาวิศวกรรมวัสดุ โครงการแลกเปลี่ยนปริญญาตรี</t>
  </si>
  <si>
    <t>25540525</t>
  </si>
  <si>
    <t>หลักสูตรปรัชญาดุษฎีบัณฑิต สาขาวิชาเทคโนโลยีการขึ้นรูปวัสดุและนวัตกรรมการผลิต ปริญญาเอก 5 ปี ป.ตรีต่อป.เอก</t>
  </si>
  <si>
    <t>25550001</t>
  </si>
  <si>
    <t>หลักสูตรวิทยาศาสตรบัณฑิต สาขาวิชาสถิติ  ปริญญาตรี 4 ปี</t>
  </si>
  <si>
    <t>25550002</t>
  </si>
  <si>
    <t>หลักสูตรวิทยาศาสตรมหาบัณฑิต สาขาวิชาการจัดการ(โทรคมนาคมและบรอดคาสติ้ง) ปริญญาโท 2 ปี ภาคเสาร์-อาทิตย์</t>
  </si>
  <si>
    <t>25550003</t>
  </si>
  <si>
    <t>หลักสูตรบริหารธุรกิจมหาบัณฑิต สาขาวิชาการจัดการ(โทรคมนาคมและบรอดคาสติ้ง) ปริญญาโท 2 ปี ภาคเสาร์-อาทิตย์</t>
  </si>
  <si>
    <t>25550004</t>
  </si>
  <si>
    <t>หลักสูตรเทคโนโลยีบัณฑิต สาขาวิชาเทคโนโลยีอุตสาหกรรม(วิชาชีพเทคโนโลยีโยธา) ปริญญาตรีเทียบโอน 4 ปี โครงการราชบุรี</t>
  </si>
  <si>
    <t>25550005</t>
  </si>
  <si>
    <t>หลักสูตรเทคโนโลยีบัณฑิต สาขาวิชาเทคโนโลยีอุตสาหกรรม(วิชาชีพเทคโนโลยีการจัดการ) ปริญญาตรีเทียบโอน 4 ปี โครงการร่วมมือการรถไฟ</t>
  </si>
  <si>
    <t>25550006</t>
  </si>
  <si>
    <t>หลักสูตรบริหารธุรกิจมหาบัณฑิต สาขาวิชาการจัดการ(บริหารการจัดการองค์กร(บธ.ม.)) ปริญญาโท 2 ปี ภาคค่ำ</t>
  </si>
  <si>
    <t>25550007</t>
  </si>
  <si>
    <t>หลักสูตรเทคโนโลยีบัณฑิต สาขาวิชาเทคโนโลยีอุตสาหกรรม(วิชาชีพเทคโนโลยีอุตสาหการ - SNC) ปริญญาตรีเทียบโอน 4 ปี (โครงการปกติ)</t>
  </si>
  <si>
    <t>25550008</t>
  </si>
  <si>
    <t>หลักสูตรครุศาสตร์อุตสาหกรรมมหาบัณฑิต สาขาวิชาวิศวกรรมไฟฟ้า ปริญญาโท 2 ปี ภาคเสาร์-อาทิตย์</t>
  </si>
  <si>
    <t>25550009</t>
  </si>
  <si>
    <t>หลักสูตรเทคโนโลยีบัณฑิต สาขาวิชาเทคโนโลยีอุตสาหกรรม(วิชาชีพเทคโนโลยีไฟฟ้า - SNC) ปริญญาตรีเทียบโอน 4 ปี (โครงการปกติ)</t>
  </si>
  <si>
    <t>25550010</t>
  </si>
  <si>
    <t>หลักสูตรเทคโนโลยีบัณฑิต สาขาวิชาเทคโนโลยีอุตสาหกรรม(วิชาชีพเทคโนโลยีเครื่องกล - SNC) ปริญญาตรีเทียบโอน 4 ปี (โครงการปกติ)</t>
  </si>
  <si>
    <t>25550011</t>
  </si>
  <si>
    <t>หลักสูตรวิทยาศาสตรบัณฑิต สาขาวิชาเทคโนโลยีสารสนเทศ โครงการแลกเปลี่ยนปริญญาตรี</t>
  </si>
  <si>
    <t>25550013</t>
  </si>
  <si>
    <t>หลักสูตรวิศวกรรมศาสตรมหาบัณฑิต สาขาวิชาวิศวกรรมอาหาร โครงการแลกเปลี่ยนปริญญาโท</t>
  </si>
  <si>
    <t>25550014</t>
  </si>
  <si>
    <t>หลักสูตรวิศวกรรมศาสตรมหาบัณฑิต สาขาวิชาวิทยาการหุ่นยนต์และระบบอัตโนมัติ โครงการแลกเปลี่ยนปริญญาโท</t>
  </si>
  <si>
    <t>25550015</t>
  </si>
  <si>
    <t>หลักสูตรวิทยาศาสตรมหาบัณฑิต สาขาวิชาเทคโนโลยีชีวภาพ (หลักสูตรนานาชาติ) โครงการแลกเปลี่ยนปริญญาโท</t>
  </si>
  <si>
    <t>25550016</t>
  </si>
  <si>
    <t>หลักสูตรวิทยาศาสตรมหาบัณฑิต สาขาวิชาเทคโนโลยีหลังการเก็บเกี่ยว (หลักสูตรนานาชาติ) โครงการแลกเปลี่ยนปริญญาโท</t>
  </si>
  <si>
    <t>25550017</t>
  </si>
  <si>
    <t>หลักสูตรวิทยาศาสตรมหาบัณฑิตและวิศวกรรมศาสตรมหาบัณฑิต สาขาวิชาวิศวกรรมชีวภาพ นักศึกษาเรียนข้ามสถาบันปริญญาโท</t>
  </si>
  <si>
    <t>25550018</t>
  </si>
  <si>
    <t>หลักสูตรวิศวกรรมศาสตรดุษฎีบัณฑิต สาขาวิชาเทคโนโลยีวิศวกรรมไฟฟ้าและสารสนเทศ ปริญญาเอก 5 ปี ป.ตรีต่อป.เอก</t>
  </si>
  <si>
    <t>25550019</t>
  </si>
  <si>
    <t>หลักสูตรวิศวกรรมศาสตรดุษฎีบัณฑิต สาขาวิชาเทคโนโลยีวิศวกรรมไฟฟ้าและสารสนเทศ ปริญญาเอก</t>
  </si>
  <si>
    <t>25550020</t>
  </si>
  <si>
    <t>หลักสูตรศิลปศาสตรมหาบัณฑิต สาขาวิชาสังคมศาสตร์สิ่งแวดล้อม ปริญญาโท 2 ปี ภาคค่ำ</t>
  </si>
  <si>
    <t>25550021</t>
  </si>
  <si>
    <t>หลักสูตรวิศวกรรมศาสตรบัณฑิต สาขาวิชาวิศวกรรม ปริญญาตรี 4 ปี (พื้นที่การศึกษาราชบุรี)</t>
  </si>
  <si>
    <t>25550022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</si>
  <si>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 โครงการแลกเปลี่ยนปริญญาตรี</t>
  </si>
  <si>
    <t>25560001</t>
  </si>
  <si>
    <t>หลักสูตรวิศวกรรมศาสตรมหาบัณฑิต สาขาวิชาวิศวกรรมสิ่งแวดล้อม โครงการแลกเปลี่ยนปริญญาโท</t>
  </si>
  <si>
    <t>25560002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</si>
  <si>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 โครงการแลกเปลี่ยนปริญญาโท</t>
  </si>
  <si>
    <t>25560003</t>
  </si>
  <si>
    <t>หลักสูตรวิศวกรรมศาสตรบัณฑิต สาขาวิชาวิศวกรรมอัตโนมัติ (หลักสูตรนานาชาติ) โครงการแลกเปลี่ยนปริญญาตรี</t>
  </si>
  <si>
    <t>25560004</t>
  </si>
  <si>
    <t>หลักสูตรวิทยาศาสตรมหาบัณฑิต สาขาวิชาวิทยาการคอมพิวเตอร์ โครงการแลกเปลี่ยนปริญญาโท</t>
  </si>
  <si>
    <t>25560005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</si>
  <si>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 โครงการแลกเปลี่ยนปริญญาโท</t>
  </si>
  <si>
    <t>25560006</t>
  </si>
  <si>
    <t>หลักสูตรวิทยาศาสตรบัณฑิต สาขาวิชาเทคโนโลยีสารสนเทศ ปริญญาตรี 4 ปี</t>
  </si>
  <si>
    <t>25560007</t>
  </si>
  <si>
    <t>หลักสูตรวิศวกรรมศาสตรบัณฑิต สาขาวิชาวิศวกรรมอุตสาหการ โครงการแลกเปลี่ยนปริญญาตรี</t>
  </si>
  <si>
    <t>25560008</t>
  </si>
  <si>
    <t>หลักสูตรวิศวกรรมศาสตรดุษฎีบัณฑิต สาขาวิชาวิศวกรรมเครื่องกล ปริญญาเอก 5 ปี ป.ตรีต่อป.เอก</t>
  </si>
  <si>
    <t>25570001</t>
  </si>
  <si>
    <t>หลักสูตรเทคโนโลยีบัณฑิต สาขาวิชาเทคโนโลยีอุตสาหกรรม-เทคโนโลยีโยธา ปริญญาตรี 4 ปี</t>
  </si>
  <si>
    <t>25570002</t>
  </si>
  <si>
    <t>หลักสูตรเทคโนโลยีบัณฑิต สาขาวิชาเทคโนโลยีอุตสาหกรรม-เทคโนโลยีอิเล็กทรอนิกส์ ปริญญาตรี 4 ปี</t>
  </si>
  <si>
    <t>25570003</t>
  </si>
  <si>
    <t>หลักสูตรเทคโนโลยีบัณฑิต สาขาวิชาเทคโนโลยีอุตสาหกรรม-เทคโนโลยีการจัดการ ปริญญาตรี 4 ปี</t>
  </si>
  <si>
    <t>25570004</t>
  </si>
  <si>
    <t>หลักสูตรวิศวกรรมศาสตรบัณฑิต สาขาวิชาวิศวกรรมหุ่นยนต์และระบบอัตโนมัติ ปริญญาตรี 4 ปี</t>
  </si>
  <si>
    <t>25570005</t>
  </si>
  <si>
    <t>หลักสูตรวิศวกรรมศาสตรมหาบัณฑิต สาขาวิชาวิศวกรรมคุณภาพ ปริญญาโท 2 ปี ภาคเสาร์-อาทิตย์</t>
  </si>
  <si>
    <t>25570006</t>
  </si>
  <si>
    <t>หลักสูตรปรัชญาดุษฎีบัณฑิต สาขาวิชาเทคโนโลยีชีวภาพ (หลักสูตรนานาชาติ) โครงการแลกเปลี่ยนปริญญาเอก</t>
  </si>
  <si>
    <t>25570007</t>
  </si>
  <si>
    <t>หลักสูตรวิศวกรรมศาสตรมหาบัณฑิต สาขาวิชาวิศวกรรมไฟฟ้าและสารสนเทศ (หลักสูตรนานาชาติ) โครงการแลกเปลี่ยนปริญญาโท</t>
  </si>
  <si>
    <t>25570008</t>
  </si>
  <si>
    <t>หลักสูตรวิศวกรรมศาสตรบัณฑิต สาขาวิชาวิศวกรรมโยธา ปริญญาตรีใบที่สอง</t>
  </si>
  <si>
    <t>25570009</t>
  </si>
  <si>
    <t>หลักสูตรบริหารธุรกิจมหาบัณฑิต สาขาวิชาการจัดการสำหรับการเป็นผู้ประกอบการ BKK CODE-KMUTT ปริญญาโท 2 ปี ภาคเสาร์-อาทิตย์</t>
  </si>
  <si>
    <t>25570010</t>
  </si>
  <si>
    <t>หลักสูตรวิทยาศาสตรมหาบัณฑิต สาขาวิชาเทคโนโลยีสิ่งแวดล้อม (หลักสูตรนานาชาติ) โครงการแลกเปลี่ยนปริญญาโท</t>
  </si>
  <si>
    <t>25570011</t>
  </si>
  <si>
    <t>หลักสูตรปรัชญาดุษฎีบัณฑิต สาขาวิชาฟิสิกส์ โครงการแลกเปลี่ยนปริญญาเอก</t>
  </si>
  <si>
    <t>25570012</t>
  </si>
  <si>
    <t>หลักสูตรวิทยาศาสตรบัณฑิต สาขาวิชาฟิสิกส์ประยุกต์ โครงการแลกเปลี่ยนปริญญาตรี</t>
  </si>
  <si>
    <t>25570013</t>
  </si>
  <si>
    <t>หลักสูตรวิทยาศาสตรบัณฑิต สาขาวิชาคณิตศาสตร์ โครงการแลกเปลี่ยนปริญญาตรี</t>
  </si>
  <si>
    <t>25570014</t>
  </si>
  <si>
    <t>หลักสูตรวิทยาศาสตรบัณฑิต สาขาวิชาจุลชีววิทยา โครงการแลกเปลี่ยนปริญญาตรี</t>
  </si>
  <si>
    <t>25570015</t>
  </si>
  <si>
    <t>หลักสูตรวิทยาศาสตรบัณฑิต สาขาวิชาเคมี โครงการแลกเปลี่ยนปริญญาตรี</t>
  </si>
  <si>
    <t>25580001</t>
  </si>
  <si>
    <t>หลักสูตรบริหารธุรกิจมหาบัณฑิต สาขาวิชาการจัดการสำหรับการเป็นผู้ประกอบการ ปริญญาโท 2 ปี ภาคเสาร์-อาทิตย์</t>
  </si>
  <si>
    <t>25580003</t>
  </si>
  <si>
    <t>หลักสูตรวิทยาศาสตรมหาบัณฑิต สาขาวิชาเทคโนโลยีชีวเคมี โครงการแลกเปลี่ยนปริญญาโท</t>
  </si>
  <si>
    <t>25580004</t>
  </si>
  <si>
    <t>หลักสูตรวิศวกรรมศาสตรมหาบัณฑิต สาขาวิชาวิศวกรรมเคมี โครงการแลกเปลี่ยนปริญญาโท</t>
  </si>
  <si>
    <t>25580005</t>
  </si>
  <si>
    <t>หลักสูตรวิทยาศาสตรบัณฑิต สาขาวิชาฟิสิกส์ประยุกต์ ปริญญาตรีใบที่สอง</t>
  </si>
  <si>
    <t>NEW KISS_name_th_short</t>
  </si>
  <si>
    <t>NEW KISS_name_en_short</t>
  </si>
  <si>
    <t>NEW KISS_continent_th</t>
  </si>
  <si>
    <t>NEW KISS_continent_en</t>
  </si>
  <si>
    <t>อัฟกานิสถาน</t>
  </si>
  <si>
    <t>Afghanistan</t>
  </si>
  <si>
    <t>เอเชีย</t>
  </si>
  <si>
    <t>Asia</t>
  </si>
  <si>
    <t>แอลเบเนีย</t>
  </si>
  <si>
    <t>Albania</t>
  </si>
  <si>
    <t>ยุโรป</t>
  </si>
  <si>
    <t>Europe</t>
  </si>
  <si>
    <t>แอนตาร์กติกา</t>
  </si>
  <si>
    <t>Antarctica</t>
  </si>
  <si>
    <t>แอลจีเรีย</t>
  </si>
  <si>
    <t>Algeria</t>
  </si>
  <si>
    <t>แอฟริกา</t>
  </si>
  <si>
    <t>Africa</t>
  </si>
  <si>
    <t>อเมริกันซามัว</t>
  </si>
  <si>
    <t>American Samoa</t>
  </si>
  <si>
    <t>ออสเตรเลีย</t>
  </si>
  <si>
    <t>Australia</t>
  </si>
  <si>
    <t>อันดอร์รา</t>
  </si>
  <si>
    <t>Andorra</t>
  </si>
  <si>
    <t>แองโกลา</t>
  </si>
  <si>
    <t>Angola</t>
  </si>
  <si>
    <t>แอนติกาและบาร์บูดา</t>
  </si>
  <si>
    <t>Antigua and Barbuda</t>
  </si>
  <si>
    <t>อเมริกาเหนือ</t>
  </si>
  <si>
    <t>North America</t>
  </si>
  <si>
    <t>อาเซอร์ไบจาน</t>
  </si>
  <si>
    <t>Azerbaijan</t>
  </si>
  <si>
    <t>อาร์เจนตินา</t>
  </si>
  <si>
    <t>Argentina</t>
  </si>
  <si>
    <t>อเมริกาใต้</t>
  </si>
  <si>
    <t>South America</t>
  </si>
  <si>
    <t>ออสเตรีย</t>
  </si>
  <si>
    <t>Austria</t>
  </si>
  <si>
    <t>บาฮามาส</t>
  </si>
  <si>
    <t>Bahamas, The</t>
  </si>
  <si>
    <t>บาห์เรน</t>
  </si>
  <si>
    <t>Bahrain</t>
  </si>
  <si>
    <t>บังกลาเทศ</t>
  </si>
  <si>
    <t>Bangladesh</t>
  </si>
  <si>
    <t>อาร์เมเนีย</t>
  </si>
  <si>
    <t>Armenia</t>
  </si>
  <si>
    <t>บาร์เบโดส</t>
  </si>
  <si>
    <t>Barbados</t>
  </si>
  <si>
    <t>เบลเยียม</t>
  </si>
  <si>
    <t>Belgium</t>
  </si>
  <si>
    <t>เบอร์มิวดา</t>
  </si>
  <si>
    <t>Bermuda</t>
  </si>
  <si>
    <t>ภูฏาน</t>
  </si>
  <si>
    <t>Bhutan</t>
  </si>
  <si>
    <t>โบลิเวีย</t>
  </si>
  <si>
    <t>Bolivia</t>
  </si>
  <si>
    <t>บอสเนียและเฮอร์เซโกวีนา</t>
  </si>
  <si>
    <t>Bosnia and Herzegovina</t>
  </si>
  <si>
    <t>บอตสวานา</t>
  </si>
  <si>
    <t>Botswana</t>
  </si>
  <si>
    <t>เกาะบูเวต์</t>
  </si>
  <si>
    <t>Bouvet Island</t>
  </si>
  <si>
    <t>บราซิล</t>
  </si>
  <si>
    <t>Brazil</t>
  </si>
  <si>
    <t>เบลีซ</t>
  </si>
  <si>
    <t>Belize</t>
  </si>
  <si>
    <t>บริติชอินเดียนโอเชียนเทร์ริทอรี</t>
  </si>
  <si>
    <t>British Indian Ocean Territory</t>
  </si>
  <si>
    <t>หมู่เกาะโซโลมอน</t>
  </si>
  <si>
    <t>Solomon Islands</t>
  </si>
  <si>
    <t>หมู่เกาะบริติชเวอร์จิน</t>
  </si>
  <si>
    <t>British Virgin Islands</t>
  </si>
  <si>
    <t>บรูไนดารุสซาลาม</t>
  </si>
  <si>
    <t>Brunei Darussalam</t>
  </si>
  <si>
    <t>บัลแกเรีย</t>
  </si>
  <si>
    <t>Bulgaria</t>
  </si>
  <si>
    <t>เมียนมาร์</t>
  </si>
  <si>
    <t>บุรุนดี</t>
  </si>
  <si>
    <t>Burundi</t>
  </si>
  <si>
    <t>เบลารุส</t>
  </si>
  <si>
    <t>Belarus</t>
  </si>
  <si>
    <t>กัมพูชา</t>
  </si>
  <si>
    <t>Cambodia</t>
  </si>
  <si>
    <t>แคเมอรูน</t>
  </si>
  <si>
    <t>Cameroon</t>
  </si>
  <si>
    <t>แคนาดา</t>
  </si>
  <si>
    <t>Canada</t>
  </si>
  <si>
    <t>กาบูเวร์ดี</t>
  </si>
  <si>
    <t>Cabo Verde</t>
  </si>
  <si>
    <t>หมู่เกาะเคย์แมน</t>
  </si>
  <si>
    <t>Cayman Islands</t>
  </si>
  <si>
    <t>สาธารณรัฐแอฟริกากลาง</t>
  </si>
  <si>
    <t>Central African Republic</t>
  </si>
  <si>
    <t>ศรีลังกา</t>
  </si>
  <si>
    <t>Sri Lanka</t>
  </si>
  <si>
    <t>ชาด</t>
  </si>
  <si>
    <t>Chad</t>
  </si>
  <si>
    <t>ชิลี</t>
  </si>
  <si>
    <t>Chile</t>
  </si>
  <si>
    <t>จีน</t>
  </si>
  <si>
    <t>China</t>
  </si>
  <si>
    <t>ไต้หวัน</t>
  </si>
  <si>
    <t>Taiwan</t>
  </si>
  <si>
    <t>เกาะคริสต์มาส</t>
  </si>
  <si>
    <t>Christmas Island</t>
  </si>
  <si>
    <t>หมู่เกาะโคโคส</t>
  </si>
  <si>
    <t>Cocos (Keeling) Islands</t>
  </si>
  <si>
    <t>โคลอมเบีย</t>
  </si>
  <si>
    <t>Colombia</t>
  </si>
  <si>
    <t>คอโมโรส</t>
  </si>
  <si>
    <t>Comoros</t>
  </si>
  <si>
    <t>มายอต</t>
  </si>
  <si>
    <t>Mayotte</t>
  </si>
  <si>
    <t>สาธารณรัฐคองโก</t>
  </si>
  <si>
    <t>Congo Republic</t>
  </si>
  <si>
    <t>คองโก</t>
  </si>
  <si>
    <t>Congo</t>
  </si>
  <si>
    <t>หมู่เกาะคุก</t>
  </si>
  <si>
    <t>Cook Islands</t>
  </si>
  <si>
    <t>คอสตาริกา</t>
  </si>
  <si>
    <t>Costa Rica</t>
  </si>
  <si>
    <t>โครเอเชีย</t>
  </si>
  <si>
    <t>Croatia</t>
  </si>
  <si>
    <t>คิวบา</t>
  </si>
  <si>
    <t>Cuba</t>
  </si>
  <si>
    <t>ไซปรัส</t>
  </si>
  <si>
    <t>Cyprus</t>
  </si>
  <si>
    <t>สาธารณรัฐเช็ก</t>
  </si>
  <si>
    <t>Czech Republic</t>
  </si>
  <si>
    <t>เบนิน</t>
  </si>
  <si>
    <t>Benin</t>
  </si>
  <si>
    <t>เดนมาร์ก</t>
  </si>
  <si>
    <t>Denmark</t>
  </si>
  <si>
    <t>โดมินิกา</t>
  </si>
  <si>
    <t>Dominica</t>
  </si>
  <si>
    <t>สาธารณรัฐโดมินิกัน</t>
  </si>
  <si>
    <t>Dominican Republic</t>
  </si>
  <si>
    <t>เอกวาดอร์</t>
  </si>
  <si>
    <t>Ecuador</t>
  </si>
  <si>
    <t>เอลซัลวาดอร์</t>
  </si>
  <si>
    <t>El Salvador</t>
  </si>
  <si>
    <t>อิเควทอเรียลกินี</t>
  </si>
  <si>
    <t>Equatorial Guinea</t>
  </si>
  <si>
    <t>เอธิโอเปีย</t>
  </si>
  <si>
    <t>Ethiopia</t>
  </si>
  <si>
    <t>เอริเทรีย</t>
  </si>
  <si>
    <t>Eritrea</t>
  </si>
  <si>
    <t>เอสโตเนีย</t>
  </si>
  <si>
    <t>Estonia</t>
  </si>
  <si>
    <t>หมู่เกาะแฟโร</t>
  </si>
  <si>
    <t>Faroe Islands</t>
  </si>
  <si>
    <t>หมู่เกาะฟอล์กแลนด์</t>
  </si>
  <si>
    <t>Falkland Islands</t>
  </si>
  <si>
    <t>เกาะเซาท์จอร์เจียและหมู่เกาะเซาท์แซนด์วิช</t>
  </si>
  <si>
    <t>South Georgia and the South Sandwich Islands</t>
  </si>
  <si>
    <t>ฟิจิ</t>
  </si>
  <si>
    <t>Fiji</t>
  </si>
  <si>
    <t>ฟินแลนด์</t>
  </si>
  <si>
    <t>Finland</t>
  </si>
  <si>
    <t>หมู่เกาะโอลันด์</t>
  </si>
  <si>
    <t>Åland Islands</t>
  </si>
  <si>
    <t>ฝรั่งเศส</t>
  </si>
  <si>
    <t>เฟรนช์เกียนา</t>
  </si>
  <si>
    <t>French Guiana</t>
  </si>
  <si>
    <t>เฟรนช์โปลินีเซีย</t>
  </si>
  <si>
    <t>French Polynesia</t>
  </si>
  <si>
    <t>เฟรนช์เซาเทิร์นและแอนตาร์กติกแลนส์</t>
  </si>
  <si>
    <t>French Southern Territories</t>
  </si>
  <si>
    <t>จิบูตี</t>
  </si>
  <si>
    <t>Djibouti</t>
  </si>
  <si>
    <t>กาบอง</t>
  </si>
  <si>
    <t>Gabon</t>
  </si>
  <si>
    <t>จอร์เจีย</t>
  </si>
  <si>
    <t>Georgia</t>
  </si>
  <si>
    <t>แกมเบีย</t>
  </si>
  <si>
    <t>Gambia, The</t>
  </si>
  <si>
    <t>ปาเลสไตน์</t>
  </si>
  <si>
    <t>State of Palestine</t>
  </si>
  <si>
    <t>เยอรมนี</t>
  </si>
  <si>
    <t>Germany</t>
  </si>
  <si>
    <t>กานา</t>
  </si>
  <si>
    <t>Ghana</t>
  </si>
  <si>
    <t>ยิบรอลตาร์</t>
  </si>
  <si>
    <t>Gibraltar</t>
  </si>
  <si>
    <t>คิริบาตี; คิริบาส</t>
  </si>
  <si>
    <t>Kiribati</t>
  </si>
  <si>
    <t>กรีซ</t>
  </si>
  <si>
    <t>Greece</t>
  </si>
  <si>
    <t>กรีนแลนด์</t>
  </si>
  <si>
    <t>Greenland</t>
  </si>
  <si>
    <t>เกรเนดา</t>
  </si>
  <si>
    <t>Grenada</t>
  </si>
  <si>
    <t>กัวเดอลุป</t>
  </si>
  <si>
    <t>Guadeloupe</t>
  </si>
  <si>
    <t>กวม</t>
  </si>
  <si>
    <t>Guam</t>
  </si>
  <si>
    <t>กัวเตมาลา</t>
  </si>
  <si>
    <t>Guatemala</t>
  </si>
  <si>
    <t>กินี</t>
  </si>
  <si>
    <t>Guinea</t>
  </si>
  <si>
    <t>กายอานา</t>
  </si>
  <si>
    <t>Guyana</t>
  </si>
  <si>
    <t>เฮติ</t>
  </si>
  <si>
    <t>Haiti</t>
  </si>
  <si>
    <t>เกาะเฮิร์ดและหมู่เกาะแมกดอนัลด์</t>
  </si>
  <si>
    <t>Heard Island and McDonald Islands</t>
  </si>
  <si>
    <t>นครรัฐวาติกัน</t>
  </si>
  <si>
    <t>Vatican City State</t>
  </si>
  <si>
    <t>ฮอนดูรัส</t>
  </si>
  <si>
    <t>Honduras</t>
  </si>
  <si>
    <t>ฮ่องกง</t>
  </si>
  <si>
    <t>Hong Kong</t>
  </si>
  <si>
    <t>ฮังการี</t>
  </si>
  <si>
    <t>Hungary</t>
  </si>
  <si>
    <t>ไอซ์แลนด์</t>
  </si>
  <si>
    <t>Iceland</t>
  </si>
  <si>
    <t>อินเดีย</t>
  </si>
  <si>
    <t>India</t>
  </si>
  <si>
    <t>อินโดนีเซีย</t>
  </si>
  <si>
    <t>Indonesia</t>
  </si>
  <si>
    <t>อิหร่าน</t>
  </si>
  <si>
    <t>Iran</t>
  </si>
  <si>
    <t>อิรัก</t>
  </si>
  <si>
    <t>Iraq</t>
  </si>
  <si>
    <t>ไอร์แลนด์</t>
  </si>
  <si>
    <t>Ireland</t>
  </si>
  <si>
    <t>อิสราเอล</t>
  </si>
  <si>
    <t>Israel</t>
  </si>
  <si>
    <t>อิตาลี</t>
  </si>
  <si>
    <t>Italy</t>
  </si>
  <si>
    <t>โกตดิวัวร์ </t>
  </si>
  <si>
    <t xml:space="preserve">Côte d'Ivoire </t>
  </si>
  <si>
    <t>จาเมกา</t>
  </si>
  <si>
    <t>Jamaica</t>
  </si>
  <si>
    <t>ญี่ปุ่น</t>
  </si>
  <si>
    <t>คาซัคสถาน</t>
  </si>
  <si>
    <t>Kazakhstan</t>
  </si>
  <si>
    <t>จอร์แดน</t>
  </si>
  <si>
    <t>Jordan</t>
  </si>
  <si>
    <t>เคนยา</t>
  </si>
  <si>
    <t>Kenya</t>
  </si>
  <si>
    <t>เกาหลีเหนือ</t>
  </si>
  <si>
    <t>Korea, North</t>
  </si>
  <si>
    <t>เกาหลีใต้</t>
  </si>
  <si>
    <t>Korea, South</t>
  </si>
  <si>
    <t>คูเวต</t>
  </si>
  <si>
    <t>Kuwait</t>
  </si>
  <si>
    <t>คีร์กีซสถาน</t>
  </si>
  <si>
    <t>Kyrgyzstan</t>
  </si>
  <si>
    <t>ลาว</t>
  </si>
  <si>
    <t>Laos</t>
  </si>
  <si>
    <t>เลบานอน</t>
  </si>
  <si>
    <t>Lebanon</t>
  </si>
  <si>
    <t>เลโซโท</t>
  </si>
  <si>
    <t>Lesotho</t>
  </si>
  <si>
    <t>ลัตเวีย</t>
  </si>
  <si>
    <t>Latvia</t>
  </si>
  <si>
    <t>ไลบีเรีย</t>
  </si>
  <si>
    <t>Liberia</t>
  </si>
  <si>
    <t>ลิเบีย</t>
  </si>
  <si>
    <t>Libya</t>
  </si>
  <si>
    <t>ลิกเตนสไตน์</t>
  </si>
  <si>
    <t>Liechtenstein</t>
  </si>
  <si>
    <t>ลิทัวเนีย</t>
  </si>
  <si>
    <t>Lithuania</t>
  </si>
  <si>
    <t>ลักเซมเบิร์ก</t>
  </si>
  <si>
    <t>Luxembourg</t>
  </si>
  <si>
    <t>มาเก๊า</t>
  </si>
  <si>
    <t>Macao</t>
  </si>
  <si>
    <t>มาดากัสการ์</t>
  </si>
  <si>
    <t>Madagascar</t>
  </si>
  <si>
    <t>มาลาวี</t>
  </si>
  <si>
    <t>Malawi</t>
  </si>
  <si>
    <t>มาเลเซีย</t>
  </si>
  <si>
    <t>มัลดีฟส์</t>
  </si>
  <si>
    <t>Maldives</t>
  </si>
  <si>
    <t>มาลี</t>
  </si>
  <si>
    <t>Mali</t>
  </si>
  <si>
    <t>มอลตา</t>
  </si>
  <si>
    <t>Malta</t>
  </si>
  <si>
    <t>มาร์ตีนิก</t>
  </si>
  <si>
    <t>Martinique</t>
  </si>
  <si>
    <t>มอริเตเนีย</t>
  </si>
  <si>
    <t>Mauritania</t>
  </si>
  <si>
    <t>มอริเชียส</t>
  </si>
  <si>
    <t>Mauritius</t>
  </si>
  <si>
    <t>เม็กซิโก</t>
  </si>
  <si>
    <t>Mexico</t>
  </si>
  <si>
    <t>โมนาโก</t>
  </si>
  <si>
    <t>Monaco</t>
  </si>
  <si>
    <t>มองโกเลีย</t>
  </si>
  <si>
    <t>Mongolia</t>
  </si>
  <si>
    <t>มอลโดวา</t>
  </si>
  <si>
    <t>Moldova</t>
  </si>
  <si>
    <t>มอนเตเนโกร</t>
  </si>
  <si>
    <t>Montenegro</t>
  </si>
  <si>
    <t>มอนต์เซอร์รัต</t>
  </si>
  <si>
    <t>Montserrat</t>
  </si>
  <si>
    <t>โมร็อกโก</t>
  </si>
  <si>
    <t>Morocco</t>
  </si>
  <si>
    <t>โมซัมบิก</t>
  </si>
  <si>
    <t>Mozambique</t>
  </si>
  <si>
    <t>โอมาน</t>
  </si>
  <si>
    <t>Oman</t>
  </si>
  <si>
    <t>นามิเบีย</t>
  </si>
  <si>
    <t>Namibia</t>
  </si>
  <si>
    <t>นาอูรู</t>
  </si>
  <si>
    <t>Nauru</t>
  </si>
  <si>
    <t>เนปาล</t>
  </si>
  <si>
    <t>Nepal</t>
  </si>
  <si>
    <t>เนเธอร์แลนด์</t>
  </si>
  <si>
    <t>Netherlands</t>
  </si>
  <si>
    <t>กือราเซา</t>
  </si>
  <si>
    <t>Curaçao</t>
  </si>
  <si>
    <t>อารูบา</t>
  </si>
  <si>
    <t>Aruba</t>
  </si>
  <si>
    <t>ซินต์มาร์เติน</t>
  </si>
  <si>
    <t>Sint Maarten</t>
  </si>
  <si>
    <t>โบแนเรอ ซินต์เอิสตาซียึส และซาบา</t>
  </si>
  <si>
    <t>Bonaire, Sint Eustatius and Saba</t>
  </si>
  <si>
    <t>นิวแคลิโดเนีย</t>
  </si>
  <si>
    <t>New Caledonia</t>
  </si>
  <si>
    <t>วานูอาตู</t>
  </si>
  <si>
    <t>Vanuatu</t>
  </si>
  <si>
    <t>นิวซีแลนด์</t>
  </si>
  <si>
    <t>New Zealand</t>
  </si>
  <si>
    <t>นิการากัว</t>
  </si>
  <si>
    <t>Nicaragua</t>
  </si>
  <si>
    <t>ไนเจอร์</t>
  </si>
  <si>
    <t>Niger</t>
  </si>
  <si>
    <t>ไนจีเรีย</t>
  </si>
  <si>
    <t>Nigeria</t>
  </si>
  <si>
    <t>นีอูเอ</t>
  </si>
  <si>
    <t>Niue</t>
  </si>
  <si>
    <t>เกาะนอร์ฟอล์ก</t>
  </si>
  <si>
    <t>Norfolk Island</t>
  </si>
  <si>
    <t>นอร์เวย์</t>
  </si>
  <si>
    <t>Norway</t>
  </si>
  <si>
    <t>หมู่เกาะนอร์เทิร์นมาเรียนา</t>
  </si>
  <si>
    <t>Northern Mariana Islands</t>
  </si>
  <si>
    <t>เกาะเล็กรอบนอกของสหรัฐอเมริกา</t>
  </si>
  <si>
    <t>United States Minor Outlying Islands</t>
  </si>
  <si>
    <t>ไมโครนีเซีย</t>
  </si>
  <si>
    <t>Micronesia</t>
  </si>
  <si>
    <t>หมู่เกาะมาร์แชลล์</t>
  </si>
  <si>
    <t>Marshall Islands</t>
  </si>
  <si>
    <t>ปาเลา</t>
  </si>
  <si>
    <t>Palau</t>
  </si>
  <si>
    <t>ปากีสถาน</t>
  </si>
  <si>
    <t>Pakistan</t>
  </si>
  <si>
    <t>ปานามา</t>
  </si>
  <si>
    <t>Panama</t>
  </si>
  <si>
    <t>ปาปัวนิวกินี</t>
  </si>
  <si>
    <t>Papua New Guinea</t>
  </si>
  <si>
    <t>ปารากวัย</t>
  </si>
  <si>
    <t>Paraguay</t>
  </si>
  <si>
    <t>เปรู</t>
  </si>
  <si>
    <t>Peru</t>
  </si>
  <si>
    <t>ฟิลิปปินส์</t>
  </si>
  <si>
    <t>Philippines</t>
  </si>
  <si>
    <t>หมู่เกาะพิตแคร์น</t>
  </si>
  <si>
    <t>Pitcairn Island</t>
  </si>
  <si>
    <t>โปแลนด์</t>
  </si>
  <si>
    <t>Poland</t>
  </si>
  <si>
    <t>โปรตุเกส</t>
  </si>
  <si>
    <t>Portugal</t>
  </si>
  <si>
    <t>กินีบิสเซา</t>
  </si>
  <si>
    <t>Guinea Bissau</t>
  </si>
  <si>
    <t>ติมอร์เลสเต</t>
  </si>
  <si>
    <t>Timor Leste</t>
  </si>
  <si>
    <t>เปอร์โตริโก</t>
  </si>
  <si>
    <t>Puerto Rico</t>
  </si>
  <si>
    <t>กาตาร์</t>
  </si>
  <si>
    <t>Qatar</t>
  </si>
  <si>
    <t>เรอูว์นียง</t>
  </si>
  <si>
    <t>Réunion</t>
  </si>
  <si>
    <t>โรมาเนีย</t>
  </si>
  <si>
    <t>Romania</t>
  </si>
  <si>
    <t>รัสเซีย</t>
  </si>
  <si>
    <t>Russia</t>
  </si>
  <si>
    <t>รวันดา</t>
  </si>
  <si>
    <t>Rwanda</t>
  </si>
  <si>
    <t>แซงบาร์เตเลมี</t>
  </si>
  <si>
    <t>Saint Barthélemy</t>
  </si>
  <si>
    <t>เซนต์เฮเลนา</t>
  </si>
  <si>
    <t>Saint Helena, Ascension and Tristan da Cunha</t>
  </si>
  <si>
    <t>เซนต์คิตส์และเนวิส</t>
  </si>
  <si>
    <t>Saint Kitts and Nevis</t>
  </si>
  <si>
    <t>แองกวิลลา</t>
  </si>
  <si>
    <t>Anguilla</t>
  </si>
  <si>
    <t>เซนต์ลูเซีย</t>
  </si>
  <si>
    <t>Saint Lucia</t>
  </si>
  <si>
    <t>แซงมาร์แตง</t>
  </si>
  <si>
    <t>Saint Martin</t>
  </si>
  <si>
    <t>แซงปีแยร์และมีเกอลง</t>
  </si>
  <si>
    <t>Saint Pierre and Miquelon</t>
  </si>
  <si>
    <t>เซนต์วินเซนต์และเกรนาดีนส์</t>
  </si>
  <si>
    <t>Saint Vincent and the Grenadines</t>
  </si>
  <si>
    <t>ซานมารีโน</t>
  </si>
  <si>
    <t>San Marino</t>
  </si>
  <si>
    <t>เซาตูเมและปรินซิปี</t>
  </si>
  <si>
    <t xml:space="preserve"> São Tomé and Príncipe</t>
  </si>
  <si>
    <t>ซาอุดีอาระเบีย</t>
  </si>
  <si>
    <t>Saudi Arabia</t>
  </si>
  <si>
    <t>เซเนกัล</t>
  </si>
  <si>
    <t>Senegal</t>
  </si>
  <si>
    <t>เซอร์เบีย</t>
  </si>
  <si>
    <t>Serbia</t>
  </si>
  <si>
    <t>เซเชลส์</t>
  </si>
  <si>
    <t>Seychelles</t>
  </si>
  <si>
    <t>เซียร์ราลีโอน</t>
  </si>
  <si>
    <t>Sierra Leone</t>
  </si>
  <si>
    <t>สิงคโปร์</t>
  </si>
  <si>
    <t>Singapore</t>
  </si>
  <si>
    <t>สโลวะเกีย</t>
  </si>
  <si>
    <t>Slovakia</t>
  </si>
  <si>
    <t>เวียดนาม</t>
  </si>
  <si>
    <t>Vietnam</t>
  </si>
  <si>
    <t>สโลวีเนีย</t>
  </si>
  <si>
    <t>Slovenia</t>
  </si>
  <si>
    <t>โซมาเลีย</t>
  </si>
  <si>
    <t>Somalia</t>
  </si>
  <si>
    <t>แอฟริกาใต้</t>
  </si>
  <si>
    <t>South Africa</t>
  </si>
  <si>
    <t>ซิมบับเว</t>
  </si>
  <si>
    <t>Zimbabwe</t>
  </si>
  <si>
    <t>สเปน</t>
  </si>
  <si>
    <t>Spain</t>
  </si>
  <si>
    <t>เซาท์ซูดาน</t>
  </si>
  <si>
    <t>South Sudan</t>
  </si>
  <si>
    <t>ซูดาน</t>
  </si>
  <si>
    <t>Sudan</t>
  </si>
  <si>
    <t>ซาฮาราตะวันตก</t>
  </si>
  <si>
    <t>Western Sahara</t>
  </si>
  <si>
    <t>ซูรินาเม</t>
  </si>
  <si>
    <t>Suriname</t>
  </si>
  <si>
    <t>สฟาลบาร์และยานไมเอน</t>
  </si>
  <si>
    <t>Svalbard and Jan Mayen</t>
  </si>
  <si>
    <t>สวาซิแลนด์</t>
  </si>
  <si>
    <t>Swaziland</t>
  </si>
  <si>
    <t>สวีเดน</t>
  </si>
  <si>
    <t>Sweden</t>
  </si>
  <si>
    <t>สวิตเซอร์แลนด์</t>
  </si>
  <si>
    <t>Switzerland</t>
  </si>
  <si>
    <t>ซีเรีย</t>
  </si>
  <si>
    <t>Syria</t>
  </si>
  <si>
    <t>ทาจิกิสถาน</t>
  </si>
  <si>
    <t xml:space="preserve">Tajikistan </t>
  </si>
  <si>
    <t>ไทย</t>
  </si>
  <si>
    <t>Thailand</t>
  </si>
  <si>
    <t>โตโก</t>
  </si>
  <si>
    <t>Togo</t>
  </si>
  <si>
    <t>โตเกเลา</t>
  </si>
  <si>
    <t>Tokelau</t>
  </si>
  <si>
    <t>ตองกา</t>
  </si>
  <si>
    <t>Tonga</t>
  </si>
  <si>
    <t>ตรินิแดดและโตเบโก</t>
  </si>
  <si>
    <t>Trinidad and Tobago</t>
  </si>
  <si>
    <t>สหรัฐอาหรับเอมิเรตส์</t>
  </si>
  <si>
    <t>United Arab Emirates</t>
  </si>
  <si>
    <t>ตูนิเซีย</t>
  </si>
  <si>
    <t>Tunisia</t>
  </si>
  <si>
    <t>ตุรกี</t>
  </si>
  <si>
    <t>Turkey</t>
  </si>
  <si>
    <t>เติร์กเมนิสถาน</t>
  </si>
  <si>
    <t>Turkmenistan</t>
  </si>
  <si>
    <t>หมู่เกาะเติกส์และหมู่เกาะเคคอส</t>
  </si>
  <si>
    <t>Turks and Caicos Islands</t>
  </si>
  <si>
    <t>ตูวาลู</t>
  </si>
  <si>
    <t>Tuvalu</t>
  </si>
  <si>
    <t>ยูกันดา</t>
  </si>
  <si>
    <t>Uganda</t>
  </si>
  <si>
    <t>ยูเครน</t>
  </si>
  <si>
    <t>Ukraine</t>
  </si>
  <si>
    <t>มาซิโดเนีย</t>
  </si>
  <si>
    <t>Macedonia</t>
  </si>
  <si>
    <t>อียิปต์</t>
  </si>
  <si>
    <t>Egypt</t>
  </si>
  <si>
    <t>สหราชอาณาจักร</t>
  </si>
  <si>
    <t>United Kingdom</t>
  </si>
  <si>
    <t>เกิร์นซีย์</t>
  </si>
  <si>
    <t>Guernsey</t>
  </si>
  <si>
    <t>เจอร์ซีย์</t>
  </si>
  <si>
    <t>Jersey</t>
  </si>
  <si>
    <t>เกาะแมน</t>
  </si>
  <si>
    <t>Isle of Man</t>
  </si>
  <si>
    <t>แทนซาเนีย</t>
  </si>
  <si>
    <t>Tanzania</t>
  </si>
  <si>
    <t>สหรัฐอเมริกา</t>
  </si>
  <si>
    <t>United States of America</t>
  </si>
  <si>
    <t>หมู่เกาะเวอร์จินของสหรัฐอเมริกา</t>
  </si>
  <si>
    <t>US Virgin Islands</t>
  </si>
  <si>
    <t>บูร์กินาฟาโซ</t>
  </si>
  <si>
    <t>Burkina Faso</t>
  </si>
  <si>
    <t>อุรุกวัย</t>
  </si>
  <si>
    <t>Uruguay</t>
  </si>
  <si>
    <t>อุซเบกิสถาน</t>
  </si>
  <si>
    <t>Uzbekistan</t>
  </si>
  <si>
    <t>เวเนซุเอลา</t>
  </si>
  <si>
    <t>Venezuela</t>
  </si>
  <si>
    <t>หมู่เกาะวาลลิสและหมู่เกาะฟุตูนา</t>
  </si>
  <si>
    <t>Wallis and Futuna</t>
  </si>
  <si>
    <t>ซามัว</t>
  </si>
  <si>
    <t>Samoa</t>
  </si>
  <si>
    <t>เยเมน</t>
  </si>
  <si>
    <t>Yemen</t>
  </si>
  <si>
    <t>แซมเบีย</t>
  </si>
  <si>
    <t>Zambia</t>
  </si>
  <si>
    <t>ISO_Code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</si>
  <si>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</si>
  <si>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</si>
  <si>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</si>
  <si>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</si>
  <si>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</si>
  <si>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</si>
  <si>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</si>
  <si>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</si>
  <si>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</si>
  <si>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</si>
  <si>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</si>
  <si>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</si>
  <si>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</si>
  <si>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</si>
  <si>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</si>
  <si>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</si>
  <si>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</si>
  <si>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</si>
  <si>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</si>
  <si>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</si>
  <si>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</si>
  <si>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</si>
  <si>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</si>
  <si>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</si>
  <si>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</si>
  <si>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</si>
  <si>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</si>
  <si>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</si>
  <si>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</si>
  <si>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</si>
  <si>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</si>
  <si>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</si>
  <si>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</si>
  <si>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</si>
  <si>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</si>
  <si>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</si>
  <si>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</si>
  <si>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</si>
  <si>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</si>
  <si>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</si>
  <si>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</si>
  <si>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</si>
  <si>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</si>
  <si>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</si>
  <si>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</si>
  <si>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</si>
  <si>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</si>
  <si>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</si>
  <si>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</si>
  <si>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</si>
  <si>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</si>
  <si>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</si>
  <si>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</si>
  <si>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</si>
  <si>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</si>
  <si>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</si>
  <si>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</si>
  <si>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</si>
  <si>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</si>
  <si>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</si>
  <si>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</si>
  <si>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</si>
  <si>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</si>
  <si>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</si>
  <si>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</si>
  <si>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</si>
  <si>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</si>
  <si>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</si>
  <si>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</si>
  <si>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</si>
  <si>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</si>
  <si>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</si>
  <si>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</si>
  <si>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</si>
  <si>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</si>
  <si>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</si>
  <si>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</si>
  <si>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</si>
  <si>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</si>
  <si>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</si>
  <si>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</si>
  <si>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</si>
  <si>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</si>
  <si>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</si>
  <si>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</si>
  <si>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</si>
  <si>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</si>
  <si>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</si>
  <si>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</si>
  <si>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</si>
  <si>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</si>
  <si>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</si>
  <si>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</si>
  <si>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</si>
  <si>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</si>
  <si>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</si>
  <si>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</si>
  <si>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</si>
  <si>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</si>
  <si>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</si>
  <si>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</si>
  <si>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</si>
  <si>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</si>
  <si>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</si>
  <si>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</si>
  <si>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</si>
  <si>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</si>
  <si>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</si>
  <si>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</si>
  <si>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</si>
  <si>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</si>
  <si>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</si>
  <si>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</si>
  <si>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</si>
  <si>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</si>
  <si>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</si>
  <si>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</si>
  <si>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</si>
  <si>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</si>
  <si>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</si>
  <si>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</si>
  <si>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</si>
  <si>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</si>
  <si>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</si>
  <si>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</si>
  <si>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</si>
  <si>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</si>
  <si>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</si>
  <si>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</si>
  <si>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</si>
  <si>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</si>
  <si>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</si>
  <si>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</si>
  <si>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</si>
  <si>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</si>
  <si>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</si>
  <si>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</si>
  <si>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</si>
  <si>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</si>
  <si>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</si>
  <si>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</si>
  <si>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</si>
  <si>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</si>
  <si>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</si>
  <si>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</si>
  <si>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</si>
  <si>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</si>
  <si>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</si>
  <si>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</si>
  <si>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</si>
  <si>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</si>
  <si>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</si>
  <si>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</si>
  <si>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</si>
  <si>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</si>
  <si>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</si>
  <si>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</si>
  <si>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</si>
  <si>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</si>
  <si>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</si>
  <si>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</si>
  <si>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</si>
  <si>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</si>
  <si>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</si>
  <si>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</si>
  <si>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</si>
  <si>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</si>
  <si>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</si>
  <si>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</si>
  <si>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</si>
  <si>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</si>
  <si>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</si>
  <si>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</si>
  <si>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</si>
  <si>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</si>
  <si>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</si>
  <si>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</si>
  <si>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</si>
  <si>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</si>
  <si>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</si>
  <si>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</si>
  <si>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</si>
  <si>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</si>
  <si>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</si>
  <si>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</si>
  <si>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</si>
  <si>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</si>
  <si>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</si>
  <si>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</si>
  <si>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</si>
  <si>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</si>
  <si>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</si>
  <si>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</si>
  <si>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</si>
  <si>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</si>
  <si>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</si>
  <si>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</si>
  <si>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</si>
  <si>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</si>
  <si>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</si>
  <si>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</si>
  <si>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</si>
  <si>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</si>
  <si>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</si>
  <si>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</si>
  <si>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</si>
  <si>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</si>
  <si>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</si>
  <si>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</si>
  <si>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</si>
  <si>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</si>
  <si>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</si>
  <si>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</si>
  <si>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</si>
  <si>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</si>
  <si>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</si>
  <si>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</si>
  <si>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</si>
  <si>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</si>
  <si>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</si>
  <si>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</si>
  <si>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</si>
  <si>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</si>
  <si>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</si>
  <si>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</si>
  <si>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</si>
  <si>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</si>
  <si>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</si>
  <si>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</si>
  <si>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</si>
  <si>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</si>
  <si>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</si>
  <si>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</si>
  <si>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</si>
  <si>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</si>
  <si>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</si>
  <si>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</si>
  <si>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</si>
  <si>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</si>
  <si>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</si>
  <si>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</si>
  <si>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</si>
  <si>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</si>
  <si>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</si>
  <si>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</si>
  <si>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</si>
  <si>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</si>
  <si>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</si>
  <si>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</si>
  <si>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Country Code</t>
  </si>
  <si>
    <t>Continent</t>
  </si>
  <si>
    <t>NEW KISS_nationality_th</t>
  </si>
  <si>
    <r>
      <t>Afghan</t>
    </r>
    <r>
      <rPr>
        <sz val="13"/>
        <color rgb="FF444444"/>
        <rFont val="Leelawadee"/>
        <family val="2"/>
      </rPr>
      <t/>
    </r>
  </si>
  <si>
    <t>Albanian</t>
  </si>
  <si>
    <t>Algerian</t>
  </si>
  <si>
    <t>American Samoan</t>
  </si>
  <si>
    <t>Andorran</t>
  </si>
  <si>
    <t>Angolan</t>
  </si>
  <si>
    <t>Antiguan, Barbudan</t>
  </si>
  <si>
    <t>Azerbaijani</t>
  </si>
  <si>
    <t>Argentine</t>
  </si>
  <si>
    <t>Australian</t>
  </si>
  <si>
    <t>Austrian</t>
  </si>
  <si>
    <t>Bahamian</t>
  </si>
  <si>
    <t>Bahraini</t>
  </si>
  <si>
    <t>Bangladeshi</t>
  </si>
  <si>
    <t>Armenian</t>
  </si>
  <si>
    <t>Barbadian</t>
  </si>
  <si>
    <t>Belgian</t>
  </si>
  <si>
    <t>Bhutanese</t>
  </si>
  <si>
    <t>Bolivian</t>
  </si>
  <si>
    <t>Bosnian, Herzegovinian</t>
  </si>
  <si>
    <t>Botswanan</t>
  </si>
  <si>
    <t>Brazilian</t>
  </si>
  <si>
    <t>Belizean</t>
  </si>
  <si>
    <t>Solomon Islander</t>
  </si>
  <si>
    <t>Bruneian</t>
  </si>
  <si>
    <t>Bulgarian</t>
  </si>
  <si>
    <t>Burmese</t>
  </si>
  <si>
    <t>Burundian</t>
  </si>
  <si>
    <t>Belarusian</t>
  </si>
  <si>
    <t>Cambodian</t>
  </si>
  <si>
    <t>Cameroonian</t>
  </si>
  <si>
    <t>Canadian</t>
  </si>
  <si>
    <t>Cabo Verdean</t>
  </si>
  <si>
    <t>Central African</t>
  </si>
  <si>
    <t>Sri Lankan</t>
  </si>
  <si>
    <t>Chadian</t>
  </si>
  <si>
    <t>Chilean</t>
  </si>
  <si>
    <t>Chinese</t>
  </si>
  <si>
    <t>Taiwanese</t>
  </si>
  <si>
    <t>Colombian</t>
  </si>
  <si>
    <t>Comoran</t>
  </si>
  <si>
    <t>Congolese (Congo Republic)</t>
  </si>
  <si>
    <t>Congolese</t>
  </si>
  <si>
    <t>Costa Rican</t>
  </si>
  <si>
    <t>Croatian</t>
  </si>
  <si>
    <t>Cuban</t>
  </si>
  <si>
    <t>Cypriot</t>
  </si>
  <si>
    <t>Czech</t>
  </si>
  <si>
    <t>Beninese</t>
  </si>
  <si>
    <t>Danish</t>
  </si>
  <si>
    <t>Dominican</t>
  </si>
  <si>
    <t>Ecuadorian</t>
  </si>
  <si>
    <t>Salvadoran</t>
  </si>
  <si>
    <t>Equatorial Guinean</t>
  </si>
  <si>
    <t>Ethiopian</t>
  </si>
  <si>
    <t>Eritrean</t>
  </si>
  <si>
    <t>Estonian</t>
  </si>
  <si>
    <t>Fijian</t>
  </si>
  <si>
    <t>Finnish</t>
  </si>
  <si>
    <t>Djiboutian</t>
  </si>
  <si>
    <t>Gabonese</t>
  </si>
  <si>
    <t>Georgian</t>
  </si>
  <si>
    <t>Gambian</t>
  </si>
  <si>
    <t>German</t>
  </si>
  <si>
    <t>Ghanaian</t>
  </si>
  <si>
    <t>I-Kiribati </t>
  </si>
  <si>
    <t>Greek</t>
  </si>
  <si>
    <t>Grenadian</t>
  </si>
  <si>
    <t>Guatemalan</t>
  </si>
  <si>
    <t>Guinean</t>
  </si>
  <si>
    <t>Guyanese</t>
  </si>
  <si>
    <t>Haitian</t>
  </si>
  <si>
    <t>Vaticano</t>
  </si>
  <si>
    <t>Honduran</t>
  </si>
  <si>
    <t>Hungarian</t>
  </si>
  <si>
    <t>Icelandic</t>
  </si>
  <si>
    <t>Indian</t>
  </si>
  <si>
    <t>Iranian</t>
  </si>
  <si>
    <t>Iraqi</t>
  </si>
  <si>
    <t>Irish</t>
  </si>
  <si>
    <t>Israeli</t>
  </si>
  <si>
    <t>Italian</t>
  </si>
  <si>
    <t>Ivorian</t>
  </si>
  <si>
    <t>Jamaican</t>
  </si>
  <si>
    <r>
      <t>Kazakh</t>
    </r>
    <r>
      <rPr>
        <b/>
        <sz val="13"/>
        <color theme="3"/>
        <rFont val="Leelawadee"/>
        <family val="2"/>
      </rPr>
      <t/>
    </r>
  </si>
  <si>
    <t>Jordanian</t>
  </si>
  <si>
    <t>Kenyan</t>
  </si>
  <si>
    <t>North Korean</t>
  </si>
  <si>
    <t>South Korean</t>
  </si>
  <si>
    <t>Kuwaiti</t>
  </si>
  <si>
    <t>Kyrgyzstani</t>
  </si>
  <si>
    <r>
      <t>Laotian</t>
    </r>
    <r>
      <rPr>
        <b/>
        <sz val="13"/>
        <color theme="3"/>
        <rFont val="Leelawadee"/>
        <family val="2"/>
      </rPr>
      <t/>
    </r>
  </si>
  <si>
    <t>Lebanese</t>
  </si>
  <si>
    <t>Mosotho</t>
  </si>
  <si>
    <t>Latvian</t>
  </si>
  <si>
    <t>Liberian</t>
  </si>
  <si>
    <t>Libyan</t>
  </si>
  <si>
    <t>Liechtensteiner</t>
  </si>
  <si>
    <t>Lithuanian</t>
  </si>
  <si>
    <t>Luxembourger</t>
  </si>
  <si>
    <t>Malagasy</t>
  </si>
  <si>
    <t>Malawian</t>
  </si>
  <si>
    <t>Maldivian</t>
  </si>
  <si>
    <t>Malian</t>
  </si>
  <si>
    <t>Maltese</t>
  </si>
  <si>
    <t>Mauritanian</t>
  </si>
  <si>
    <t>Mauritian</t>
  </si>
  <si>
    <t>Mexican</t>
  </si>
  <si>
    <t>Monegasque, Monacan</t>
  </si>
  <si>
    <t>Mongolian</t>
  </si>
  <si>
    <t>Moldovan</t>
  </si>
  <si>
    <t>Montenegrin</t>
  </si>
  <si>
    <t>Montserratian</t>
  </si>
  <si>
    <t>Moroccan</t>
  </si>
  <si>
    <t>Mozambican</t>
  </si>
  <si>
    <t>Omani</t>
  </si>
  <si>
    <t>Namibian</t>
  </si>
  <si>
    <t>Nauruan</t>
  </si>
  <si>
    <r>
      <t>Nepalese</t>
    </r>
    <r>
      <rPr>
        <sz val="13"/>
        <color rgb="FF444444"/>
        <rFont val="Leelawadee"/>
        <family val="2"/>
      </rPr>
      <t/>
    </r>
  </si>
  <si>
    <t>Dutch</t>
  </si>
  <si>
    <t>Ni-Vanuatu</t>
  </si>
  <si>
    <t>Nicaraguan</t>
  </si>
  <si>
    <t>Nigerien</t>
  </si>
  <si>
    <t>Nigerian</t>
  </si>
  <si>
    <t>Norwegian</t>
  </si>
  <si>
    <t>Micronesian</t>
  </si>
  <si>
    <t>Marshallese</t>
  </si>
  <si>
    <t>Palauan</t>
  </si>
  <si>
    <t>Pakistani</t>
  </si>
  <si>
    <t>Panamanian</t>
  </si>
  <si>
    <t>Papua New Guinean</t>
  </si>
  <si>
    <t>Paraguayan</t>
  </si>
  <si>
    <t>Peruvian</t>
  </si>
  <si>
    <t>Filipino</t>
  </si>
  <si>
    <t>Polish</t>
  </si>
  <si>
    <t>Portuguese</t>
  </si>
  <si>
    <t>Bissau-Guinean</t>
  </si>
  <si>
    <t>Timorese</t>
  </si>
  <si>
    <t>Qatari</t>
  </si>
  <si>
    <t>Romanian</t>
  </si>
  <si>
    <t>Russian</t>
  </si>
  <si>
    <t>Rwandan</t>
  </si>
  <si>
    <t>Kittitian, Nevisian</t>
  </si>
  <si>
    <t>Saint Lucian</t>
  </si>
  <si>
    <t>Saint Vincentian, Vincentian</t>
  </si>
  <si>
    <t>Sammarinese</t>
  </si>
  <si>
    <t>Sao Tomean</t>
  </si>
  <si>
    <t>Saudi Arabian</t>
  </si>
  <si>
    <t>Senegalese</t>
  </si>
  <si>
    <t>Serbian</t>
  </si>
  <si>
    <t>Seychellois</t>
  </si>
  <si>
    <t>Sierra Leonean</t>
  </si>
  <si>
    <t>Singaporean</t>
  </si>
  <si>
    <t>Slovak</t>
  </si>
  <si>
    <t>Vietnamese</t>
  </si>
  <si>
    <t>Slovenian</t>
  </si>
  <si>
    <r>
      <t>Somali</t>
    </r>
    <r>
      <rPr>
        <sz val="13"/>
        <color rgb="FF444444"/>
        <rFont val="Leelawadee"/>
        <family val="2"/>
      </rPr>
      <t/>
    </r>
  </si>
  <si>
    <t>South African</t>
  </si>
  <si>
    <t>Zimbabwean</t>
  </si>
  <si>
    <t>Spanish</t>
  </si>
  <si>
    <t>South Sudanese</t>
  </si>
  <si>
    <t>Sudanese</t>
  </si>
  <si>
    <t>Sahrawi, Sahraoui</t>
  </si>
  <si>
    <t>Surinamer</t>
  </si>
  <si>
    <t>Swazi</t>
  </si>
  <si>
    <t>Swedish</t>
  </si>
  <si>
    <t>Swiss</t>
  </si>
  <si>
    <t>Syrian</t>
  </si>
  <si>
    <t>Tajikistani</t>
  </si>
  <si>
    <t>Thai</t>
  </si>
  <si>
    <t>Togolese</t>
  </si>
  <si>
    <t>Tongan</t>
  </si>
  <si>
    <t>Trinidadian, Tobagonian</t>
  </si>
  <si>
    <t>Emirati</t>
  </si>
  <si>
    <t>Tunisian</t>
  </si>
  <si>
    <t>Turkish</t>
  </si>
  <si>
    <t>Turkmen</t>
  </si>
  <si>
    <t>Tuvaluan</t>
  </si>
  <si>
    <t>Ugandan</t>
  </si>
  <si>
    <t>Ukrainian</t>
  </si>
  <si>
    <t>Macedonian</t>
  </si>
  <si>
    <t>Egyptian</t>
  </si>
  <si>
    <t>Tanzanian</t>
  </si>
  <si>
    <t>American</t>
  </si>
  <si>
    <t>Burkinabe</t>
  </si>
  <si>
    <t>Uruguayan</t>
  </si>
  <si>
    <t>Uzbekistani</t>
  </si>
  <si>
    <t>Venezuelan</t>
  </si>
  <si>
    <t>Yemenite</t>
  </si>
  <si>
    <t>Zambian</t>
  </si>
  <si>
    <t>10903004 : Applied Computer Science</t>
  </si>
  <si>
    <t>10808012 : Applied Computer Science-Multimedia</t>
  </si>
  <si>
    <t>11406002 : APPLIED LINGUISTICS</t>
  </si>
  <si>
    <t>11406004 : Applied Linguistics for English Language Tecaching</t>
  </si>
  <si>
    <t>10903006 : Applied Mathematics</t>
  </si>
  <si>
    <t>10905016 : Applied Microbiology</t>
  </si>
  <si>
    <t>10902012 : Applied Physics</t>
  </si>
  <si>
    <t>10903005 : Applied Statistics</t>
  </si>
  <si>
    <t>10700001 : Aquaculture Engineering</t>
  </si>
  <si>
    <t>13604034 : Aquaculture Engineering</t>
  </si>
  <si>
    <t>11200003 : Architecture</t>
  </si>
  <si>
    <t>10708026 : Automation Engineering</t>
  </si>
  <si>
    <t>10702003 : Automotive Engineering</t>
  </si>
  <si>
    <t>11103004 : Biochemical Technology</t>
  </si>
  <si>
    <t>11100001 : Bioinformatics</t>
  </si>
  <si>
    <t>10700002 : Biological Engineering</t>
  </si>
  <si>
    <t>13603033 : Biological Engineering</t>
  </si>
  <si>
    <t>10905017 : Biosciences</t>
  </si>
  <si>
    <t>11104001 : Biotechnology</t>
  </si>
  <si>
    <t>11105001 : Biotechnology</t>
  </si>
  <si>
    <t>11200010 : Building Technology</t>
  </si>
  <si>
    <t>10706001 : Chemical Engineering</t>
  </si>
  <si>
    <t>10706006 : Chemistry</t>
  </si>
  <si>
    <t>10902006 : Chemistry</t>
  </si>
  <si>
    <t>10904006 : Chemistry</t>
  </si>
  <si>
    <t>10904008 : Chemistry for Teachers</t>
  </si>
  <si>
    <t>10704005 : Civil Engineering</t>
  </si>
  <si>
    <t>10805003 : Civil Engineering</t>
  </si>
  <si>
    <t>10704010 : Civil Engineering Technology</t>
  </si>
  <si>
    <t xml:space="preserve">11200004 : Communication Design </t>
  </si>
  <si>
    <t>10808011 : Computer and Information Technology</t>
  </si>
  <si>
    <t>10712018 : Computer Engineering</t>
  </si>
  <si>
    <t>10712002 : Computer Science</t>
  </si>
  <si>
    <t>11300002 : Computer Science</t>
  </si>
  <si>
    <t>10704012 : Construction Engineering and Management</t>
  </si>
  <si>
    <t>10705020 : Control System and Instrumentation Engineering</t>
  </si>
  <si>
    <t>10708020 : Control System and Instrumentation Engineering</t>
  </si>
  <si>
    <t>13400002 : Development of Industrial Competitiveness</t>
  </si>
  <si>
    <t>10903003 : Didactic Mathematics</t>
  </si>
  <si>
    <t>10802007 : Educational Technology and Mass Communication</t>
  </si>
  <si>
    <t>10712023 : Electrical and Computer Engineering</t>
  </si>
  <si>
    <t>10711026 : Electrical and Information Engineering Technology</t>
  </si>
  <si>
    <t>10711025 : Electrical Communication and Electronic Engineering</t>
  </si>
  <si>
    <t>10705004 : Electrical Engineering</t>
  </si>
  <si>
    <t>10804002 : Electrical Engineering</t>
  </si>
  <si>
    <t>11300003 : Electronic Business</t>
  </si>
  <si>
    <t>11300007 : Electronic Businness</t>
  </si>
  <si>
    <t>10705023 : Electronics and Telecommunication Engineering</t>
  </si>
  <si>
    <t>10708023 : Electronics and Telecommunication Engineering</t>
  </si>
  <si>
    <t>10711023 : Electronics and Telecommunication Engineering</t>
  </si>
  <si>
    <t>11003007 : Energy Management</t>
  </si>
  <si>
    <t>11003002 : Energy Management Technology</t>
  </si>
  <si>
    <t>11002001 : Energy Technology</t>
  </si>
  <si>
    <t>11003001 : Energy Technology</t>
  </si>
  <si>
    <t>11005001 : Energy Technology</t>
  </si>
  <si>
    <t>13000001 : Energy Technology</t>
  </si>
  <si>
    <t>13000003 : Energy Technology and Management</t>
  </si>
  <si>
    <t>10700003 : Engineering</t>
  </si>
  <si>
    <t>11406001 : English for Professional and Internatonal Communic</t>
  </si>
  <si>
    <t>13100006 : Entrepreneurship Management</t>
  </si>
  <si>
    <t>10710022 : Environmental Engineering</t>
  </si>
  <si>
    <t>10712022 : Environmental Engineering</t>
  </si>
  <si>
    <t>11404004 : Environmental Social Sciences</t>
  </si>
  <si>
    <t>11003005 : Environmental Technology</t>
  </si>
  <si>
    <t>11005005 : Environmental Technology</t>
  </si>
  <si>
    <t>13000002 : Environmental Technology</t>
  </si>
  <si>
    <t>13000004 : Environmental Technology and Management</t>
  </si>
  <si>
    <t>10707032 : Food Engineering</t>
  </si>
  <si>
    <t>10905015 : Food Science and Technology</t>
  </si>
  <si>
    <t>10704014 : Geotechnical Engineering</t>
  </si>
  <si>
    <t>13100001 : GMI</t>
  </si>
  <si>
    <t>10703022 : Industrial and Manufacturing Systems Engineering</t>
  </si>
  <si>
    <t>10904007 : Industrial Chemistry</t>
  </si>
  <si>
    <t>11200009 : Industrial Design</t>
  </si>
  <si>
    <t>11200008 : Industrial Design(International Program)</t>
  </si>
  <si>
    <t>10708025 : Industrial Metrology</t>
  </si>
  <si>
    <t>11300001 : Information Technology</t>
  </si>
  <si>
    <t>10708024 : Instrumentation and Control</t>
  </si>
  <si>
    <t>10709004 : Integrated Product Design and Manufacturing</t>
  </si>
  <si>
    <t>11004004 : Integrated Product Design and Manufacturing</t>
  </si>
  <si>
    <t>11200002 : Interior Architecture</t>
  </si>
  <si>
    <t>10800018 : Learning Innovation and Technology</t>
  </si>
  <si>
    <t>10802020 : Learning Technology and Mass Communication</t>
  </si>
  <si>
    <t>13100003 : Logistics Management</t>
  </si>
  <si>
    <t>13100010 : Management</t>
  </si>
  <si>
    <t>10703021 : Manufacturing and Systems Engineering</t>
  </si>
  <si>
    <t>10703019 : Manufacturing Systems Engineering</t>
  </si>
  <si>
    <t>10709028 : Materials Engineering</t>
  </si>
  <si>
    <t>10709032 : Materials Processing Technology and Manufacturing Innovation</t>
  </si>
  <si>
    <t>11004003 : Materials Technology</t>
  </si>
  <si>
    <t>10703001 : Mathematics</t>
  </si>
  <si>
    <t>10712001 : Mathematics</t>
  </si>
  <si>
    <t>10903001 : Mathematics</t>
  </si>
  <si>
    <t>10702002 : Mechanical Engineering</t>
  </si>
  <si>
    <t>10803001 : Mechanical Engineering</t>
  </si>
  <si>
    <t>10703015 : Mechatronics Engineering</t>
  </si>
  <si>
    <t>10899014 : Media Arts</t>
  </si>
  <si>
    <t>10899015 : Media Technology</t>
  </si>
  <si>
    <t>10899016 : Medical and Science Media</t>
  </si>
  <si>
    <t>10709027 : Metal Forming Technology</t>
  </si>
  <si>
    <t>10703014 : Metallurgical Engineering</t>
  </si>
  <si>
    <t>10905013 : Microbiology</t>
  </si>
  <si>
    <t>11105002 : Natural Resource Management</t>
  </si>
  <si>
    <t>10902010 : Physics</t>
  </si>
  <si>
    <t>10902011 : Physics Education</t>
  </si>
  <si>
    <t>10709031 : Polymer Processing Engineering</t>
  </si>
  <si>
    <t>10904009 : Polymer Science and Technology</t>
  </si>
  <si>
    <t>11102003 : Posthavest Technology</t>
  </si>
  <si>
    <t>10709030 : Precision Engineering</t>
  </si>
  <si>
    <t>10807010 : Printing and Packaging Technology</t>
  </si>
  <si>
    <t>10807011 : Printing Technigue</t>
  </si>
  <si>
    <t>10807008 : Printing Technology</t>
  </si>
  <si>
    <t>10703011 : Production Engineering</t>
  </si>
  <si>
    <t>10803004 : Production Engineering</t>
  </si>
  <si>
    <t>10806004 : Production Engineering</t>
  </si>
  <si>
    <t>13100004 : Project Management</t>
  </si>
  <si>
    <t>10703020 : Quality Engineering</t>
  </si>
  <si>
    <t>11406003 : Resource Based English Language Learning</t>
  </si>
  <si>
    <t>11200001 : Robotics and Automation</t>
  </si>
  <si>
    <t>13400001 : Robotics and Automation</t>
  </si>
  <si>
    <t xml:space="preserve">13400007 : Robotics and Automation Engineering </t>
  </si>
  <si>
    <t>13600001 : Science and Technology</t>
  </si>
  <si>
    <t>11404003 : Social Science and Humanity</t>
  </si>
  <si>
    <t>11300004 : Software Engineering</t>
  </si>
  <si>
    <t>10903007 : Statistics</t>
  </si>
  <si>
    <t>10802019 : Teaching of Science and Mathematics</t>
  </si>
  <si>
    <t>13100002 : Technology and Innovation Management</t>
  </si>
  <si>
    <t>10802005 : Technology Education</t>
  </si>
  <si>
    <t>13100005 : Telecommunication Business Management</t>
  </si>
  <si>
    <t>11006006 : Thermal Technology</t>
  </si>
  <si>
    <t>10709026 : Tool and Materials Engineering</t>
  </si>
  <si>
    <t>10709029 : Tool Engineering</t>
  </si>
  <si>
    <t>10704011 : Transportation Engineering</t>
  </si>
  <si>
    <t>10704013 : Water Resources Engineering</t>
  </si>
  <si>
    <t>10703013 : Welding Engineering</t>
  </si>
  <si>
    <t>10811004 : เทคโนโลยีเครื่องกล</t>
  </si>
  <si>
    <t>10811002 : เทคโนโลยีโยธา</t>
  </si>
  <si>
    <t>10811003 : เทคโนโลยีไฟฟ้า</t>
  </si>
  <si>
    <t>10811005 : เทคโนโลยีการจัดการ</t>
  </si>
  <si>
    <t>10703016 : เทคโนโลยีอุตสาหกรรม</t>
  </si>
  <si>
    <t>10800016 : เทคโนโลยีอุตสาหกรรม</t>
  </si>
  <si>
    <t>10804016 : เทคโนโลยีอุตสาหกรรม</t>
  </si>
  <si>
    <t>10805016 : เทคโนโลยีอุตสาหกรรม</t>
  </si>
  <si>
    <t>10811001 : เทคโนโลยีอุตสาหกรรม</t>
  </si>
  <si>
    <t>11002016 : เทคโนโลยีอุตสาหกรรม</t>
  </si>
  <si>
    <t>12112001 : โรงเรียนดรุณสิกขาลัย(โครงการ วมว.)</t>
  </si>
  <si>
    <t>13100009 : การจัดการ(วิศวกรรมการเงิน (วท.ม))</t>
  </si>
  <si>
    <t>13200009 : การจัดการ(วิศวกรรมการเงิน (วท.ม))</t>
  </si>
  <si>
    <t>13100008 : การจัดการอสังหาริมทรัพย์</t>
  </si>
  <si>
    <t>13100007 : การบริหารและจัดการองค์การ</t>
  </si>
  <si>
    <t>11200007 : การออกแบบและวางแผน</t>
  </si>
  <si>
    <t>11200006 : การออกแบบโดยเน้นมนุษย์เป็นศูนย์กลาง</t>
  </si>
  <si>
    <t>10802018 : ครุศาสตร์อุตสาหกรรม</t>
  </si>
  <si>
    <t>10803018 : ครุศาสตร์อุตสาหกรรม</t>
  </si>
  <si>
    <t>10805018 : ครุศาสตร์อุตสาหกรรม</t>
  </si>
  <si>
    <t>10806018 : ครุศาสตร์อุตสาหกรรม</t>
  </si>
  <si>
    <t>10808018 : ครุศาสตร์อุตสาหกรรม</t>
  </si>
  <si>
    <t>11100002 : ชีวสารสนเทศและชีววิทยาระบบ</t>
  </si>
  <si>
    <t>13602006 : ชีวสารสนเทศและชีววิทยาระบบ</t>
  </si>
  <si>
    <t>13400006 : ธุรกิจเทคโนโลยี</t>
  </si>
  <si>
    <t>10800013 : นวัตกรรมการเรียนรู้ทางเทคโนโลยี</t>
  </si>
  <si>
    <t>10802013 : นวัตกรรมการเรียนรู้ทางเทคโนโลยี</t>
  </si>
  <si>
    <t>10800001 : มีเดียทางการแพทย์และวิทยาศาสตร์</t>
  </si>
  <si>
    <t>10800017 : มีเดียทางการแพทย์และวิทยาศาสตร์</t>
  </si>
  <si>
    <t>11004006 : ระบบสารสนเทศทางธุรกิจ</t>
  </si>
  <si>
    <t>11300006 : ระบบสารสนเทศทางธุรกิจ</t>
  </si>
  <si>
    <t>13200005 : วิทยาศาสตร์และเทคโนโลยี</t>
  </si>
  <si>
    <t>13605005 : วิทยาศาสตร์และเทคโนโลยี</t>
  </si>
  <si>
    <t>10711024 : วิศวกรรมไฟฟ้าและสารสนเทศ</t>
  </si>
  <si>
    <t>10703018 : วิศวกรรมอุตสาหการและระบบการผลิต</t>
  </si>
  <si>
    <t>11407004 : ศึกษาทั่วไป</t>
  </si>
  <si>
    <t>25540513 : ACROSS UNIVERSITY</t>
  </si>
  <si>
    <t>25540514 : ACROSS UNIVERSITY</t>
  </si>
  <si>
    <t>25540521 : ACROSS UNIVERSITY (International Program)</t>
  </si>
  <si>
    <t>25540027 : AME MASTER INTER</t>
  </si>
  <si>
    <t>25540154 : AQE MASTER</t>
  </si>
  <si>
    <t>25540481 : AQE MASTER</t>
  </si>
  <si>
    <t>25540383 : ARC BUILDING MASTER (M.SC)</t>
  </si>
  <si>
    <t>25540384 : ARC BUILDING MASTER INTER (M.ARCH)</t>
  </si>
  <si>
    <t>25540385 : ARC BUILDING MASTER INTER (M.SC)</t>
  </si>
  <si>
    <t>25540386 : ARC BUILDING MASTER INTER EXTRA (M.ARCH)</t>
  </si>
  <si>
    <t>25540387 : ARC BUILDING MASTER INTER EXTRA (M.SC)</t>
  </si>
  <si>
    <t>25540371 : ARC DIPLOMA</t>
  </si>
  <si>
    <t>25540370 : ARC ENGLISH 5 YEAR</t>
  </si>
  <si>
    <t>25540368 : ARC EXCHANG</t>
  </si>
  <si>
    <t>25540391 : ARC HUMAN CENTER MASTER EXTRA INTER ( M.SC.) EXTRA</t>
  </si>
  <si>
    <t>25540388 : ARC HUMAN CENTER MASTER INTER ( M.FA.)</t>
  </si>
  <si>
    <t>25540389 : ARC HUMAN CENTER MASTER INTER ( M.SC.)</t>
  </si>
  <si>
    <t>25540390 : ARC HUMAN CENTER MASTER INTER EXTRA (M.A)</t>
  </si>
  <si>
    <t>25540369 : ARC INTER 5 YEAR</t>
  </si>
  <si>
    <t>25540397 : Bachelor of Architecture Program in Industrial Design (International Program) ปริญญาตรี 5 ปี หลักสูตรนานาชาติ</t>
  </si>
  <si>
    <t>25560003 : Bachelor of Engineering Program in Automation Engineering (International Program) โครงการแลกเปลี่ยนปริญญาตรี</t>
  </si>
  <si>
    <t>25570008 : Bachelor of Engineering Program in Civil Engineering ปริญญาตรีใบที่สอง</t>
  </si>
  <si>
    <t>25520001 : Bachelor of Engineering Program in Electrical Communication and Electronic Engineering ปริญญาตรี 4 ปี (หลักสูตรสองภาษา)</t>
  </si>
  <si>
    <t>25550022 : Bachelor of Engineering Program in Electrical Engineering (Power System Electronics and Energy) โครงการแลกเปลี่ยนปริญญาตรี</t>
  </si>
  <si>
    <t>25550021 : Bachelor of Engineering Program in Engineering ปริญญาตรี 4 ปี (พื้นที่การศึกษาราชบุรี)</t>
  </si>
  <si>
    <t>25540524 : Bachelor of Engineering Program in Materials Engineering โครงการแลกเปลี่ยนปริญญาตรี</t>
  </si>
  <si>
    <t>25560007 : Bachelor of Engineering Program in Production Engineering โครงการแลกเปลี่ยนปริญญาตรี</t>
  </si>
  <si>
    <t>25570004 : Bachelor of Engineering Program in Robotics and Automation Engineering ปริญญาตรี 4 ปี</t>
  </si>
  <si>
    <t>25540523 : Bachelor of Engineering Program in Tool Engineering โครงการแลกเปลี่ยนปริญญาตรี</t>
  </si>
  <si>
    <t>25570012 : Bachelor of Science Program in Applied Physics โครงการแลกเปลี่ยนปริญญาตรี</t>
  </si>
  <si>
    <t>25580005 : Bachelor of Science Program in Applied Physics ปริญญาตรีใบที่สอง</t>
  </si>
  <si>
    <t>25570015 : Bachelor of Science Program in Chemistry โครงการแลกเปลี่ยนปริญญาตรี</t>
  </si>
  <si>
    <t>25550011 : Bachelor of Science Program in Information Technology โครงการแลกเปลี่ยนปริญญาตรี</t>
  </si>
  <si>
    <t>25560006 : Bachelor of Science Program in Information Technology ปริญญาตรี 4 ปี</t>
  </si>
  <si>
    <t>25570013 : Bachelor of Science Program in Mathematics โครงการแลกเปลี่ยนปริญญาตรี</t>
  </si>
  <si>
    <t>25570014 : Bachelor of Science Program in Microbiology โครงการแลกเปลี่ยนปริญญาตรี</t>
  </si>
  <si>
    <t>25550001 : Bachelor of Science Program in Statistics ปริญญาตรี 4 ปี</t>
  </si>
  <si>
    <t>25550005 : Bachelor of Technology Program in Industrial Engineering ปริญญาตรีเทียบโอน 4 ปี โครงการร่วมมือการรถไฟ</t>
  </si>
  <si>
    <t>25550004 : Bachelor of Technology Program in Industrial Engineering ปริญญาตรีเทียบโอน 4 ปี โครงการราชบุรี</t>
  </si>
  <si>
    <t>25550010 : Bachelor of Technology Program in Industrial Engineering(วิชาชีพเทคโนโลยีเครื่องกล) ปริญญาตรีเทียบโอน 4 ปี (โครงการปกติ)</t>
  </si>
  <si>
    <t>25550009 : Bachelor of Technology Program in Industrial Engineering(วิชาชีพเทคโนโลยีไฟฟ้า) ปริญญาตรีเทียบโอน 4 ปี (โครงการปกติ)</t>
  </si>
  <si>
    <t>25550007 : Bachelor of Technology Program in Industrial Engineering(วิชาชีพเทคโนโลยีอุตสาหการ) ปริญญาตรีเทียบโอน 4 ปี (โครงการปกติ)</t>
  </si>
  <si>
    <t>25570001 : Bachelor of Technology Program in Industrial Technology เทคโนโลยีโยธา ปริญญาตรี 4 ปี</t>
  </si>
  <si>
    <t>25570003 : Bachelor of Technology Program in Industrial Technology เทคโนโลยีการจัดการ ปริญญาตรี 4 ปี</t>
  </si>
  <si>
    <t>25570002 : Bachelor of Technology Program in Industrial Technology เทคโนโลยีอิเล็กทรอนิกส์ ปริญญาตรี 4 ปี</t>
  </si>
  <si>
    <t>25540366 : BCT DOCTERAL</t>
  </si>
  <si>
    <t>25540367 : BCT MASTER</t>
  </si>
  <si>
    <t>25540172 : BIE DOCTORAL</t>
  </si>
  <si>
    <t>25540173 : BIE MASTER (M.ENG.)</t>
  </si>
  <si>
    <t>25540492 : BIE MASTER (M.SC.)</t>
  </si>
  <si>
    <t>25540470 : BIF MASTER</t>
  </si>
  <si>
    <t>25540480 : BIF MASTER INTER</t>
  </si>
  <si>
    <t>25540418 : BIS MASTER WEEKEND</t>
  </si>
  <si>
    <t>25540354 : BIT DOCTORAL</t>
  </si>
  <si>
    <t>25540355 : BIT DOCTORAL INTER</t>
  </si>
  <si>
    <t>25540357 : BIT MASTER (M.ENG)</t>
  </si>
  <si>
    <t>25540356 : BIT MASTER INTER</t>
  </si>
  <si>
    <t>25540358 : BIT MASTER INTER (M.SC)</t>
  </si>
  <si>
    <t>25540013 : CHE  CONTINUE 2 YEAR</t>
  </si>
  <si>
    <t>25540008 : CHE 4 YEAR</t>
  </si>
  <si>
    <t>25540010 : CHE 5 YEAR</t>
  </si>
  <si>
    <t>25540003 : CHE B-DOCTORAL</t>
  </si>
  <si>
    <t>25540009 : CHE BIL 4 YEAR</t>
  </si>
  <si>
    <t>25540014 : CHE DIPLOMA</t>
  </si>
  <si>
    <t>25540002 : CHE DOCTORAL</t>
  </si>
  <si>
    <t>25540001 : CHE EXCHANGE</t>
  </si>
  <si>
    <t>25540183 : CHE EXCHANGE MASTER</t>
  </si>
  <si>
    <t>25540158 : CHE INTER 4 YEAR</t>
  </si>
  <si>
    <t>25540157 : CHE INTER EXCHANGE</t>
  </si>
  <si>
    <t>25540004 : CHE MASTER</t>
  </si>
  <si>
    <t>25540005 : CHE MASTER (BIO CHEM)</t>
  </si>
  <si>
    <t>25540006 : CHE MASTER (ChEPS)</t>
  </si>
  <si>
    <t>25540007 : CHE MASTER EXTRA</t>
  </si>
  <si>
    <t>25540011 : CHE TRANSFER 4 YEAR</t>
  </si>
  <si>
    <t>25540012 : CHE TRANSFER 5 YEAR</t>
  </si>
  <si>
    <t>25540186 : CHM 4 YEAR</t>
  </si>
  <si>
    <t>25540184 : CHM DOCTORAL</t>
  </si>
  <si>
    <t>25540194 : CHM DOCTORAL</t>
  </si>
  <si>
    <t>25540195 : CHM DOCTORAL INTER</t>
  </si>
  <si>
    <t>25540188 : CHM INDUSTRAIL MASTER</t>
  </si>
  <si>
    <t>25540185 : CHM MASTER</t>
  </si>
  <si>
    <t>25540191 : CHM MATER WEEKEND</t>
  </si>
  <si>
    <t>25540190 : CHM STUDY MASTER</t>
  </si>
  <si>
    <t>25540192 : CHM STUDY MASTER EVENING</t>
  </si>
  <si>
    <t>25540193 : CHM STUDY MASTER EXTRA</t>
  </si>
  <si>
    <t>25540278 : CIT EDUCATION PROGRAM OUTSIDE</t>
  </si>
  <si>
    <t>25540282 : CIT MASTER EVENING</t>
  </si>
  <si>
    <t>25540283 : CIT MASTER EXTRA</t>
  </si>
  <si>
    <t>25540280 : CIT MASTER MCRU</t>
  </si>
  <si>
    <t>25540279 : CIT MASTER NCT</t>
  </si>
  <si>
    <t>25540281 : CIT MASTER NKTC</t>
  </si>
  <si>
    <t>25540381 : CMD ENGLISH 4 YEAR</t>
  </si>
  <si>
    <t>25540382 : CMD ENGLISH DIPLOMA</t>
  </si>
  <si>
    <t>25540379 : CMD EXCHANG</t>
  </si>
  <si>
    <t>25540380 : CMD INTER 4 YEAR</t>
  </si>
  <si>
    <t>25540284 : CMM 4 YEAR</t>
  </si>
  <si>
    <t>25540436 : CODE 23 เป็นของคณะพลังงาน</t>
  </si>
  <si>
    <t>25540101 : CPE  DOCTORAL INTER</t>
  </si>
  <si>
    <t>25540098 : CPE 4 YEAR</t>
  </si>
  <si>
    <t>25540100 : CPE DOCTORAL</t>
  </si>
  <si>
    <t>25540102 : CPE DOCTORAL INTER EXTRA</t>
  </si>
  <si>
    <t>25540409 : CPE EXCHANGE</t>
  </si>
  <si>
    <t>25540099 : CPE INTER 4 YEAR</t>
  </si>
  <si>
    <t>25540160 : CPE INTER EXCHANGE</t>
  </si>
  <si>
    <t>25540090 : CPE MASTER EXCHANGE</t>
  </si>
  <si>
    <t>25540096 : CPE MASTER EXTRA (M.ENG.)</t>
  </si>
  <si>
    <t>25540097 : CPE MASTER EXTRA (M.SC.)</t>
  </si>
  <si>
    <t>25540093 : CPE MASTER INTER (M.ENG.)</t>
  </si>
  <si>
    <t>25540094 : CPE MASTER INTER (M.SC.)</t>
  </si>
  <si>
    <t>25540095 : CPE MASTER INTER EVENING</t>
  </si>
  <si>
    <t>25540091 : CPE MASTER INTER NMA (M.ENG.)</t>
  </si>
  <si>
    <t>25540092 : CPE MASTER INTER NMA (M.SC.)</t>
  </si>
  <si>
    <t>25540412 : CSC 4 YEAR INTER</t>
  </si>
  <si>
    <t>25540410 : CSC DOCTORAL</t>
  </si>
  <si>
    <t>25540411 : CSC MASTER</t>
  </si>
  <si>
    <t>25540181 : CSS 4 YEAR</t>
  </si>
  <si>
    <t>25540248 : CTE  TRANSFER 5 YEAR</t>
  </si>
  <si>
    <t>25540247 : CTE 5 YEAR</t>
  </si>
  <si>
    <t>25540249 : CTE CONTINUE 2 YEAR</t>
  </si>
  <si>
    <t>25540239 : CTE MASTER</t>
  </si>
  <si>
    <t>25540246 : CTE MASTER EVENING</t>
  </si>
  <si>
    <t>25540241 : CTE MASTER MCRU</t>
  </si>
  <si>
    <t>25540242 : CTE MASTER NKTC</t>
  </si>
  <si>
    <t>25540240 : CTE MASTER NTC</t>
  </si>
  <si>
    <t>25540244 : CTE MASTER RMUTP</t>
  </si>
  <si>
    <t>25540243 : CTE MASTER SVC</t>
  </si>
  <si>
    <t>25540245 : CTE MASTER WEEKEND</t>
  </si>
  <si>
    <t>25540045 : CVE 4 YEAR</t>
  </si>
  <si>
    <t>25540047 : CVE 5 YEAR</t>
  </si>
  <si>
    <t>25540057 : CVE CM MASTER EVENING</t>
  </si>
  <si>
    <t>25540058 : CVE CM MASTER EXTRA</t>
  </si>
  <si>
    <t>25540056 : CVE CM MASTER NMA</t>
  </si>
  <si>
    <t>25540052 : CVE CONTINUE 2 YEAR</t>
  </si>
  <si>
    <t>25540053 : CVE DIPLOMA</t>
  </si>
  <si>
    <t>25540042 : CVE DOCTORAL</t>
  </si>
  <si>
    <t>25540238 : CVE EDUCATION PROGRAM OUTSIDE</t>
  </si>
  <si>
    <t>25540041 : CVE EXCHANGE</t>
  </si>
  <si>
    <t>25540055 : CVE GEOTECH GRADUATE DIPLOMA</t>
  </si>
  <si>
    <t>25540046 : CVE INTER 4 YEAR</t>
  </si>
  <si>
    <t>25540159 : CVE INTER EXCHANGE</t>
  </si>
  <si>
    <t>25540043 : CVE MASTER</t>
  </si>
  <si>
    <t>25540060 : CVE MASTER EVENING</t>
  </si>
  <si>
    <t>25540044 : CVE MASTER GEOTECH</t>
  </si>
  <si>
    <t>25540048 : CVE TRANSFER 4 YEAR</t>
  </si>
  <si>
    <t>25540049 : CVE TRANSFER 4 YEAR EXTRA</t>
  </si>
  <si>
    <t>25540051 : CVE TRANSFER 5 YEAR</t>
  </si>
  <si>
    <t>25540050 : CVE TRANSFER BIL 4 YEAR</t>
  </si>
  <si>
    <t>25540059 : CVE TRANSPORTATION MASTER</t>
  </si>
  <si>
    <t>25540054 : CVE WATER MASTER</t>
  </si>
  <si>
    <t>25540290 : CVT 4 YEAR</t>
  </si>
  <si>
    <t>25540310 : CVT TRAIN TRANSFER 4 YEAR</t>
  </si>
  <si>
    <t>25540306 : CVT TRANSFFER 4 YEAR LBTECH</t>
  </si>
  <si>
    <t>25540294 : CVT TRANSFFER 4 YEAR NCT</t>
  </si>
  <si>
    <t>25540302 : CVT TRANSFFER 4 YEAR NKTC</t>
  </si>
  <si>
    <t>25540298 : CVT TRANSFFER 4 YEAR SVC</t>
  </si>
  <si>
    <t>25550019 : Doctor of Engineering Program in Electrical and Information Engineering Technology ปริญญาเอก</t>
  </si>
  <si>
    <t>25550018 : Doctor of Engineering Program in Electrical and Information Engineering Technology ปริญญาเอก 5 ปี ป.ตรีต่อป.เอก</t>
  </si>
  <si>
    <t>25560008 : Doctor of Engineering Program in Mechanical Engineering ปริญญาเอก 5 ปี ป.ตรีต่อป.เอก</t>
  </si>
  <si>
    <t>25570006 : Doctor of Philosophy Program in Biotechnology (International Program) โครงการแลกเปลี่ยนปริญญาเอก</t>
  </si>
  <si>
    <t>25540525 : Doctor of Philosophy Program in Materials Processing Technology and Manufacturing Innovation) ปริญญาเอก 5 ปี ป.ตรีต่อป.เอก</t>
  </si>
  <si>
    <t>25570011 : Doctor of Philosophy Program in Physics โครงการแลกเปลี่ยนปริญญาเอก</t>
  </si>
  <si>
    <t>25540522 : Doctor of Philosophy Program in Science and Technology ปริญญาเอก Individual Based Program</t>
  </si>
  <si>
    <t>25540392 : DPL EXCHANGE</t>
  </si>
  <si>
    <t>25540394 : DPL MASTER (M.ARCH.)</t>
  </si>
  <si>
    <t>25540395 : DPL MASTER (M.FA.)</t>
  </si>
  <si>
    <t>25540393 : DPL MASTER (M.SC.)</t>
  </si>
  <si>
    <t>25540414 : EBT MASTER WEEKEND</t>
  </si>
  <si>
    <t>25540417 : EBT MASTER WEEKEND2</t>
  </si>
  <si>
    <t>25540269 : EDT CONTINUE 2 YEAR</t>
  </si>
  <si>
    <t>25540261 : EDT EDUCATION PROGRAM OUTSIDE</t>
  </si>
  <si>
    <t>25540262 : EDT MASTER</t>
  </si>
  <si>
    <t>25540267 : EDT MASTER EVENING</t>
  </si>
  <si>
    <t>25540268 : EDT MASTER EXTRA</t>
  </si>
  <si>
    <t>25540264 : EDT MASTER MCRU</t>
  </si>
  <si>
    <t>25540263 : EDT MASTER NCT</t>
  </si>
  <si>
    <t>25540265 : EDT MASTER SVC</t>
  </si>
  <si>
    <t>25540266 : EDT MASTER WEEKEND</t>
  </si>
  <si>
    <t>25540031 : EEE 4 YEAR</t>
  </si>
  <si>
    <t>25540156 : EEE 4 YEAR (EEE ENE EN)</t>
  </si>
  <si>
    <t>25540033 : EEE 5 YEAR</t>
  </si>
  <si>
    <t>25540032 : EEE BIL 4 YEAR</t>
  </si>
  <si>
    <t>25540040 : EEE DIPLOMA</t>
  </si>
  <si>
    <t>25540168 : EEE EXCHANGE</t>
  </si>
  <si>
    <t>25540028 : EEE MASTER</t>
  </si>
  <si>
    <t>25540035 : EEE TRANSFER 4 YEAR</t>
  </si>
  <si>
    <t>25540036 : EEE TRANSFER 4 YEAR EXTRA</t>
  </si>
  <si>
    <t>25540038 : EEE TRANSFER 5 YEAR</t>
  </si>
  <si>
    <t>25540037 : EEE TRANSFER BIL 4 YEAR</t>
  </si>
  <si>
    <t>25540292 : EET 4 YEAR</t>
  </si>
  <si>
    <t>25540313 : EET SRITHAI. TRASFER 4 YEAR</t>
  </si>
  <si>
    <t>25540311 : EET TRAIN TRANSFER 4 YEAR</t>
  </si>
  <si>
    <t>25540308 : EET TRANSFFER 4 YEAR LBTECH</t>
  </si>
  <si>
    <t>25540318 : EET TRANSFFER 4 YEAR MCRU</t>
  </si>
  <si>
    <t>25540296 : EET TRANSFFER 4 YEAR NCT</t>
  </si>
  <si>
    <t>25540304 : EET TRANSFFER 4 YEAR NKTC</t>
  </si>
  <si>
    <t>25540300 : EET TRANSFFER 4 YEAR SVC</t>
  </si>
  <si>
    <t>25540317 : EET TRANSFFER 4 YEAR TL</t>
  </si>
  <si>
    <t>25540345 : EEV DOCTORAL</t>
  </si>
  <si>
    <t>25540344 : EEV GRADUATE DIPLOMA</t>
  </si>
  <si>
    <t>25540347 : EEV MASTER (M.ENG.)</t>
  </si>
  <si>
    <t>25540346 : EEV MASTER (M.SC.)</t>
  </si>
  <si>
    <t>25540169 : EIE INTER 4 YEAR</t>
  </si>
  <si>
    <t>25540125 : EIE MASTER INTER</t>
  </si>
  <si>
    <t>25540127 : EIE MASTER INTER EVENING</t>
  </si>
  <si>
    <t>25540124 : EIE MASTER INTER UBN</t>
  </si>
  <si>
    <t>25540126 : EIE MASTER WEEKEND</t>
  </si>
  <si>
    <t>25540333 : EMM DOCTORAL (Ph.D.)</t>
  </si>
  <si>
    <t>25540332 : EMM GRADUATE DIPLOMA</t>
  </si>
  <si>
    <t>25540335 : EMM MASTER (M.ENG.)</t>
  </si>
  <si>
    <t>25540334 : EMM MASTER (M.SC.)</t>
  </si>
  <si>
    <t>25540353 : EMM MASTER(M.ENG)</t>
  </si>
  <si>
    <t>25540352 : EMM MASTER(MSC)</t>
  </si>
  <si>
    <t>25540327 : EN DOCTERAL (D.ENG.)</t>
  </si>
  <si>
    <t>25540120 : ENE  TRANSFER EXTRA</t>
  </si>
  <si>
    <t>25540118 : ENE 4 YEAR</t>
  </si>
  <si>
    <t>25540128 : ENE 4 YEAR</t>
  </si>
  <si>
    <t>25540119 : ENE BIL 4 YEAR</t>
  </si>
  <si>
    <t>25540122 : ENE CONTINUE 2 YEAR</t>
  </si>
  <si>
    <t>25540123 : ENE DIPLOMA</t>
  </si>
  <si>
    <t>25540029 : ENE MASTER</t>
  </si>
  <si>
    <t>25540121 : ENE TRANSFER BIL 4 YEAR</t>
  </si>
  <si>
    <t>25540174 : ENG</t>
  </si>
  <si>
    <t>25540115 : ENV 4 YEAR</t>
  </si>
  <si>
    <t>25540116 : ENV BIL 4 YEAR</t>
  </si>
  <si>
    <t>25540110 : ENV DOCTORAL</t>
  </si>
  <si>
    <t>25540111 : ENV DOCTORAL EXTRA</t>
  </si>
  <si>
    <t>25540166 : ENV EXCHANGE</t>
  </si>
  <si>
    <t>25540167 : ENV INTER 4 YEAR</t>
  </si>
  <si>
    <t>25540112 : ENV MASTER</t>
  </si>
  <si>
    <t>25540114 : ENV MASTER EXTRA</t>
  </si>
  <si>
    <t>25540113 : ENV MASTER WEEKEND</t>
  </si>
  <si>
    <t>25540117 : ENV SECOND CERTIFICATE</t>
  </si>
  <si>
    <t>25540454 : EPM  MK-MASTER</t>
  </si>
  <si>
    <t>25540457 : EPM BKK CODE MASTER WEEKEND</t>
  </si>
  <si>
    <t>25540455 : EPM FIN-MASTER</t>
  </si>
  <si>
    <t>25540456 : EPM GEN-MASER</t>
  </si>
  <si>
    <t>25540453 : EPM MASTER</t>
  </si>
  <si>
    <t>25540458 : EPM MASTER EVENING</t>
  </si>
  <si>
    <t>25540459 : EPM MASTER EXTRA</t>
  </si>
  <si>
    <t>25540155 : ESE 4 YEAR</t>
  </si>
  <si>
    <t>25540329 : ET DOCTORAL (D.ENG.)</t>
  </si>
  <si>
    <t>25540326 : ET DOCTORAL (D.SC.)</t>
  </si>
  <si>
    <t>25540328 : ET DOCTORAL (Ph.D.)</t>
  </si>
  <si>
    <t>25540325 : ET GRADUATE DIPLOMA</t>
  </si>
  <si>
    <t>25540331 : ET MASTER (M.ENG.)</t>
  </si>
  <si>
    <t>25540330 : ET MASTER (M.SC.)</t>
  </si>
  <si>
    <t>25540222 : ETE EDUCATION PROGRAM OUTSIDE</t>
  </si>
  <si>
    <t>25540223 : ETE MASTER</t>
  </si>
  <si>
    <t>25540226 : ETE MASTER MCRU</t>
  </si>
  <si>
    <t>25540227 : ETE MASTER MCRU</t>
  </si>
  <si>
    <t>25540228 : ETE MASTER NKTC</t>
  </si>
  <si>
    <t>25540224 : ETE MASTER NTC</t>
  </si>
  <si>
    <t>25540225 : ETE MASTER NTC</t>
  </si>
  <si>
    <t>25540229 : ETE MASTER SVC</t>
  </si>
  <si>
    <t>25540230 : ETE POWER 5 YEAR</t>
  </si>
  <si>
    <t>25540236 : ETE POWER CONTINUE 2 YEAR</t>
  </si>
  <si>
    <t>25540233 : ETE POWER TRANSFER 5 YEAR</t>
  </si>
  <si>
    <t>25540271 : ETM 4 YEAR</t>
  </si>
  <si>
    <t>25540493 : EXCHANGE DOCTORAL</t>
  </si>
  <si>
    <t>25540516 : EXTERNAL</t>
  </si>
  <si>
    <t>25540150 : FDE DOCTORAL</t>
  </si>
  <si>
    <t>25540149 : FDE GRADUATE DIPLOMA</t>
  </si>
  <si>
    <t>25540151 : FDE MASTER</t>
  </si>
  <si>
    <t>25540152 : FDE MASTER (FEB)</t>
  </si>
  <si>
    <t>25540153 : FDE MASTER (FEB) EXTRA</t>
  </si>
  <si>
    <t>25540477 : FIC MASTER EVENING</t>
  </si>
  <si>
    <t>25540476 : FIC MASTER WEEKEND</t>
  </si>
  <si>
    <t>25540461 : FIN MASTER (M.SC.)</t>
  </si>
  <si>
    <t>25540471 : FRA DOCTORAL</t>
  </si>
  <si>
    <t>25540475 : FRA MASTER</t>
  </si>
  <si>
    <t>25540473 : FRA MASTER (M.ENG.)</t>
  </si>
  <si>
    <t>25540209 : FST 4 YEAR</t>
  </si>
  <si>
    <t>25540489 : IBP BACHELOR  COMPUTER ENGINEERING</t>
  </si>
  <si>
    <t>25540482 : IBP DOCTORAL BIOINFORMATICS</t>
  </si>
  <si>
    <t>25540485 : IBP DOCTORAL CONSERVATION ECOLOGY</t>
  </si>
  <si>
    <t>25540483 : IBP DOCTORAL LEARNING INNOVATION</t>
  </si>
  <si>
    <t>25540484 : IBP DOCTORAL LOGISTIC</t>
  </si>
  <si>
    <t>25540486 : IBP DOCTORAL NATURAL MANAGEMENT</t>
  </si>
  <si>
    <t>25540487 : IBP MASTER LEARNING INNOVATION</t>
  </si>
  <si>
    <t>25540375 : INA DIPLOMA</t>
  </si>
  <si>
    <t>25540374 : INA ENGLISH 5 YEAR</t>
  </si>
  <si>
    <t>25540372 : INA EXCHANG</t>
  </si>
  <si>
    <t>25540373 : INA INTER 5 YEAR</t>
  </si>
  <si>
    <t>25540103 : INC 4 YEAR</t>
  </si>
  <si>
    <t>25540104 : INC BIL 4 YEAR</t>
  </si>
  <si>
    <t>25540107 : INC INDUS METROLOGY MASTER</t>
  </si>
  <si>
    <t>25540108 : INC INDUS METROLOGY MASTER EVENING</t>
  </si>
  <si>
    <t>25540109 : INC INDUS METROLOGY MASTER EXTRA</t>
  </si>
  <si>
    <t>25540165 : INC INTER 4 YEAR</t>
  </si>
  <si>
    <t>25540030 : INC MASTER</t>
  </si>
  <si>
    <t>25540162 : INC SAHAKIT 4 YEAR</t>
  </si>
  <si>
    <t>25540161 : INC SAHAKIT TRANSFER 4 YEAR</t>
  </si>
  <si>
    <t>25540105 : INC TRANSFER 4 YEAR</t>
  </si>
  <si>
    <t>25540106 : INC TRANSFER BIL 4 YEAR</t>
  </si>
  <si>
    <t>25540378 : IND DIPLOMA</t>
  </si>
  <si>
    <t>25540377 : IND ENGLISH 5 YEAR</t>
  </si>
  <si>
    <t>25540376 : IND EXCHANG</t>
  </si>
  <si>
    <t>25540396 : IND INTER 4 YEAR</t>
  </si>
  <si>
    <t>25540404 : INT 4 YEAR</t>
  </si>
  <si>
    <t>25540405 : INT 4 YEAR RATCHA BURI</t>
  </si>
  <si>
    <t>25540406 : INT CONTINUE 2 YEAR</t>
  </si>
  <si>
    <t>25540408 : INT CONTINUE RATCHABURI</t>
  </si>
  <si>
    <t>25540407 : INT CONTINUE TOT</t>
  </si>
  <si>
    <t>25540399 : INT DOCTORAL</t>
  </si>
  <si>
    <t>25540400 : INT DOCTORAL EXTRA</t>
  </si>
  <si>
    <t>25540398 : INT GRADUATE DIPLOMA</t>
  </si>
  <si>
    <t>25540402 : INT MASTER EVENING</t>
  </si>
  <si>
    <t>25540403 : INT MASTER EXTRA</t>
  </si>
  <si>
    <t>25540401 : INT MASTER WEEKEND</t>
  </si>
  <si>
    <t>25540088 : ISE DOCTORAL</t>
  </si>
  <si>
    <t>25540089 : ISE MASTER WEEKEND</t>
  </si>
  <si>
    <t>25540517 : ISE_M</t>
  </si>
  <si>
    <t>25540434 : JEE EN-DOCTORAL (PH.D.)</t>
  </si>
  <si>
    <t>25540437 : JEE EN-MASTER (M.PHILL)</t>
  </si>
  <si>
    <t>25540439 : JEE ENV-DOCTORAL (PH.D.)</t>
  </si>
  <si>
    <t>25540441 : JEE ENV-MASTER (M.PHILL)</t>
  </si>
  <si>
    <t>25540442 : JEE ENV-MASTER (M.SC)</t>
  </si>
  <si>
    <t>25540433 : JEE EXCHANGE</t>
  </si>
  <si>
    <t>25540438 : JEE MASTER (M.SC.)</t>
  </si>
  <si>
    <t>25540443 : JEE TECHONOLOGY AND ENERGY MANAGEMENT (M.ENG.)</t>
  </si>
  <si>
    <t>25540444 : JEE TECHONOLOGY AND ENERGY MANAGEMENT (M.SC.)</t>
  </si>
  <si>
    <t>25540445 : JEE TECHONOLOGY AND ENVIRONMENT MANAGEMENT (M.ENG.)</t>
  </si>
  <si>
    <t>25540446 : JEE TECHONOLOGY AND ENVIRONMENT MANAGEMENT (M.SC.)</t>
  </si>
  <si>
    <t>25540435 : JEE-EET DOCTORAL INTER</t>
  </si>
  <si>
    <t>25540440 : JEE-EEV DOCTORAL INTER</t>
  </si>
  <si>
    <t>25540448 : LGM MASTER</t>
  </si>
  <si>
    <t>25540449 : LGM MASTER EVENING</t>
  </si>
  <si>
    <t>25540285 : LIT DOCTERAL</t>
  </si>
  <si>
    <t>25540286 : LIT DOCTORAL</t>
  </si>
  <si>
    <t>25540287 : LIT DOCTORAL EXTRA</t>
  </si>
  <si>
    <t>25540424 : LNG DOCTERAL</t>
  </si>
  <si>
    <t>25540425 : LNG DOCTORAL INTER</t>
  </si>
  <si>
    <t>25540419 : LNG GRADUATE DIPLOMA</t>
  </si>
  <si>
    <t>25540422 : LNG GRADUATE DIPLOMA</t>
  </si>
  <si>
    <t>25540420 : LNG MASTER</t>
  </si>
  <si>
    <t>25540426 : LNG MASTER</t>
  </si>
  <si>
    <t>25540427 : LNG MASTER</t>
  </si>
  <si>
    <t>25540421 : LNG MASTER ****</t>
  </si>
  <si>
    <t>25540432 : LNG MASTER WEEKEND</t>
  </si>
  <si>
    <t>25540428 : LNG TEACHING-MASTER INTER</t>
  </si>
  <si>
    <t>25540429 : LNG TEACHING-MASTER WEEKEND</t>
  </si>
  <si>
    <t>25540321 : LTM EDUCATION PROGRAM OUTSIDE</t>
  </si>
  <si>
    <t>25540322 : LTM MASTER SVC</t>
  </si>
  <si>
    <t>25540323 : LTM MASTER WEEKEND</t>
  </si>
  <si>
    <t>25560005 : Master of Arts Program in Applied Linguistics for English Language Teaching (International Program) โครงการแลกเปลี่ยนปริญญาโท</t>
  </si>
  <si>
    <t>25550020 : Master of Arts Program in Environmental Social Sciences ปริญญาโท 2 ปี ภาคค่ำ</t>
  </si>
  <si>
    <t>25570009 : Master of Business Administration Program in Entrepreneurship Management BKK CODE-KMUTT ปริญญาโท 2 ปี ภาคเสาร์-อาทิตย์</t>
  </si>
  <si>
    <t>25580001 : Master of Business Administration Program in Entrepreneurship Management ปริญญาโท 2 ปี ภาคเสาร์-อาทิตย์</t>
  </si>
  <si>
    <t>25550003 : Master of Business Administration Program in Management ปริญญาโท 2 ปี ภาคเสาร์-อาทิตย์</t>
  </si>
  <si>
    <t>25550006 : Master of Business Administration Program in Management ปริญญาโท 2 ปี ภาคค่ำ</t>
  </si>
  <si>
    <t>25580004 : Master of Engineering Program in Chemical Engineering โครงการแลกเปลี่ยนปริญญาโท</t>
  </si>
  <si>
    <t>25570007 : Master of Engineering Program in Electrical and Information Engineering (International Program) โครงการแลกเปลี่ยนปริญญาโท</t>
  </si>
  <si>
    <t>25560001 : Master of Engineering Program in Environmental Engineering โครงการแลกเปลี่ยนปริญญาโท</t>
  </si>
  <si>
    <t>25550013 : Master of Engineering Program in Food Engineering โครงการแลกเปลี่ยนปริญญาโท</t>
  </si>
  <si>
    <t>25570005 : Master of Engineering Program in Quality Engineering ปริญญาโท 2 ปี ภาคเสาร์-อาทิตย์</t>
  </si>
  <si>
    <t>25550014 : Master of Engineering Program in Robotics and Automation โครงการแลกเปลี่ยนปริญญาโท</t>
  </si>
  <si>
    <t>25560002 : Master of Engineering/Master of Science Program in Environmental Technology and Management (International Program) โครงการแลกเปลี่ยนปริญญาโท</t>
  </si>
  <si>
    <t>25550017 : Master of Science and Master of Engineering Program in Biological Engineering นักศึกษาเรียนข้ามสถาบันปริญญาโท</t>
  </si>
  <si>
    <t>25550008 : Master of Science Industrial Education Program in Electrical Engineering ปริญญาโท 2 ปี ภาคเสาร์-อาทิตย์</t>
  </si>
  <si>
    <t>25580003 : Master of Science Program in Biochemical Technology โครงการแลกเปลี่ยนปริญญาโท</t>
  </si>
  <si>
    <t>25550015 : Master of Science Program in Biotechnology (International Program) โครงการแลกเปลี่ยนปริญญาโท</t>
  </si>
  <si>
    <t>25560004 : Master of Science Program in Computer Science โครงการแลกเปลี่ยนปริญญาโท</t>
  </si>
  <si>
    <t>25570010 : Master of Science Program in Environmental Technology (International Program) โครงการแลกเปลี่ยนปริญญาโท</t>
  </si>
  <si>
    <t>25550002 : Master of Science Program in Management ปริญญาโท 2 ปี ภาคเสาร์-อาทิตย์</t>
  </si>
  <si>
    <t>25550016 : Master of science Program in Postharvest Technology (International Program) โครงการแลกเปลี่ยนปริญญาโท</t>
  </si>
  <si>
    <t>25540081 : MCE 4 YEAR</t>
  </si>
  <si>
    <t>25540082 : MCE BIL 4 YEAR</t>
  </si>
  <si>
    <t>25540083 : MCE TRANSFER 4 YEAR EXTRA</t>
  </si>
  <si>
    <t>25540084 : MCE TRANSFER BIL 4 YEAR</t>
  </si>
  <si>
    <t>25540288 : MDA 4 YEAR</t>
  </si>
  <si>
    <t>25540289 : MDT 4 YEAR</t>
  </si>
  <si>
    <t>25540019 : MEE 4 YEAR</t>
  </si>
  <si>
    <t>25540021 : MEE 5 YEAR</t>
  </si>
  <si>
    <t>25540020 : MEE BIL 4 YEAR</t>
  </si>
  <si>
    <t>25540026 : MEE DIPLOMA</t>
  </si>
  <si>
    <t>25540017 : MEE DOCTORAL</t>
  </si>
  <si>
    <t>25540016 : MEE EXCHANGE</t>
  </si>
  <si>
    <t>25540018 : MEE MASTER</t>
  </si>
  <si>
    <t>25540015 : MEE MASTER EXCHANGE</t>
  </si>
  <si>
    <t>25540022 : MEE TRANSFER 4 YEAR</t>
  </si>
  <si>
    <t>25540023 : MEE TRANSFER 4 YEAR EXTRA</t>
  </si>
  <si>
    <t>25540025 : MEE TRANSFER 5 YEAR</t>
  </si>
  <si>
    <t>25540024 : MEE TRANSFER BIL 4 YEAR</t>
  </si>
  <si>
    <t>25540520 : MEE_EXC</t>
  </si>
  <si>
    <t>25540138 : MEN 4 YEAR</t>
  </si>
  <si>
    <t>25540139 : MEN BIL 4 YEAR</t>
  </si>
  <si>
    <t>25540140 : MEN TRANSFER 4 YEAR EXTRA</t>
  </si>
  <si>
    <t>25540141 : MEN TRANSFER BIL 4 YEAR</t>
  </si>
  <si>
    <t>25540314 : MET SRITHAI. TRASFER 4 YEAR</t>
  </si>
  <si>
    <t>25540315 : MET TL TRANSFER 4 YEAR</t>
  </si>
  <si>
    <t>25540312 : MET TRAIN TRANSFER 4 YEAR</t>
  </si>
  <si>
    <t>25540293 : MET TRANSFFER 4 YEAR</t>
  </si>
  <si>
    <t>25540309 : MET TRANSFFER 4 YEAR LBTECH</t>
  </si>
  <si>
    <t>25540319 : MET TRANSFFER 4 YEAR MCRU</t>
  </si>
  <si>
    <t>25540297 : MET TRANSFFER 4 YEAR NCT</t>
  </si>
  <si>
    <t>25540305 : MET TRANSFFER 4 YEAR NKTC</t>
  </si>
  <si>
    <t>25540301 : MET TRANSFFER 4 YEAR SVC</t>
  </si>
  <si>
    <t>25540079 : MGE MASTER EVENING</t>
  </si>
  <si>
    <t>25540080 : MGE MASTER EXTRA</t>
  </si>
  <si>
    <t>25540078 : MGE MASTER WEEKEND</t>
  </si>
  <si>
    <t>25540206 : MIC 4 YEAR</t>
  </si>
  <si>
    <t>25540211 : MIC DOCTERAL INTER</t>
  </si>
  <si>
    <t>25540210 : MIC DOCTORAL</t>
  </si>
  <si>
    <t>25540207 : MIC EXCHANGE MASTER</t>
  </si>
  <si>
    <t>25540208 : MIC MASTER</t>
  </si>
  <si>
    <t>25540324 : MMD 4 YEAR</t>
  </si>
  <si>
    <t>25540219 : MTE 5 YEAR</t>
  </si>
  <si>
    <t>25540221 : MTE CONTINUE 2 YEAR</t>
  </si>
  <si>
    <t>25540212 : MTE EDUCATION PROGRAM OUTSIDE</t>
  </si>
  <si>
    <t>25540213 : MTE MASTER</t>
  </si>
  <si>
    <t>25540215 : MTE MASTER MCRU</t>
  </si>
  <si>
    <t>25540216 : MTE MASTER NKTC</t>
  </si>
  <si>
    <t>25540214 : MTE MASTER NTC</t>
  </si>
  <si>
    <t>25540218 : MTE MASTER RMUTP</t>
  </si>
  <si>
    <t>25540217 : MTE MASTER SVC</t>
  </si>
  <si>
    <t>25540220 : MTE TRANSFER 5 YEAR</t>
  </si>
  <si>
    <t>25540175 : MTH 4 YEAR</t>
  </si>
  <si>
    <t>25540176 : MTH APPLIED DOCTORAL</t>
  </si>
  <si>
    <t>25540177 : MTH APPLIED DOCTORAL EXTRA</t>
  </si>
  <si>
    <t>25540178 : MTH APPLIED MASTER</t>
  </si>
  <si>
    <t>25540179 : MTH DIDACTIC MASTER</t>
  </si>
  <si>
    <t>25540180 : MTH DIDACTIC MASTER EXTRA</t>
  </si>
  <si>
    <t>25540270 : MTH GRADUATE DIPLOMA</t>
  </si>
  <si>
    <t>25540338 : MTT DOCTORAL</t>
  </si>
  <si>
    <t>25540337 : MTT GRADUATE DIPLOMA</t>
  </si>
  <si>
    <t>25540339 : MTT MASTER</t>
  </si>
  <si>
    <t>25540336 : MTT MASTER EXCHANGE</t>
  </si>
  <si>
    <t>25540361 : NRM MASTER (M.A.)</t>
  </si>
  <si>
    <t>25540362 : NRM MASTER (M.ENG.)</t>
  </si>
  <si>
    <t>25540360 : NRM MASTER (M.SC)</t>
  </si>
  <si>
    <t>25540340 : PDM DOCTORAL</t>
  </si>
  <si>
    <t>25540341 : PDM DOCTORAL EXTRA</t>
  </si>
  <si>
    <t>25540342 : PDM MASTER</t>
  </si>
  <si>
    <t>25540343 : PDM MASTER EXTRA</t>
  </si>
  <si>
    <t>25540291 : PDT 4 YEAR</t>
  </si>
  <si>
    <t>25540320 : PDT MCRU TRANSFER 4 YEAR</t>
  </si>
  <si>
    <t>25540307 : PDT TRANSFFER 4 YEAR LBTECH</t>
  </si>
  <si>
    <t>25540295 : PDT TRANSFFER 4 YEAR NCT</t>
  </si>
  <si>
    <t>25540303 : PDT TRANSFFER 4 YEAR NKTC</t>
  </si>
  <si>
    <t>25540299 : PDT TRANSFFER 4 YEAR SVC</t>
  </si>
  <si>
    <t>25540316 : PDT TRANSFFER 4 YEAR TL</t>
  </si>
  <si>
    <t>25540363 : PHT DOCTORAL INTER</t>
  </si>
  <si>
    <t>25540365 : PHT MASTER INTER</t>
  </si>
  <si>
    <t>25540200 : PHY 4 YEAR</t>
  </si>
  <si>
    <t>25540205 : PHY 4 YEAR</t>
  </si>
  <si>
    <t>25540196 : PHY DOCTORAL</t>
  </si>
  <si>
    <t>25540198 : PHY MASTER</t>
  </si>
  <si>
    <t>25540199 : PHY MASTER</t>
  </si>
  <si>
    <t>25540203 : PHY MASTER EVENING</t>
  </si>
  <si>
    <t>25540204 : PHY MASTER EXTRA</t>
  </si>
  <si>
    <t>25540202 : PHY MASTER WEEKEND</t>
  </si>
  <si>
    <t>25540197 : PHY NANO DOCTORAL</t>
  </si>
  <si>
    <t>25540450 : PJM MASTER</t>
  </si>
  <si>
    <t>25540462 : PJM MASTER (M.BA.)</t>
  </si>
  <si>
    <t>25540463 : PJM MASTER (M.SC.)</t>
  </si>
  <si>
    <t>25540276 : PPT MASTER EVENING</t>
  </si>
  <si>
    <t>25540062 : PRE 4 YEAR</t>
  </si>
  <si>
    <t>25540064 : PRE 5 YEAR</t>
  </si>
  <si>
    <t>25540063 : PRE BIL 4 YEAR</t>
  </si>
  <si>
    <t>25540069 : PRE DIPLOMA</t>
  </si>
  <si>
    <t>25540086 : PRE DOCTORAL</t>
  </si>
  <si>
    <t>25540087 : PRE DOCTORAL EXTRA</t>
  </si>
  <si>
    <t>25540070 : PRE MASTER</t>
  </si>
  <si>
    <t>25540073 : PRE MASTER EVENING</t>
  </si>
  <si>
    <t>25540074 : PRE MASTER EXTRA</t>
  </si>
  <si>
    <t>25540072 : PRE MASTER WEEKEND</t>
  </si>
  <si>
    <t>25540071 : PRE MASTER WEEKEND CBI</t>
  </si>
  <si>
    <t>25540065 : PRE TRANSFER 4 YEAR</t>
  </si>
  <si>
    <t>25540066 : PRE TRANSFER 4 YEAR EXTRA</t>
  </si>
  <si>
    <t>25540068 : PRE TRANSFER 5 YEAR</t>
  </si>
  <si>
    <t>25540067 : PRE TRANSFER BIL 4 YEAR</t>
  </si>
  <si>
    <t>25540519 : PRE_EXC</t>
  </si>
  <si>
    <t>25540273 : PRT 4 YEAR</t>
  </si>
  <si>
    <t>25540277 : PRT 4 YEAR</t>
  </si>
  <si>
    <t>25540272 : PRT MASTER EVENING</t>
  </si>
  <si>
    <t>25540275 : PRT TECHNIC 4 YEAR</t>
  </si>
  <si>
    <t>25540274 : PRT TRANSFER 4 YEAR EXTRA</t>
  </si>
  <si>
    <t>25540259 : PTE  TRANSFER 5 YEAR</t>
  </si>
  <si>
    <t>25540258 : PTE 5 YEAR</t>
  </si>
  <si>
    <t>25540260 : PTE CONTINUE 2 YEAR</t>
  </si>
  <si>
    <t>25540250 : PTE EDUCATION PROGRAM OUTSIDE</t>
  </si>
  <si>
    <t>25540257 : PTE MASTER EVENING</t>
  </si>
  <si>
    <t>25540252 : PTE MASTER MCRU</t>
  </si>
  <si>
    <t>25540253 : PTE MASTER NKTC</t>
  </si>
  <si>
    <t>25540251 : PTE MASTER NTC</t>
  </si>
  <si>
    <t>25540255 : PTE MASTER RMUTP</t>
  </si>
  <si>
    <t>25540254 : PTE MASTER SVC</t>
  </si>
  <si>
    <t>25540256 : PTE MASTER WEEKEND</t>
  </si>
  <si>
    <t>25540085 : QUE MASTER EVENING</t>
  </si>
  <si>
    <t>25540464 : REM MASTER (M.BA.)</t>
  </si>
  <si>
    <t>25540465 : REM MASTER (M.SC.)</t>
  </si>
  <si>
    <t>25540431 : SSC MASTER EXCHANGE</t>
  </si>
  <si>
    <t>25540182 : STA 4 YEAR</t>
  </si>
  <si>
    <t>25540416 : SWE MASTER EVENING</t>
  </si>
  <si>
    <t>25540415 : SWE MASTER WEEKEND</t>
  </si>
  <si>
    <t>25540466 : TBM MASTER (M.BA..)</t>
  </si>
  <si>
    <t>25540467 : TBM MASTER (M.SC.)</t>
  </si>
  <si>
    <t>25540452 : TBM MASTER EVENING</t>
  </si>
  <si>
    <t>25540460 : TBM MASTER EVENING</t>
  </si>
  <si>
    <t>25540451 : TBM MASTER WEEKEND</t>
  </si>
  <si>
    <t>25540143 : TEN 4 YEAR</t>
  </si>
  <si>
    <t>25540142 : TEN DIPLOMA</t>
  </si>
  <si>
    <t>25540132 : TEN DOCTORAL</t>
  </si>
  <si>
    <t>25540134 : TEN DOCTORAL  EXTRA</t>
  </si>
  <si>
    <t>25540133 : TEN DOCTORAL (D.ENG.)</t>
  </si>
  <si>
    <t>25540135 : TEN MASTER</t>
  </si>
  <si>
    <t>25540136 : TEN MASTER  EVENING</t>
  </si>
  <si>
    <t>25540137 : TEN MASTER  EXTRA</t>
  </si>
  <si>
    <t>25540147 : TEN MASTER  POLYMER EVENING</t>
  </si>
  <si>
    <t>25540148 : TEN MASTER  PRECISION EVENING</t>
  </si>
  <si>
    <t>25540144 : TEN TRANSFER 4 YEAR</t>
  </si>
  <si>
    <t>25540145 : TEN TRANSFER 4 YEAR EXTRA</t>
  </si>
  <si>
    <t>25540146 : TEN TRANSFER BIL 4 YEAR</t>
  </si>
  <si>
    <t>25540479 : TEP MASTER EVENING</t>
  </si>
  <si>
    <t>25540478 : TEP MASTER WEEKEND</t>
  </si>
  <si>
    <t>25540349 : THT DOCTORAL</t>
  </si>
  <si>
    <t>25540348 : THT GRADUATE DIPLOMA</t>
  </si>
  <si>
    <t>25540350 : THT MASTER (M.ENG)</t>
  </si>
  <si>
    <t>25540351 : THT MASTER (M.ENG)</t>
  </si>
  <si>
    <t>25540447 : TIM MASTER</t>
  </si>
  <si>
    <t>25540468 : TIM MASTER (M.BA.)</t>
  </si>
  <si>
    <t>25540469 : TIM MASTER EVENING</t>
  </si>
  <si>
    <t>25540129 : TME 4 YEAR</t>
  </si>
  <si>
    <t>25540170 : TME DOCTORAL</t>
  </si>
  <si>
    <t>25540171 : TME MASTER EVENING</t>
  </si>
  <si>
    <t>25540130 : TME TRANSFER 4 YEAR</t>
  </si>
  <si>
    <t>25540131 : TME TRANSFER 4 YEAR EXTRA</t>
  </si>
  <si>
    <t>25540076 : WEE MASTER EVENING</t>
  </si>
  <si>
    <t>25540077 : WEE MASTER EXTRA</t>
  </si>
  <si>
    <t>25540075 : WEE MASTER WEEKEND</t>
  </si>
  <si>
    <t>2556002</t>
  </si>
  <si>
    <t>2556002 : Bachelor of Engineering Program in Robotics and Automation Engineering</t>
  </si>
  <si>
    <t>หลักสูตรวิศวกรรมศาสตรบัณฑิต สาขาวิชาวิศวกรรมหุ่นยนต์และระบบอัตโนมัติ</t>
  </si>
  <si>
    <t>2537001 : Bachelor of Engineering Program in Tool Engineering</t>
  </si>
  <si>
    <t>2514002 : Bachelor of Engineering Program in Production Engineering</t>
  </si>
  <si>
    <t>2514004 : Bachelor of Engineering Program in Electrical Engineering</t>
  </si>
  <si>
    <t>2517001 : Bachelor of Engineering Program in Chemical Engineering</t>
  </si>
  <si>
    <t>2518001 : Master of Engineering Program in Mechanical Engineering</t>
  </si>
  <si>
    <t>2519001 : Bachelor of Science Program in Mathematics</t>
  </si>
  <si>
    <t>2519002 : Bachelor of Science Program in Applied Physics</t>
  </si>
  <si>
    <t>2515001 : Bachelor of Science in Industrial Education in Mechanical Engineering (2 year Continuing program)</t>
  </si>
  <si>
    <t>2515002 : Bachelor of Industrial Education Program in Production Engineering ( 2 year continuing program)</t>
  </si>
  <si>
    <t>2515003 : Bachelor of Industrial Education Program in Electrical Engineering ( 2 year continuing program)</t>
  </si>
  <si>
    <t xml:space="preserve">2515004 : Bachelor of Industrial Education Program in Civil Engineering ( 2 year continuing program) </t>
  </si>
  <si>
    <t>2520001 : Bachelor of Science Program in Chemistry</t>
  </si>
  <si>
    <t>2520002 : Master of Engineering Program in Civil Engineering</t>
  </si>
  <si>
    <t>2525001 : Bachelor of Science Program in Microbiology</t>
  </si>
  <si>
    <t>2525002 : Master of Science Program in Biotechnology (International Program)</t>
  </si>
  <si>
    <t>2525003 : Master of Engineering Program in Chemical Engineering</t>
  </si>
  <si>
    <t>2527001 : Master of Arts Program in Applied Linguistics for English Language Teaching (International Program)</t>
  </si>
  <si>
    <t>2529001 : Graduate Diploma Program in Energry Technology</t>
  </si>
  <si>
    <t>2529002 : Graduate Diploma Program in Energy Management Technology</t>
  </si>
  <si>
    <t>2531001 : Graduate Diploma Program in Materials Technology</t>
  </si>
  <si>
    <t>2538001 : Master of Science in Industrial Education Program in Learning Technology and Mass Communication</t>
  </si>
  <si>
    <t>2538002 : Master of Science in Industrial Education Program in Computer and Information Technology</t>
  </si>
  <si>
    <t>2530001 : Bachelor of Engineering Program in Computer Engineering</t>
  </si>
  <si>
    <t>2538003 : Bachelor of Science Program in Printing and Packaging Technology</t>
  </si>
  <si>
    <t>2538004 : Bachelor of Science Program in Information Technology (2 year continuing program)</t>
  </si>
  <si>
    <t>2532001 : Master of Engineering/Master of Scinecn Program in Energy Management Technology</t>
  </si>
  <si>
    <t>2532002 : Master of Engineering Program in Industrial and Manufacturing Systems Engineering</t>
  </si>
  <si>
    <t>2538005 : Master of Science Program in Information Technology</t>
  </si>
  <si>
    <t>2532003 : Master of Engineering Program in Electrical Engineering</t>
  </si>
  <si>
    <t>2538006 : Master of Science/Master of Engineering/Master of Arts Program in Natural Resource Management</t>
  </si>
  <si>
    <t>2532004 : Bachelor of Industrial Education Program in Technology Education ( 2 year continuing program)</t>
  </si>
  <si>
    <t>2533001 : Master of Science Program in Applied Mathematics</t>
  </si>
  <si>
    <t>2538007 : Master of Engineering Program in Transportation Engineering</t>
  </si>
  <si>
    <t>2533002 : Master of Science in Industrial Education Program in Mechanical Engineering</t>
  </si>
  <si>
    <t>2532005 : Master of Engineering/Master of Science Program in Environmental Technology</t>
  </si>
  <si>
    <t>2533003 : Doctor of Engineering/Doctor of Science Program in Energy Technology</t>
  </si>
  <si>
    <t>2533004 : Master of Engineering Program in Materials Technology</t>
  </si>
  <si>
    <t>2533005 : Master of Engineering Program in Food Engineering</t>
  </si>
  <si>
    <t>2534001 : Master of Science in Industrial Education Program in Electrical Engineering</t>
  </si>
  <si>
    <t>2539001 : Master of Science Program in Applied Microbiology</t>
  </si>
  <si>
    <t>2533006 : Graduate Diploma Program in Environmental Technology</t>
  </si>
  <si>
    <t>2534002 : Doctor of Philosophy Program in Biotechnology (International Program)</t>
  </si>
  <si>
    <t>2534003 : Master of Science Program in Industrial Chemistry</t>
  </si>
  <si>
    <t>2539002 : Master of Engineering and Master of Science Program in Computer Engineering (International Program)</t>
  </si>
  <si>
    <t>2534004 : Doctor of Engineering Program in Chemical Engineering</t>
  </si>
  <si>
    <t>2534005 : Graduate Diploma Program in Resource Based English language Learning</t>
  </si>
  <si>
    <t>2539003 : Doctor of Engineering Program in Mechanical Engineering</t>
  </si>
  <si>
    <t>2534006 : Master of Science Program in Physics</t>
  </si>
  <si>
    <t>2539004 : Master of Engineering Program in Construction Engineering and Management</t>
  </si>
  <si>
    <t>2535001 : Master of Engineering/Master of Science Program in Thermal Technology</t>
  </si>
  <si>
    <t>2535002 : Bachelor of Engineering Program in Environmental Engineering</t>
  </si>
  <si>
    <t>2535003 : Bachelor of Engineering Program in Control Systems and Instrumentation Engineering</t>
  </si>
  <si>
    <t>2535004 : Bachelor of Engineering Program in Electrical Communication and Electronic Engineering</t>
  </si>
  <si>
    <t>2535005 : Master of Engineering Program in Water Resources Engineeering</t>
  </si>
  <si>
    <t>2536001 : Graduate Diploma Program in Thermal Technology</t>
  </si>
  <si>
    <t>2536002 : Graduate Diploma Program in Geotechnical Engineering</t>
  </si>
  <si>
    <t>2539005 : Master of Engineering Program in Metal Forming Technology</t>
  </si>
  <si>
    <t>2537002 : Graduate Diploma Program in Food Engineering</t>
  </si>
  <si>
    <t>2540001 : Doctor of Philosophy Program in Energy Technology</t>
  </si>
  <si>
    <t>2540002 : Doctor of Philosophy Program in Materials Technology</t>
  </si>
  <si>
    <t>2540003 : Doctor of Philosophy Program in Environmental Technology</t>
  </si>
  <si>
    <t>2540004 : Bachelor of Science Program in Applied Computer Science-Multimedia</t>
  </si>
  <si>
    <t>2540005 : Master of Science Program in Biochemical Technology</t>
  </si>
  <si>
    <t>2540006</t>
  </si>
  <si>
    <t>2540006 : Doctor of Engineering Program in Food Engineering</t>
  </si>
  <si>
    <t>หลักสูตรวิศวกรรมศาสตรดุษฎีบัณฑิต สาขาวิชาวิศวกรรมอาหาร</t>
  </si>
  <si>
    <t>2545001</t>
  </si>
  <si>
    <t>2545001 : Master of Engineering Program in Welding Engineering</t>
  </si>
  <si>
    <t>หลักสูตรวิศวกรรมศาสตรมหาบัณฑิต สาขาวิชาวิศวกรรมการเชื่อม</t>
  </si>
  <si>
    <t>2541001</t>
  </si>
  <si>
    <t>2541001 : Graduate Diploma Program in Teaching of Science and Mathematics</t>
  </si>
  <si>
    <t>หลักสูตรประกาศนียบัตรบัณฑิต สาขาวิชาการสอนวิทยาศาสตร์และคณิตศาสตร์</t>
  </si>
  <si>
    <t>2545002</t>
  </si>
  <si>
    <t>2545002 : Bachelor of Engineering Program in Mechatronics Engineering</t>
  </si>
  <si>
    <t>หลักสูตรวิศวกรรมศาสตรบัณฑิต สาขาวิชาวิศวกรรมเมคคาทรอนิกส์</t>
  </si>
  <si>
    <t>2541003</t>
  </si>
  <si>
    <t>2541003 : Master of Engineering Program in Environmental Engineering</t>
  </si>
  <si>
    <t>หลักสูตรวิศวกรรมศาสตรมหาบัณฑิต สาขาวิชาวิศวกรรมสิ่งแวดล้อม</t>
  </si>
  <si>
    <t>2545003</t>
  </si>
  <si>
    <t>2545003 : Master of Engineering Program in Metallurgical Engineering</t>
  </si>
  <si>
    <t>หลักสูตรวิศวกรรมศาสตรมหาบัณฑิต สาขาวิชาวิศวกรรมโลหการ</t>
  </si>
  <si>
    <t>2541004</t>
  </si>
  <si>
    <t>2541004 : Master of Engineering Program in Industrial Metrology</t>
  </si>
  <si>
    <t>หลักสูตรวิศวกรรมศาสตรมหาบัณฑิต สาขาวิชามาตรวิทยาทางอุตสาหกรรม</t>
  </si>
  <si>
    <t>2541005</t>
  </si>
  <si>
    <t>2541005 : Master of Arts Program in Applied Linguistics (Resource Based English Language Learning)</t>
  </si>
  <si>
    <t>หลักสูตรศิลปศาสตรมหาบัณฑิต สาขาวิชาภาษาศาสตร์ประยุกต์ (การเรียนรู้ภาษาอังกฤษแบบพึ่งตนเอง)</t>
  </si>
  <si>
    <t>2543001</t>
  </si>
  <si>
    <t>2543001 : Graduate Diploma Program in Information Technology</t>
  </si>
  <si>
    <t>หลักสูตรประกาศนียบัตรบัณฑิต สาขาวิชาเทคโนโลยีสารสนเทศ</t>
  </si>
  <si>
    <t>2542001</t>
  </si>
  <si>
    <t>2542001 : Doctor of Philosophy Program in Electrical and Computer Engineering (International Program)</t>
  </si>
  <si>
    <t>หลักสูตรปรัชญาดุษฎีบัณฑิต สาขาวิชาวิศวกรรมไฟฟ้าและคอมพิวเตอร์ (หลักสูตรนานาชาติ)</t>
  </si>
  <si>
    <t>2541002</t>
  </si>
  <si>
    <t>2541002 : Doctor of Philosophy Program in Civil Engineering</t>
  </si>
  <si>
    <t>หลักสูตรปรัชญาดุษฎีบัณฑิต สาขาวิชาวิศวกรรมโยธา</t>
  </si>
  <si>
    <t>2543002</t>
  </si>
  <si>
    <t>2543002 : Doctor of Philosophy Program in Biochemical Technology</t>
  </si>
  <si>
    <t>หลักสูตรปรัชญาดุษฎีบัณฑิต สาขาวิชาเทคโนโลยีชีวเคมี</t>
  </si>
  <si>
    <t>2545004</t>
  </si>
  <si>
    <t>2545004 : Master of Engineering Program in Electrical and Information Engineering (International Program)</t>
  </si>
  <si>
    <t>หลักสูตรวิศวกรรมศาสตรมหาบัณฑิต สาขาวิชาวิศวกรรมไฟฟ้าและสารสนเทศ (หลักสูตรนานาชาติ)</t>
  </si>
  <si>
    <t>2545005</t>
  </si>
  <si>
    <t>2545005 : Bachelor of Fine Arts Program in Communication Design (International Program)</t>
  </si>
  <si>
    <t>หลักสูตรศิลปบัณฑิต สาขาวิชาออกแบบนิเทศศิลป์ (หลักสูตรนานาชาติ)</t>
  </si>
  <si>
    <t>2545006</t>
  </si>
  <si>
    <t>2545006 : Master of Engineering Program in Precision Engineering</t>
  </si>
  <si>
    <t>หลักสูตรวิศวกรรมศาสตรมหาบัณฑิต สาขาวิชาวิศวกรรมความเที่ยงตรง</t>
  </si>
  <si>
    <t>2545007</t>
  </si>
  <si>
    <t>2545007 : Bachelor of Science Program in Applied Computer Science</t>
  </si>
  <si>
    <t>หลักสูตรวิทยาศาสตรบัณฑิต สาขาวิชาวิทยาการคอมพิวเตอร์ประยุกต์</t>
  </si>
  <si>
    <t>2542002</t>
  </si>
  <si>
    <t>2542002 : Bachelor of Science Program in Food Science and Technology</t>
  </si>
  <si>
    <t>หลักสูตรวิทยาศาสตรบัณฑิต สาขาวิชาวิทยาศาสตร์และเทคโนโลยีการอาหาร</t>
  </si>
  <si>
    <t>2545008</t>
  </si>
  <si>
    <t>2545008 : Master of Science Program in Project Management</t>
  </si>
  <si>
    <t>หลักสูตรวิทยาศาสตรมหาบัณฑิต สาขาวิชาการบริหารโครงการ</t>
  </si>
  <si>
    <t>2545009</t>
  </si>
  <si>
    <t>2545009 : Master of Science Program in Technology and Innovation Management</t>
  </si>
  <si>
    <t>หลักสูตรวิทยาศาสตรมหาบัณฑิต สาขาวิชาการจัดการเทคโนโลยีและนวัตกรรม</t>
  </si>
  <si>
    <t>2545011</t>
  </si>
  <si>
    <t>2545011 : Master of Science Program in Business Information System</t>
  </si>
  <si>
    <t>หลักสูตรวิทยาศาสตรมหาบัณฑิต สาขาวิชาระบบสารสนเทศทางธุรกิจ</t>
  </si>
  <si>
    <t>2542003</t>
  </si>
  <si>
    <t>2542003 : Bachelor of Fine and Applied Arts Program in Industrial Design (International Program)</t>
  </si>
  <si>
    <t>หลักสูตรศิลปกรรมศาสตรบัณฑิต สาขาวิชาการออกแบบอุตสาหกรรม (หลักสูตรนานาชาติ)</t>
  </si>
  <si>
    <t>2545010</t>
  </si>
  <si>
    <t>2545010 : Master of Science Program in Logistics Management</t>
  </si>
  <si>
    <t>หลักสูตรวิทยาศาสตรมหาบัณฑิต สาขาวิชาการจัดการโลจิสติกส์</t>
  </si>
  <si>
    <t>2547004</t>
  </si>
  <si>
    <t>2547004 : Master of Business Administration Program in Entrepreneurship Management</t>
  </si>
  <si>
    <t>หลักสูตรบริหารธุรกิจมหาบัณฑิต สาขาวิชาการจัดการสำหรับการเป็นผู้ประกอบการ</t>
  </si>
  <si>
    <t>2546001</t>
  </si>
  <si>
    <t>2546001 : Master of Science in Industrial Education Program in Civil Engineering</t>
  </si>
  <si>
    <t>หลักสูตรครุศาสตร์อุตสาหกรรมมหาบัณฑิต สาขาวิชาวิศวกรรมโยธา</t>
  </si>
  <si>
    <t>2546002</t>
  </si>
  <si>
    <t>2546002 : Doctor of Philosophy Program in Applied Mathematics</t>
  </si>
  <si>
    <t>หลักสูตรปรัชญาดุษฎีบัณฑิต สาขาวิชาคณิตศาสตร์ประยุกต์</t>
  </si>
  <si>
    <t>2546003</t>
  </si>
  <si>
    <t>2546003 : Master of Architecture Program in Building Technology (International Program)</t>
  </si>
  <si>
    <t>หลักสูตรสถาปัตยกรรมศาสตรมหาบัณฑิต สาขาวิชาเทคโนโลยีอาคาร (หลักสูตรนานาชาติ)</t>
  </si>
  <si>
    <t>2543005</t>
  </si>
  <si>
    <t>2543005 : Bachelor of Engineering Program in Materials Engineering</t>
  </si>
  <si>
    <t>หลักสูตรวิศวกรรมศาสตรบัณฑิต สาขาวิชาวิศวกรรมวัสดุ</t>
  </si>
  <si>
    <t>2541006</t>
  </si>
  <si>
    <t>2541006 : Doctor of Philosophy Program in Energy Management Technology</t>
  </si>
  <si>
    <t>หลักสูตรปรัชญาดุษฎีบัณฑิต สาขาวิชาเทคโนโลยีการจัดการพลังงาน</t>
  </si>
  <si>
    <t>2541007</t>
  </si>
  <si>
    <t>2541007 : Doctor of Philosophy Program in Thermal Technology</t>
  </si>
  <si>
    <t>หลักสูตรปรัชญาดุษฎีบัณฑิต สาขาวิชาเทคโนโลยีอุณหภาพ</t>
  </si>
  <si>
    <t>2546004</t>
  </si>
  <si>
    <t>2546004 : Master of Science Program in Building Technology (International Program)</t>
  </si>
  <si>
    <t>หลักสูตรวิทยาศาสตรมหาบัณฑิต สาขาวิชาเทคโนโลยีอาคาร (หลักสูตรนานาชาติ)</t>
  </si>
  <si>
    <t>2540007</t>
  </si>
  <si>
    <t>2540007 : Master of Science Program in Software Engineering</t>
  </si>
  <si>
    <t>หลักสูตรวิทยาศาสตรมหาบัณฑิต สาขาวิชาวิศวกรรมซอฟต์แวร์</t>
  </si>
  <si>
    <t>2546005</t>
  </si>
  <si>
    <t>2546005 : Master of Science Program in Didactic Mathematics</t>
  </si>
  <si>
    <t>หลักสูตรวิทยาศาสตรมหาบัณฑิต สาขาวิชาการสอนคณิตศาสตร์</t>
  </si>
  <si>
    <t>2543006</t>
  </si>
  <si>
    <t>2543006 : Doctor of Philosophy Program in Information Technology (English Program)</t>
  </si>
  <si>
    <t>หลักสูตรปรัชญาดุษฎีบัณฑิต สาขาวิชาเทคโนโลยีสารสนเทศ (หลักสูตรภาษาอังกฤษ)</t>
  </si>
  <si>
    <t>2546006</t>
  </si>
  <si>
    <t>2546006 : Master of Science Program in Bioinformatics and Systems Biology (International Program)</t>
  </si>
  <si>
    <t>หลักสูตรวิทยาศาสตรมหาบัณฑิต สาขาวิชาชีวสารสนเทศและชีววิทยาระบบ (หลักสูตรนานาชาติ)</t>
  </si>
  <si>
    <t>2546007</t>
  </si>
  <si>
    <t>2546007 : Doctor of Philosophy Program in Computer Science (Engilish Program)</t>
  </si>
  <si>
    <t>หลักสูตรปรัชญาดุษฎีบัณฑิต สาขาวิชาวิทยาการคอมพิวเตอร์ (หลักสูตรภาษาอังกฤษ)</t>
  </si>
  <si>
    <t>2546008</t>
  </si>
  <si>
    <t>2546008 : Master of Engineering Program in Robotics and Automation</t>
  </si>
  <si>
    <t>หลักสูตรวิศวกรรมศาสตรมหาบัณฑิต สาขาวิชาวิทยาการหุ่นยนต์และระบบอัตโนมัติ</t>
  </si>
  <si>
    <t>2546010</t>
  </si>
  <si>
    <t>2546010 : Doctor of Philosophy Program in Postharvest Technology (International Program)</t>
  </si>
  <si>
    <t>หลักสูตรปรัชญาดุษฎีบัณฑิต สาขาวิชาเทคโนโลยีหลังการเก็บเกี่ยว (หลักสูตรนานาชาติ)</t>
  </si>
  <si>
    <t>2546011</t>
  </si>
  <si>
    <t>2546011 : Doctor of Philosophy Program in Biosciences (International Program)</t>
  </si>
  <si>
    <t>หลักสูตรปรัชญาดุษฎีบัณฑิต สาขาวิชาวิทยาศาสตร์ชีวภาพ (หลักสูตรนานาชาติ)</t>
  </si>
  <si>
    <t>2548001</t>
  </si>
  <si>
    <t>2548001 : Doctor of Philosophy Program in Science and Technology</t>
  </si>
  <si>
    <t>หลักสูตรปรัชญาดุษฎีบัณฑิต สาขาวิชาวิทยาศาสตร์และเทคโนโลยี</t>
  </si>
  <si>
    <t>2548002</t>
  </si>
  <si>
    <t>2548002 : Master of Science Program in Science and Technology</t>
  </si>
  <si>
    <t>หลักสูตรวิทยาศาสตรมหาบัณฑิต สาขาวิชาวิทยาศาสตร์และเทคโนโลยี</t>
  </si>
  <si>
    <t>2546012</t>
  </si>
  <si>
    <t>2546012 : Doctor of Engineering Program in Metal Forming Technology</t>
  </si>
  <si>
    <t>หลักสูตรวิศวกรรมศาสตรดุษฎีบัณฑิต สาขาวิชาเทคโนโลยีการขึ้นรูปโลหะ</t>
  </si>
  <si>
    <t>2548003</t>
  </si>
  <si>
    <t>2548003 : Bachelor of Science Program in Science and Technology</t>
  </si>
  <si>
    <t>หลักสูตรวิทยาศาสตรบัณฑิต สาขาวิชาวิทยาศาสตร์และเทคโนโลยี</t>
  </si>
  <si>
    <t>2547001</t>
  </si>
  <si>
    <t>2547001 : Doctor of Philosophy Program in Environmental Engineering</t>
  </si>
  <si>
    <t>หลักสูตรปรัชญาดุษฎีบัณฑิต สาขาวิชาวิศวกรรมสิ่งแวดล้อม</t>
  </si>
  <si>
    <t>2546009</t>
  </si>
  <si>
    <t>2546009 : Master of Science Program in Technopreneurship</t>
  </si>
  <si>
    <t>หลักสูตรวิทยาศาสตรมหาบัณฑิต สาขาวิชาธุรกิจเทคโนโลยี</t>
  </si>
  <si>
    <t>2547002</t>
  </si>
  <si>
    <t>2547002 : Master of Science Program in Chemistry for Teachers</t>
  </si>
  <si>
    <t>หลักสูตรวิทยาศาสตรมหาบัณฑิต สาขาวิชาเคมีศึกษา</t>
  </si>
  <si>
    <t>2547003</t>
  </si>
  <si>
    <t>2547003 : Master of Bussiness Administration Program in Telecommunication Business Magagement</t>
  </si>
  <si>
    <t>หลักสูตรบริหารธุรกิจมหาบัณฑิต สาขาวิชาการจัดการธุรกิจโทรคมนาคม</t>
  </si>
  <si>
    <t>2547005</t>
  </si>
  <si>
    <t>2547005 : Master of Engineering Program in Quality Engineering</t>
  </si>
  <si>
    <t>หลักสูตรวิศวกรรมศาสตรมหาบัณฑิต สาขาวิชาวิศวกรรมคุณภาพ</t>
  </si>
  <si>
    <t>2548006</t>
  </si>
  <si>
    <t>2548006 : Doctor of Philosophy Program in Industrial and Manufacturing Systems Engineering</t>
  </si>
  <si>
    <t>หลักสูตรปรัชญาดุษฎีบัณฑิต สาขาวิชาวิศวกรรมอุตสาหการและระบบการผลิต</t>
  </si>
  <si>
    <t>2547006</t>
  </si>
  <si>
    <t>2547006 : Master of Science Program in Physics for Teachers</t>
  </si>
  <si>
    <t>หลักสูตรวิทยาศาสตรมหาบัณฑิต สาขาวิชาฟิสิกส์ศึกษา</t>
  </si>
  <si>
    <t>2548007</t>
  </si>
  <si>
    <t>2548007 : Doctor of Philosophy Program in Polymer Science and Technology (International Program)</t>
  </si>
  <si>
    <t>หลักสูตรปรัชญาดุษฎีบัณฑิต สาขาวิชาวิทยาศาสตร์และเทคโนโลยีพอลิเมอร์ (หลักสูตรนานาชาติ)</t>
  </si>
  <si>
    <t>2547008</t>
  </si>
  <si>
    <t>2547008 : Master of Engineering Program in Integrated Product Design and Manufacturing</t>
  </si>
  <si>
    <t>หลักสูตรวิศวกรรมศาสตรมหาบัณฑิต สาขาวิชาการออกแบบและผลิตแบบบูรณาการ</t>
  </si>
  <si>
    <t>2547009</t>
  </si>
  <si>
    <t>2547009 : Doctor of Engineering Program in Integrated Product Design and Manufacturing</t>
  </si>
  <si>
    <t>หลักสูตรวิศวกรรมศาสตรดุษฎีบัณฑิต สาขาวิชาการออกแบบและผลิตแบบบูรณาการ</t>
  </si>
  <si>
    <t>2548008</t>
  </si>
  <si>
    <t>2548008 : Doctor of Philosophy Program in Learning Innovation and Technology</t>
  </si>
  <si>
    <t>หลักสูตรปรัชญาดุษฎีบัณฑิต สาขาวิชานวัตกรรมการเรียนรู้และเทคโนโลยี</t>
  </si>
  <si>
    <t>2548009</t>
  </si>
  <si>
    <t>2548009 : Bachelor of Science Program in Statistics</t>
  </si>
  <si>
    <t>หลักสูตรวิทยาศาสตรบัณฑิต สาขาวิชาสถิติ</t>
  </si>
  <si>
    <t>2547007</t>
  </si>
  <si>
    <t>2547007 : Doctor of Philosophy Program in Physics</t>
  </si>
  <si>
    <t>หลักสูตรปรัชญาดุษฎีบัณฑิต สาขาวิชาฟิสิกส์</t>
  </si>
  <si>
    <t>2547010</t>
  </si>
  <si>
    <t>2547010 : Master of Science in Industrial Education Program in Production Engineering</t>
  </si>
  <si>
    <t>หลักสูตรครุศาสตร์อุตสาหกรรมมหาบัณฑิต สาขาวิชาวิศวกรรมอุตสาหการ</t>
  </si>
  <si>
    <t>2547011</t>
  </si>
  <si>
    <t>2547011 : Master of Fine Arts Program in Human-Centered Design (International Program)</t>
  </si>
  <si>
    <t>หลักสูตรศิลปมหาบัณฑิต/วิทยาศาสตรมหาบัณฑิต สาขาวิชาการออกแบบโดยเน้นมนุษย์เป็นศูนย์กลาง (หลักสูตรนานาชาติ)</t>
  </si>
  <si>
    <t>2548011</t>
  </si>
  <si>
    <t>2548011 : Master of Science Program in Printing and Packaging Technology</t>
  </si>
  <si>
    <t>หลักสูตรวิทยาศาสตรมหาบัณฑิต สาขาวิชาเทคโนโลยีการพิมพ์และบรรจุภัณฑ์</t>
  </si>
  <si>
    <t>2547012</t>
  </si>
  <si>
    <t>2547012 : Bachelor of Science in Industrial Education Program in Mechanical Engineering (5 Years Program)</t>
  </si>
  <si>
    <t>หลักสูตรครุศาสตร์อุตสาหกรรมบัณฑิต สาขาวิชาวิศวกรรมเครื่องกล (หลักสูตร 5 ปี)</t>
  </si>
  <si>
    <t>2548010</t>
  </si>
  <si>
    <t>2548010 : Master of Engineering Program in Polymer Processing Engineering</t>
  </si>
  <si>
    <t>หลักสูตรวิศวกรรมศาสตรมหาบัณฑิต สาขาวิชาวิศวกรรมกระบวนการขึ้นรูปพอลิเมอร์</t>
  </si>
  <si>
    <t>2547014</t>
  </si>
  <si>
    <t>2547014 : Bachelor of Science in Industrial Education Program in Civil Engineering (5 Years Program)</t>
  </si>
  <si>
    <t>หลักสูตรครุศาสตร์อุตสาหกรรมบัณฑิต สาขาวิชาวิศวกรรมโยธา (หลักสูตร 5 ปี)</t>
  </si>
  <si>
    <t>2549001</t>
  </si>
  <si>
    <t>2549001 : Master of Engineering Program in Electrical and Information Engineering</t>
  </si>
  <si>
    <t>หลักสูตรวิศวกรรมศาสตรมหาบัณฑิต สาขาวิชาวิศวกรรมไฟฟ้าและสารสนเทศ</t>
  </si>
  <si>
    <t>2547015</t>
  </si>
  <si>
    <t>2547015 : Bachelor of Science in Industrial Education Program in Electrical Engineering (5 Years Program)</t>
  </si>
  <si>
    <t>หลักสูตรครุศาสตร์อุตสาหกรรมบัณฑิต สาขาวิชาวิศวกรรมไฟฟ้า (หลักสูตร 5 ปี)</t>
  </si>
  <si>
    <t>2547013</t>
  </si>
  <si>
    <t>2547013 : Bachelor of Science in Industrial Education Program in Production Engineering (5 Years Program)</t>
  </si>
  <si>
    <t>หลักสูตรครุศาสตร์อุตสาหกรรมบัณฑิต สาขาวิชาวิศวกรรมอุตสาหการ (หลักสูตร 5 ปี)</t>
  </si>
  <si>
    <t>2549002</t>
  </si>
  <si>
    <t>2549002 : Master of Engineering Program in Aquaculture Engineering</t>
  </si>
  <si>
    <t>หลักสูตรวิศวกรรมศาสตรมหาบัณฑิต สาขาวิชาวาริชวิศวกรรม</t>
  </si>
  <si>
    <t>2547016</t>
  </si>
  <si>
    <t>2547016 : Bachelor of Technology Program in Printing Technigue (Co-operative Education System)</t>
  </si>
  <si>
    <t>หลักสูตรเทคโนโลยีบัณฑิต สาขาวิชาเทคนิคการพิมพ์ (ระบบสหกิจศึกษา)</t>
  </si>
  <si>
    <t>2553001</t>
  </si>
  <si>
    <t>2553001 : Bachelor of Technology Program in Medical and Science Media</t>
  </si>
  <si>
    <t>หลักสูตรเทคโนโลยีบัณฑิต สาขาวิชามีเดียทางการแพทย์และวิทยาศาสตร์</t>
  </si>
  <si>
    <t>2550001</t>
  </si>
  <si>
    <t>2550001 : Master of Architecture Program in Design and Planning (International Program)</t>
  </si>
  <si>
    <t>หลักสูตรสถาปัตยกรรมศาสตรมหาบัณฑิต สาขาวิชาการออกแบบและวางแผน (หลักสูตรนานาชาติ)</t>
  </si>
  <si>
    <t>2553002</t>
  </si>
  <si>
    <t>2553002 : Bachelor of Engineering Program in Electrical Communication and Electronic Engineering (International Program)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</si>
  <si>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</si>
  <si>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2553003</t>
  </si>
  <si>
    <t>2553003 : Bachelor of Engineering Program in Environmental Engineering (International Program)</t>
  </si>
  <si>
    <t>หลักสูตรวิศวกรรมศาสตรบัณฑิต สาขาวิชาวิศวกรรมสิ่งแวดล้อม (หลักสูตรนานาชาติ)</t>
  </si>
  <si>
    <t>2550002</t>
  </si>
  <si>
    <t>2550002 : Master of Science and Master of Fine Arts Program in Design and Planning (International Program)</t>
  </si>
  <si>
    <t>หลักสูตรวิทยาศาสตรมหาบัณฑิตและศิลปมหาบัณฑิต สาขาวิชาการออกแบบและวางแผน (หลักสูตรนานาชาติ)</t>
  </si>
  <si>
    <t>2550003</t>
  </si>
  <si>
    <t>2550003 : Doctor of Philosophy Program in Biological Engineering</t>
  </si>
  <si>
    <t>หลักสูตรปรัชญาดุษฎีบัณฑิต สาขาวิชาวิศวกรรมชีวภาพ</t>
  </si>
  <si>
    <t>2550004</t>
  </si>
  <si>
    <t>2550004 : Doctor of Philosophy Program in Applied Linguistics (International Program)</t>
  </si>
  <si>
    <t>หลักสูตรปรัชญาดุษฎีบัณฑิต สาขาวิชาภาษาศาสตร์ประยุกต์ (หลักสูตรนานาชาติ)</t>
  </si>
  <si>
    <t>2553006</t>
  </si>
  <si>
    <t>2553006 : Bachelor of Engineering Program in Electrical Engineering (Power System Electronics and Energy)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</si>
  <si>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</si>
  <si>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2553004</t>
  </si>
  <si>
    <t>2553004 : Bachelor of Engineering Program in Automation Engineering (International Program)</t>
  </si>
  <si>
    <t>หลักสูตรวิศวกรรมศาสตรบัณฑิต สาขาวิชาวิศวกรรมอัตโนมัติ (หลักสูตรนานาชาติ)</t>
  </si>
  <si>
    <t>2553007</t>
  </si>
  <si>
    <t>2553007 : Bachelor of Engineering Program in Chemical Engineering (International Program)</t>
  </si>
  <si>
    <t>หลักสูตรวิศวกรรมศาสตรบัณฑิต สาขาวิชาวิศวกรรมเคมี (หลักสูตรนานาชาติ)</t>
  </si>
  <si>
    <t>2554001</t>
  </si>
  <si>
    <t>2554001 : Doctor of Philosophy Program in Chemistry</t>
  </si>
  <si>
    <t>หลักสูตรปรัชญาดุษฎีบัณฑิต สาขาวิชาเคมี</t>
  </si>
  <si>
    <t>2550006</t>
  </si>
  <si>
    <t>2550006 : Master of Science and Master of Engineering Program in Biological Engineering</t>
  </si>
  <si>
    <t>หลักสูตรวิทยาศาสตรมหาบัณฑิตและวิศวกรรมศาสตรมหาบัณฑิต สาขาวิชาวิศวกรรมชีวภาพ</t>
  </si>
  <si>
    <t>2554002</t>
  </si>
  <si>
    <t>2554002 : Master of Engineering Program in Materials Processing Technology and Manufacturing Innovation</t>
  </si>
  <si>
    <t>หลักสูตรวิศวกรรมศาสตรมหาบัณฑิต สาขาวิชาเทคโนโลยีการขึ้นรูปวัสดุและนวัตกรรมการผลิต</t>
  </si>
  <si>
    <t>2554003</t>
  </si>
  <si>
    <t>2554003 : Doctor of Philosophy Program in Materials Processing Technology and Manufacturing Innovation)</t>
  </si>
  <si>
    <t>หลักสูตรปรัชญาดุษฎีบัณฑิต สาขาวิชาเทคโนโลยีการขึ้นรูปวัสดุและนวัตกรรมการผลิต</t>
  </si>
  <si>
    <t>2551001</t>
  </si>
  <si>
    <t>2551001 : Bachelor of Technology Program in Industrial Technology</t>
  </si>
  <si>
    <t>หลักสูตรเทคโนโลยีบัณฑิต สาขาวิชาเทคโนโลยีอุตสาหกรรม</t>
  </si>
  <si>
    <t>2551002</t>
  </si>
  <si>
    <t>2551002 : Bachelor of Technology Program in Educational Technology and Mass Communication</t>
  </si>
  <si>
    <t>หลักสูตรเทคโนโลยีบัณฑิต สาขาวิชาเทคโนโลยีการศึกษาและสื่อสารมวลชน</t>
  </si>
  <si>
    <t>2551003</t>
  </si>
  <si>
    <t>2551003 : Bachelor of Science Program in Media Technology</t>
  </si>
  <si>
    <t>หลักสูตรวิทยาศาสตรบัณฑิต สาขาวิชาเทคโนโลยีมีเดีย</t>
  </si>
  <si>
    <t>2544002</t>
  </si>
  <si>
    <t>2544002 : Bachelor of Engineering Program in Computer Engineering (International Program)</t>
  </si>
  <si>
    <t>หลักสูตรวิศวกรรมศาสตรบัณฑิต สาขาวิชาวิศวกรรมคอมพิวเตอร์ (หลักสูตรนานาชาติ)</t>
  </si>
  <si>
    <t>2551004</t>
  </si>
  <si>
    <t>2551004 : Bachelor of Fine Arts Program in Media Arts</t>
  </si>
  <si>
    <t>หลักสูตรศิลปบัณฑิต สาขาวิชามีเดียอาตส์</t>
  </si>
  <si>
    <t>2552001</t>
  </si>
  <si>
    <t>2552001 : Master of Science Program in Chemistry</t>
  </si>
  <si>
    <t>หลักสูตรวิทยาศาสตรมหาบัณฑิต สาขาวิชาเคมี</t>
  </si>
  <si>
    <t>2552002</t>
  </si>
  <si>
    <t>2552002 : Master of Engineering Program in Automotive Engineering (International Program)</t>
  </si>
  <si>
    <t>หลักสูตรวิศวกรรมศาสตรมหาบัณฑิต สาขาวิชาวิศวกรรมยานยนต์ (หลักสูตรนานาชาติ)</t>
  </si>
  <si>
    <t>2552004</t>
  </si>
  <si>
    <t>2552004 : Master of Arts Program in English for Professional and International Communication (International Program)</t>
  </si>
  <si>
    <t>หลักสูตรศิลปศาสตรมหาบัณฑิต สาขาวิชาภาษาอังกฤษเพื่อการสื่อสารในวิชาชีพและนานาชาติ (หลักสูตรนานาชาติ)</t>
  </si>
  <si>
    <t>2552005</t>
  </si>
  <si>
    <t>2552005 : Doctor of Philosophy Program in Robotics and Automation</t>
  </si>
  <si>
    <t>หลักสูตรปรัชญาดุษฎีบัณฑิต สาขาวิชาวิทยาการหุ่นยนต์และระบบอัตโนมัติ</t>
  </si>
  <si>
    <t>2554004</t>
  </si>
  <si>
    <t>2554004 : Master of Business Administration Program in Management</t>
  </si>
  <si>
    <t>หลักสูตรบริหารธุรกิจมหาบัณฑิต สาขาวิชาการจัดการ</t>
  </si>
  <si>
    <t>2554005</t>
  </si>
  <si>
    <t>2554005 : Master of Science Program in Management</t>
  </si>
  <si>
    <t>หลักสูตรวิทยาศาสตรมหาบัณฑิต สาขาวิชาการจัดการ</t>
  </si>
  <si>
    <t>2554006</t>
  </si>
  <si>
    <t>2554006 : Master of Science Program in Computer Science</t>
  </si>
  <si>
    <t>หลักสูตรวิทยาศาสตรมหาบัณฑิต สาขาวิชาวิทยาการคอมพิวเตอร์</t>
  </si>
  <si>
    <t>2555001</t>
  </si>
  <si>
    <t>2555001 : Doctor of Philosophy Program in Electrical and Information Engineering</t>
  </si>
  <si>
    <t>หลักสูตรปรัชญาดุษฎีบัณฑิต สาขาวิชาวิศวกรรมไฟฟ้าและสารสนเทศ</t>
  </si>
  <si>
    <t>2555002</t>
  </si>
  <si>
    <t>2555002 : Master of Arts Program in Environmental Social Sciences</t>
  </si>
  <si>
    <t>หลักสูตรศิลปศาสตรมหาบัณฑิต สาขาวิชาสังคมศาสตร์สิ่งแวดล้อม</t>
  </si>
  <si>
    <t>2556001</t>
  </si>
  <si>
    <t>2556001 : Doctor of Engineering Program in Electrical and Information Engineering Technology</t>
  </si>
  <si>
    <t>หลักสูตรวิศวกรรมศาสตรดุษฎีบัณฑิต สาขาวิชาเทคโนโลยีวิศวกรรมไฟฟ้าและสารสนเทศ</t>
  </si>
  <si>
    <t>2555003</t>
  </si>
  <si>
    <t>2555003 : Bachelor of Engineering Program in Engineering</t>
  </si>
  <si>
    <t>หลักสูตรวิศวกรรมศาสตรบัณฑิต สาขาวิชาวิศวกรรม</t>
  </si>
  <si>
    <t>2553005</t>
  </si>
  <si>
    <t>2553005 : Bachelor of Engineering Program in Mechanical Engineering (Energy, Economics, and Environment)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</si>
  <si>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</si>
  <si>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2514001 : Bachelor of Engineering Program in Mechanical Engineering</t>
  </si>
  <si>
    <t>2537004 : Bachelor of Architecture Program in Architecture (International Program)</t>
  </si>
  <si>
    <t>2538008 : Bachelor of Architecture Program in Interior Architecture (International Program)</t>
  </si>
  <si>
    <t>2544001</t>
  </si>
  <si>
    <t>2544001 : Master of Science Program in Energy Technology (International Program)</t>
  </si>
  <si>
    <t>หลักสูตรวิทยาศาสตรมหาบัณฑิต สาขาวิชาเทคโนโลยีพลังงาน (หลักสูตรนานาชาติ)</t>
  </si>
  <si>
    <t>2541010</t>
  </si>
  <si>
    <t>2541010 : Master of Philosophy Program in Environmental Technology (International Program)</t>
  </si>
  <si>
    <t>หลักสูตรปรัชญามหาบัณฑิต สาขาวิชาเทคโนโลยีสิ่งแวดล้อม (หลักสูตรนานาชาติ)</t>
  </si>
  <si>
    <t>2541009</t>
  </si>
  <si>
    <t>2541009 : Doctor of Philosophy Program in Environmental Technology (International Program)</t>
  </si>
  <si>
    <t>หลักสูตรปรัชญาดุษฎีบัณฑิต สาขาวิชาเทคโนโลยีสิ่งแวดล้อม (หลักสูตรนานาชาติ)</t>
  </si>
  <si>
    <t>2541008</t>
  </si>
  <si>
    <t>2541008 : Doctor of Philosophy Program in Energy Technology (International Program)</t>
  </si>
  <si>
    <t>หลักสูตรปรัชญาดุษฎีบัณฑิต สาขาวิชาเทคโนโลยีพลังงาน (หลักสูตรนานาชาติ)</t>
  </si>
  <si>
    <t>2543003</t>
  </si>
  <si>
    <t>2543003 : Bachelor of Science Program in Computer Science (English Program)</t>
  </si>
  <si>
    <t>หลักสูตรวิทยาศาสตรบัณฑิต สาขาวิชาวิทยาการคอมพิวเตอร์ (หลักสูตรภาษาอังกฤษ)</t>
  </si>
  <si>
    <t>2543004</t>
  </si>
  <si>
    <t>2543004 : Bachelor of Engineering Program in Civil Engineering (International Program)</t>
  </si>
  <si>
    <t>หลักสูตรวิศวกรรมศาสตรบัณฑิต สาขาวิชาวิศวกรรมโยธา (หลักสูตรนานาชาติ)</t>
  </si>
  <si>
    <t>2514003 : Bachelor of Engineering Program in Civil Engineering</t>
  </si>
  <si>
    <t>2537003 : Master of science Program in Postharvest Technology (International Program)</t>
  </si>
  <si>
    <t>2544003</t>
  </si>
  <si>
    <t>2544003 : Master of Science Program in Environmental Technology (International Program)</t>
  </si>
  <si>
    <t>หลักสูตรวิทยาศาสตรมหาบัณฑิต สาขาวิชาเทคโนโลยีสิ่งแวดล้อม (หลักสูตรนานาชาติ)</t>
  </si>
  <si>
    <t>2541011</t>
  </si>
  <si>
    <t>2541011 : Master of Philosophy Program in Energy Technology (International Program)</t>
  </si>
  <si>
    <t>หลักสูตรปรัชญามหาบัณฑิต สาขาวิชาเทคโนโลยีพลังงาน (หลักสูตรนานาชาติ)</t>
  </si>
  <si>
    <t>2519003 : Master of Engineering/Master of Science Program in Energy Technology</t>
  </si>
  <si>
    <t>2550005</t>
  </si>
  <si>
    <t>2550005 : Bachelor of Science Program in Information Technology</t>
  </si>
  <si>
    <t>หลักสูตรวิทยาศาสตรบัณฑิต สาขาวิชาเทคโนโลยีสารสนเทศ</t>
  </si>
  <si>
    <t>2552003</t>
  </si>
  <si>
    <t>2552003 : Master of Engineering Program in Civil Engineering Technology</t>
  </si>
  <si>
    <t>หลักสูตรวิศวกรรมศาสตรมหาบัณฑิต สาขาวิชาเทคโนโลยีวิศวกรรมโยธา</t>
  </si>
  <si>
    <t>2548004</t>
  </si>
  <si>
    <t>2548004 : Master of Engineering/Master of Science Program in Energy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</si>
  <si>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สาขาวิชาเทคโนโลยีและการจัดการพลังงาน (หลักสูตรนานาชาติ)</t>
  </si>
  <si>
    <t>2548005</t>
  </si>
  <si>
    <t>2548005 : Master of Engineering/Master of Science Program in Environmental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</si>
  <si>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</t>
  </si>
  <si>
    <t>name_sort</t>
  </si>
  <si>
    <t>IRISA</t>
  </si>
  <si>
    <t>LEI LEI</t>
  </si>
  <si>
    <t>ARCHANA</t>
  </si>
  <si>
    <t>Mrs.</t>
  </si>
  <si>
    <t>NAJMEH</t>
  </si>
  <si>
    <t>ABU NASER MOHSIN</t>
  </si>
  <si>
    <t>MOHAMMAD</t>
  </si>
  <si>
    <t>SOE</t>
  </si>
  <si>
    <t>AMIN</t>
  </si>
  <si>
    <t>DARON</t>
  </si>
  <si>
    <t>STUART</t>
  </si>
  <si>
    <t>Thongpadith</t>
  </si>
  <si>
    <t>Su Ying</t>
  </si>
  <si>
    <t>TRIANTI</t>
  </si>
  <si>
    <t>AUNG</t>
  </si>
  <si>
    <t>JOSHI</t>
  </si>
  <si>
    <t>KHANEFARD</t>
  </si>
  <si>
    <t>HOSSAIN</t>
  </si>
  <si>
    <t>BAYATI POUDEH</t>
  </si>
  <si>
    <t>WIN</t>
  </si>
  <si>
    <t>DEHGHAN</t>
  </si>
  <si>
    <t>LOO</t>
  </si>
  <si>
    <t>TOWNS</t>
  </si>
  <si>
    <t>Liemxayachak</t>
  </si>
  <si>
    <t>Yang</t>
  </si>
  <si>
    <t>Ng</t>
  </si>
  <si>
    <t>LIN</t>
  </si>
  <si>
    <t>D</t>
  </si>
  <si>
    <t>Regular</t>
  </si>
  <si>
    <t>M</t>
  </si>
  <si>
    <t>B</t>
  </si>
  <si>
    <t>irisa.trianti@gmail.com</t>
  </si>
  <si>
    <t>lleiaung@gmail.com</t>
  </si>
  <si>
    <t>0847865011</t>
  </si>
  <si>
    <t>naji.khnfrd@gmail.com</t>
  </si>
  <si>
    <t>0888989405</t>
  </si>
  <si>
    <t>tommasosavini@gmail.com</t>
  </si>
  <si>
    <t>bayati1385@gmail.com</t>
  </si>
  <si>
    <t>soewinyau@gmail.com</t>
  </si>
  <si>
    <t>dehghanmail@yahoo.com</t>
  </si>
  <si>
    <t>sardar_bahadory@yahoo.com</t>
  </si>
  <si>
    <t>1397280761@qq.com</t>
  </si>
  <si>
    <t>Liemxayachaksl@hotmail.com</t>
  </si>
  <si>
    <t>tinhbanglang07@yahoo.com.vn</t>
  </si>
  <si>
    <t>tttlinh@vlcc.edu.vn</t>
  </si>
  <si>
    <t>meatyang1029@yahoo.com.tw</t>
  </si>
  <si>
    <t>joanlikethis@gmail.com</t>
  </si>
  <si>
    <t>dsw.absolum@gmail.com</t>
  </si>
  <si>
    <t>dokojie@ymail.com</t>
  </si>
  <si>
    <t>jeffzhao0908@gmail.com</t>
  </si>
  <si>
    <t>0814165499</t>
  </si>
  <si>
    <t>sufriadi.b@gmail.com</t>
  </si>
  <si>
    <t>agabushane@yahoo.com</t>
  </si>
  <si>
    <t>vychim@gmail.com</t>
  </si>
  <si>
    <t>yuchenxing108@gmail.com</t>
  </si>
  <si>
    <t>2/2010</t>
  </si>
  <si>
    <t>1/2011</t>
  </si>
  <si>
    <t>2/2011</t>
  </si>
  <si>
    <t>2/2012</t>
  </si>
  <si>
    <t>1/2012</t>
  </si>
  <si>
    <t>Studying</t>
  </si>
  <si>
    <t>Graduated</t>
  </si>
  <si>
    <t>Terminated</t>
  </si>
  <si>
    <t>Laotian</t>
  </si>
  <si>
    <t>Exchange</t>
  </si>
  <si>
    <t>Nicole</t>
  </si>
  <si>
    <t>Laura</t>
  </si>
  <si>
    <t>Yoshizawa</t>
  </si>
  <si>
    <t>Yuto</t>
  </si>
  <si>
    <t>Eko</t>
  </si>
  <si>
    <t>Ahmed</t>
  </si>
  <si>
    <t>University of Bremen</t>
  </si>
  <si>
    <t>Bright</t>
  </si>
  <si>
    <t xml:space="preserve">Emmanuel </t>
  </si>
  <si>
    <t>Owusu</t>
  </si>
  <si>
    <t>kbteeta@yahoo.com</t>
  </si>
  <si>
    <t>Rithy</t>
  </si>
  <si>
    <t>Miura</t>
  </si>
  <si>
    <t>Non-Degree</t>
  </si>
  <si>
    <t>Nguyen</t>
  </si>
  <si>
    <t>Internship</t>
  </si>
  <si>
    <t>Wu</t>
  </si>
  <si>
    <t>Chen</t>
  </si>
  <si>
    <t>Shota</t>
  </si>
  <si>
    <t>furu1985@gmail.com</t>
  </si>
  <si>
    <t>ade_andini256@yahoo.co.id</t>
  </si>
  <si>
    <t xml:space="preserve">Mr. </t>
  </si>
  <si>
    <t>Thomas</t>
  </si>
  <si>
    <t>Ade</t>
  </si>
  <si>
    <t>Kyu</t>
  </si>
  <si>
    <t>Adam</t>
  </si>
  <si>
    <t>Yuko</t>
  </si>
  <si>
    <t>Caroline</t>
  </si>
  <si>
    <t>Christopher</t>
  </si>
  <si>
    <t>Julian</t>
  </si>
  <si>
    <t>Taylor</t>
  </si>
  <si>
    <t>Ueda</t>
  </si>
  <si>
    <t>Takahashi</t>
  </si>
  <si>
    <t>Kobayashi</t>
  </si>
  <si>
    <t>Fumiya</t>
  </si>
  <si>
    <t>Yamada</t>
  </si>
  <si>
    <t>Mr</t>
  </si>
  <si>
    <t>University of Toronto</t>
  </si>
  <si>
    <t>Ibrahim</t>
  </si>
  <si>
    <t>John</t>
  </si>
  <si>
    <t>Muharto</t>
  </si>
  <si>
    <t>Suripto</t>
  </si>
  <si>
    <t>oke_coga@yahoo.co.id</t>
  </si>
  <si>
    <t>2 years</t>
  </si>
  <si>
    <t>Furugaan</t>
  </si>
  <si>
    <t>Swe Swe</t>
  </si>
  <si>
    <t>Than</t>
  </si>
  <si>
    <t>sweswethan100@gmail.com</t>
  </si>
  <si>
    <t>Nosha</t>
  </si>
  <si>
    <t>Assareh</t>
  </si>
  <si>
    <t>nosha_assare@yahoo.com</t>
  </si>
  <si>
    <t>3 years</t>
  </si>
  <si>
    <t>Smith</t>
  </si>
  <si>
    <t>Canceled</t>
  </si>
  <si>
    <t>Completed</t>
  </si>
  <si>
    <t>winwinkyu.15@gmail.com</t>
  </si>
  <si>
    <t>Andini</t>
  </si>
  <si>
    <t>None</t>
  </si>
  <si>
    <t>KHIN</t>
  </si>
  <si>
    <t>NYEIN CHAN</t>
  </si>
  <si>
    <t>most16@myanmar.com.mm</t>
  </si>
  <si>
    <t>1/2008</t>
  </si>
  <si>
    <t xml:space="preserve">Hammond </t>
  </si>
  <si>
    <t>Carr</t>
  </si>
  <si>
    <t>UNC-CH = U of North Carolina at Chapel Hill</t>
  </si>
  <si>
    <t>ahcarr@live.unc.edu</t>
  </si>
  <si>
    <t>JONATHAN RANTE</t>
  </si>
  <si>
    <t>CARREON</t>
  </si>
  <si>
    <t>milojohn23@gmail.com</t>
  </si>
  <si>
    <t>0879338172</t>
  </si>
  <si>
    <t>CARL</t>
  </si>
  <si>
    <t>MARTIN JOHANSSON</t>
  </si>
  <si>
    <t>calle.johansson@allt2.se</t>
  </si>
  <si>
    <t>0870333117</t>
  </si>
  <si>
    <t>1/2009</t>
  </si>
  <si>
    <t>MOHD</t>
  </si>
  <si>
    <t>NAIM BIN MD SHABRIZAN</t>
  </si>
  <si>
    <t>naim2ndfloor@gmail.com</t>
  </si>
  <si>
    <t>0894410018</t>
  </si>
  <si>
    <t>HUANG</t>
  </si>
  <si>
    <t>YINGQING</t>
  </si>
  <si>
    <t>eingching@gmail.com</t>
  </si>
  <si>
    <t>0825737737</t>
  </si>
  <si>
    <t>1/2010</t>
  </si>
  <si>
    <t>YOU</t>
  </si>
  <si>
    <t>JIN KIM</t>
  </si>
  <si>
    <t>reblemaka@naver.com</t>
  </si>
  <si>
    <t>0888829568</t>
  </si>
  <si>
    <t>SAMBATH</t>
  </si>
  <si>
    <t>HONG</t>
  </si>
  <si>
    <t>sambathfavor@gmail.com</t>
  </si>
  <si>
    <t>ROSELEY</t>
  </si>
  <si>
    <t>ESGUERRA</t>
  </si>
  <si>
    <t>roseley_e@yahoo.com</t>
  </si>
  <si>
    <t>0824549317</t>
  </si>
  <si>
    <t>CRISTINA</t>
  </si>
  <si>
    <t>PINA</t>
  </si>
  <si>
    <t>cristinaipina@gmail.com</t>
  </si>
  <si>
    <t>GHOLAMREZA</t>
  </si>
  <si>
    <t>KHAKSAR</t>
  </si>
  <si>
    <t>reza_fishery@yahoo.com</t>
  </si>
  <si>
    <t>sengthavy1999@yahoo.com</t>
  </si>
  <si>
    <t>chhonyanvary@gmail.com</t>
  </si>
  <si>
    <t>ranjith_f@ymail.com</t>
  </si>
  <si>
    <t>ugyenagro@gmail.com</t>
  </si>
  <si>
    <t>bram.broeken@gmail.com</t>
  </si>
  <si>
    <t>0820783976</t>
  </si>
  <si>
    <t>baochauha85@gmail.com</t>
  </si>
  <si>
    <t>Kimsou</t>
  </si>
  <si>
    <t>Yin</t>
  </si>
  <si>
    <t>yin_kimsou@yahoo.com</t>
  </si>
  <si>
    <t>SAMUEL</t>
  </si>
  <si>
    <t>CHITASI MUINGA</t>
  </si>
  <si>
    <t>muingasamuel@yahoo.co.uk</t>
  </si>
  <si>
    <t>Larissa</t>
  </si>
  <si>
    <t>Berenike</t>
  </si>
  <si>
    <t>Leuenberger</t>
  </si>
  <si>
    <t>lilleuenberger@hotmail.de</t>
  </si>
  <si>
    <t>4 years</t>
  </si>
  <si>
    <t>Bhargav</t>
  </si>
  <si>
    <t>Kaushik</t>
  </si>
  <si>
    <t>rahulgjghy@yahoo.com</t>
  </si>
  <si>
    <t>Osment</t>
  </si>
  <si>
    <t>Charles</t>
  </si>
  <si>
    <t>christopher.osm@kmutt.ac.th</t>
  </si>
  <si>
    <t>Berlian</t>
  </si>
  <si>
    <t>Akbar Yon</t>
  </si>
  <si>
    <t>Agusta</t>
  </si>
  <si>
    <t>School of Electrical Engineering and Informatics</t>
  </si>
  <si>
    <t>3/2012</t>
  </si>
  <si>
    <t>5 months</t>
  </si>
  <si>
    <t>5 years</t>
  </si>
  <si>
    <t>4 months</t>
  </si>
  <si>
    <t>University of Applied Sciences Upper Austria</t>
  </si>
  <si>
    <t>Chiba University</t>
  </si>
  <si>
    <t>Adachi</t>
  </si>
  <si>
    <t>6 months</t>
  </si>
  <si>
    <t>The University of North Carolina at Chapel Hill</t>
  </si>
  <si>
    <t>Brown</t>
  </si>
  <si>
    <t>Emily</t>
  </si>
  <si>
    <t>2 months</t>
  </si>
  <si>
    <t>Hiroyuki</t>
  </si>
  <si>
    <t>Takashi</t>
  </si>
  <si>
    <t>Chihiro</t>
  </si>
  <si>
    <t>XUANXIA</t>
  </si>
  <si>
    <t>xuanxia_lin@hotmail.com</t>
  </si>
  <si>
    <t>0841395839</t>
  </si>
  <si>
    <t>NWE</t>
  </si>
  <si>
    <t>NI HLAING</t>
  </si>
  <si>
    <t>NWENIHLAING28@GMAIL.COM</t>
  </si>
  <si>
    <t>GABRIEL</t>
  </si>
  <si>
    <t>ALMANZAR</t>
  </si>
  <si>
    <t>nicomanzar@gmail.com</t>
  </si>
  <si>
    <t>0875986856</t>
  </si>
  <si>
    <t>HOSNA</t>
  </si>
  <si>
    <t>TAMLEH</t>
  </si>
  <si>
    <t>hosna Tamleh@gmail.com</t>
  </si>
  <si>
    <t>KADEK</t>
  </si>
  <si>
    <t>RAY SULYANTHA</t>
  </si>
  <si>
    <t>ray_sulyantha@yahoo.com</t>
  </si>
  <si>
    <t>0840244891</t>
  </si>
  <si>
    <t xml:space="preserve">PHAM THI </t>
  </si>
  <si>
    <t>NGUYET KHANH</t>
  </si>
  <si>
    <t>pskhanh@yahoo.com</t>
  </si>
  <si>
    <t>0802902287</t>
  </si>
  <si>
    <t>HAMKA</t>
  </si>
  <si>
    <t>NURKAYA</t>
  </si>
  <si>
    <t>hamka_nurkaya@yahoo.com</t>
  </si>
  <si>
    <t>8139238598</t>
  </si>
  <si>
    <t>NETTY MARIA</t>
  </si>
  <si>
    <t>NAIBAHO</t>
  </si>
  <si>
    <t>maria.kmutt@hotmail.com</t>
  </si>
  <si>
    <t>0878696213</t>
  </si>
  <si>
    <t>LALITH WASANTHA</t>
  </si>
  <si>
    <t>PARAGODA GAMAGE</t>
  </si>
  <si>
    <t>wasanthapgl@yahoo.com</t>
  </si>
  <si>
    <t>SUZANA</t>
  </si>
  <si>
    <t>CONSTANCIO VILANOVA</t>
  </si>
  <si>
    <t>suzanaconstancio@yahoo.com</t>
  </si>
  <si>
    <t>WAI WAI</t>
  </si>
  <si>
    <t>LWIN</t>
  </si>
  <si>
    <t>wai.lwn1@gmail.com</t>
  </si>
  <si>
    <t>0866045817</t>
  </si>
  <si>
    <t>Zhi Wen</t>
  </si>
  <si>
    <t>wzw19910520@hotmail.com</t>
  </si>
  <si>
    <t>Murat</t>
  </si>
  <si>
    <t>Havuz</t>
  </si>
  <si>
    <t>Murat_havuz@hotmail.com</t>
  </si>
  <si>
    <t xml:space="preserve">Taikham </t>
  </si>
  <si>
    <t xml:space="preserve">Sengthavy </t>
  </si>
  <si>
    <t>Sihaphone</t>
  </si>
  <si>
    <t xml:space="preserve">Sivlin </t>
  </si>
  <si>
    <t>Ung</t>
  </si>
  <si>
    <t>sivimung38@gmail.com</t>
  </si>
  <si>
    <t>Yanvary</t>
  </si>
  <si>
    <t>Chhon</t>
  </si>
  <si>
    <t xml:space="preserve">Chanthasone </t>
  </si>
  <si>
    <t>Phommachanh</t>
  </si>
  <si>
    <t>chanthasone_phommachanh@hotmail.com</t>
  </si>
  <si>
    <t xml:space="preserve">Kiengkay </t>
  </si>
  <si>
    <t>Gnokkhanthone</t>
  </si>
  <si>
    <t>kiengkay@ymail.com</t>
  </si>
  <si>
    <t>Souvanny</t>
  </si>
  <si>
    <t>Ounmany</t>
  </si>
  <si>
    <t>ssounmany@gmail.com</t>
  </si>
  <si>
    <t xml:space="preserve">Vo Thi </t>
  </si>
  <si>
    <t>Thoung</t>
  </si>
  <si>
    <t>Ubon Ratchathani Rajabhat University</t>
  </si>
  <si>
    <t>Hewage</t>
  </si>
  <si>
    <t xml:space="preserve">Ranjith Piyasiri </t>
  </si>
  <si>
    <t>Fernando</t>
  </si>
  <si>
    <t>Ugyen</t>
  </si>
  <si>
    <t>Dorji</t>
  </si>
  <si>
    <t>Nazir</t>
  </si>
  <si>
    <t>nazir_sanerzai@yahoo.com</t>
  </si>
  <si>
    <t>Chim</t>
  </si>
  <si>
    <t>Chay</t>
  </si>
  <si>
    <t>chaychim@yahoo.com</t>
  </si>
  <si>
    <t>Chrun</t>
  </si>
  <si>
    <t>rithychrun@hotmail.com</t>
  </si>
  <si>
    <t>Tuan Nguyen</t>
  </si>
  <si>
    <t>Duc</t>
  </si>
  <si>
    <t>tuanbqa@yahoo.com</t>
  </si>
  <si>
    <t>Tran</t>
  </si>
  <si>
    <t>Thi Thuy</t>
  </si>
  <si>
    <t>Linh</t>
  </si>
  <si>
    <t>Yuan-Chang</t>
  </si>
  <si>
    <t>Elie</t>
  </si>
  <si>
    <t>Bou</t>
  </si>
  <si>
    <t>Khalil</t>
  </si>
  <si>
    <t>Kaohsiong First University of Science and Tech</t>
  </si>
  <si>
    <t>elieboukhalil@hotmail.co.th</t>
  </si>
  <si>
    <t>David</t>
  </si>
  <si>
    <t>Stephane Rene</t>
  </si>
  <si>
    <t>Watson</t>
  </si>
  <si>
    <t>Jose</t>
  </si>
  <si>
    <t>Fernando Monge</t>
  </si>
  <si>
    <t>Vazquez</t>
  </si>
  <si>
    <t>fernanoomonge@gmail.com</t>
  </si>
  <si>
    <t>Anna-Milla</t>
  </si>
  <si>
    <t>Vainio</t>
  </si>
  <si>
    <t>HAMK, University of Applied Sciences</t>
  </si>
  <si>
    <t>millavainio@yahoo.com</t>
  </si>
  <si>
    <t>Bao Chau</t>
  </si>
  <si>
    <t>Ha</t>
  </si>
  <si>
    <t>Maria</t>
  </si>
  <si>
    <t>Charito</t>
  </si>
  <si>
    <t>Neverio</t>
  </si>
  <si>
    <t>charivir_neverio@yahoo.com</t>
  </si>
  <si>
    <t>Win Win</t>
  </si>
  <si>
    <t>28 months</t>
  </si>
  <si>
    <t>Thi Hanh</t>
  </si>
  <si>
    <t>nguyenhoa.921@gmail.com</t>
  </si>
  <si>
    <t>Budi</t>
  </si>
  <si>
    <t>Utomo</t>
  </si>
  <si>
    <t>bdyoes@yahoo.com</t>
  </si>
  <si>
    <t>Vy Nguen</t>
  </si>
  <si>
    <t>Annika</t>
  </si>
  <si>
    <t>Kaltenhauser</t>
  </si>
  <si>
    <t>aneka@tzi.de</t>
  </si>
  <si>
    <t>Kira</t>
  </si>
  <si>
    <t>Hoffmann</t>
  </si>
  <si>
    <t>Kira-Hoff@web.de</t>
  </si>
  <si>
    <t>Kristof</t>
  </si>
  <si>
    <t>Mertsch</t>
  </si>
  <si>
    <t>krissibremen@aol.com</t>
  </si>
  <si>
    <t>Baird</t>
  </si>
  <si>
    <t>Illinois State University</t>
  </si>
  <si>
    <t>clbaird@ilstu.edu&lt;mailto:clbaird@ilstu.edu</t>
  </si>
  <si>
    <t>Andy</t>
  </si>
  <si>
    <t>William</t>
  </si>
  <si>
    <t>Universitas Internasional Batam</t>
  </si>
  <si>
    <t>andy_1dx@yahoo.com</t>
  </si>
  <si>
    <t xml:space="preserve">Mr </t>
  </si>
  <si>
    <t>Nurhadi</t>
  </si>
  <si>
    <t>Jumain</t>
  </si>
  <si>
    <t>Fantri</t>
  </si>
  <si>
    <t>nurhadi_jf@yahoo.com</t>
  </si>
  <si>
    <t>Riko</t>
  </si>
  <si>
    <t>Limjaya</t>
  </si>
  <si>
    <t>rico.byakurai@gmail.com</t>
  </si>
  <si>
    <t>Jimmy</t>
  </si>
  <si>
    <t>zmy.kwok91@gmail.com</t>
  </si>
  <si>
    <t>Hengky</t>
  </si>
  <si>
    <t>h3n_x@yahoo.co.id</t>
  </si>
  <si>
    <t>Perankoski</t>
  </si>
  <si>
    <t>Perttu</t>
  </si>
  <si>
    <t>Paavo</t>
  </si>
  <si>
    <t>JAMK University</t>
  </si>
  <si>
    <t>f7341@jamk.fi</t>
  </si>
  <si>
    <t>Tarkiainen</t>
  </si>
  <si>
    <t>Jani</t>
  </si>
  <si>
    <t>Pekka</t>
  </si>
  <si>
    <t>jani.tarkiainen.iio@jamk.fi</t>
  </si>
  <si>
    <t>Susan</t>
  </si>
  <si>
    <t>Susan@uib.ac.id</t>
  </si>
  <si>
    <t>Anggreiny</t>
  </si>
  <si>
    <t>Jayanti</t>
  </si>
  <si>
    <t>anggreinyjayanti@rocketmail.com</t>
  </si>
  <si>
    <t>Adelia</t>
  </si>
  <si>
    <t>Mayang</t>
  </si>
  <si>
    <t>Sari</t>
  </si>
  <si>
    <t>adeliamayangsari93@yahoo.com</t>
  </si>
  <si>
    <t>Hidayat</t>
  </si>
  <si>
    <t>Wijaya</t>
  </si>
  <si>
    <t>info@uib.ac.id</t>
  </si>
  <si>
    <t>Sin-Rou</t>
  </si>
  <si>
    <t xml:space="preserve">National Taiwan University of Science and Technology </t>
  </si>
  <si>
    <t>appleswill@hotmail.com</t>
  </si>
  <si>
    <t>Kekkonen</t>
  </si>
  <si>
    <t>Juha Matti</t>
  </si>
  <si>
    <t xml:space="preserve">Sakari </t>
  </si>
  <si>
    <t>f7051@jamk.fi</t>
  </si>
  <si>
    <t>Karlsson</t>
  </si>
  <si>
    <t>Nina</t>
  </si>
  <si>
    <t>Anneli</t>
  </si>
  <si>
    <t>nina.karlsson@wippies.com</t>
  </si>
  <si>
    <t>Aihara</t>
  </si>
  <si>
    <t>Shibaura Institute of Technology  (SIT)</t>
  </si>
  <si>
    <t>sb.05.kd.27@gmail.com</t>
  </si>
  <si>
    <t>Evelyn</t>
  </si>
  <si>
    <t>Sumereder</t>
  </si>
  <si>
    <t>Evelyn.Sumereder2@students.fh-wels.at</t>
  </si>
  <si>
    <t xml:space="preserve">Schedlberger </t>
  </si>
  <si>
    <t>Johannes</t>
  </si>
  <si>
    <t>Johannes.Schedlberger2@students.fh-wels.at</t>
  </si>
  <si>
    <t>Broes</t>
  </si>
  <si>
    <t>Cottyn</t>
  </si>
  <si>
    <t>Hogeschool voor Wetenschap&amp; Kunst- department of Architecture Sint-Lucas.</t>
  </si>
  <si>
    <t>broescottyn@gmail.com</t>
  </si>
  <si>
    <t>Amberli</t>
  </si>
  <si>
    <t>Young</t>
  </si>
  <si>
    <t>atyoung@live.unc.edu</t>
  </si>
  <si>
    <t>Cameron</t>
  </si>
  <si>
    <t>Michael</t>
  </si>
  <si>
    <t>cmbs917@live.unc.edu</t>
  </si>
  <si>
    <t>Love</t>
  </si>
  <si>
    <t>elove@live.unc.edu</t>
  </si>
  <si>
    <t>Eric</t>
  </si>
  <si>
    <t>Samuel</t>
  </si>
  <si>
    <t>Scheier</t>
  </si>
  <si>
    <t>escheier@live.unc.edu</t>
  </si>
  <si>
    <t>Jessica</t>
  </si>
  <si>
    <t>Leigh</t>
  </si>
  <si>
    <t>jesmi@live.unc.edu</t>
  </si>
  <si>
    <t>Hadley</t>
  </si>
  <si>
    <t>Burrows</t>
  </si>
  <si>
    <t>jhburrow@live.unc.edu</t>
  </si>
  <si>
    <t>Keith</t>
  </si>
  <si>
    <t>Alan</t>
  </si>
  <si>
    <t>Glassbrook</t>
  </si>
  <si>
    <t>kglass@live.unc.edu</t>
  </si>
  <si>
    <t>Lauren</t>
  </si>
  <si>
    <t>Elise</t>
  </si>
  <si>
    <t>Riedle</t>
  </si>
  <si>
    <t>riedle@live.unc.edu</t>
  </si>
  <si>
    <t>Mark</t>
  </si>
  <si>
    <t>Lloyd</t>
  </si>
  <si>
    <t>Drosnes</t>
  </si>
  <si>
    <t>drosnes@live.unc.edu</t>
  </si>
  <si>
    <t>Mary</t>
  </si>
  <si>
    <t>Katherine  Duvall</t>
  </si>
  <si>
    <t>McKenzie</t>
  </si>
  <si>
    <t>mkmckenzie91@gmail.com</t>
  </si>
  <si>
    <t>Reade</t>
  </si>
  <si>
    <t>Oakley</t>
  </si>
  <si>
    <t>troakley@live.unc.edu</t>
  </si>
  <si>
    <t>Tiffany</t>
  </si>
  <si>
    <t>Fong</t>
  </si>
  <si>
    <t>tfyoung@live.unc.edu</t>
  </si>
  <si>
    <t xml:space="preserve">Ty </t>
  </si>
  <si>
    <t>Graeme</t>
  </si>
  <si>
    <t>Fenton</t>
  </si>
  <si>
    <t>tfenton@live.unc.edu</t>
  </si>
  <si>
    <t>Wilton</t>
  </si>
  <si>
    <t>Gray</t>
  </si>
  <si>
    <t>Burns</t>
  </si>
  <si>
    <t>wgburns@live.unc.edu</t>
  </si>
  <si>
    <t>Kohei</t>
  </si>
  <si>
    <t>University of Miyazaki</t>
  </si>
  <si>
    <t>kouhei100@live.jp</t>
  </si>
  <si>
    <t>Bram</t>
  </si>
  <si>
    <t>Broeken</t>
  </si>
  <si>
    <t>NX6635P81</t>
  </si>
  <si>
    <t>23 months</t>
  </si>
  <si>
    <t>Matti</t>
  </si>
  <si>
    <t>Henrik</t>
  </si>
  <si>
    <t>Kroger</t>
  </si>
  <si>
    <t>matti.krger@gmail.com</t>
  </si>
  <si>
    <t xml:space="preserve">Linh Thi </t>
  </si>
  <si>
    <t>Thuy</t>
  </si>
  <si>
    <t>tttlinh@vlee.edu.vn</t>
  </si>
  <si>
    <t>Yu</t>
  </si>
  <si>
    <t>Zhang</t>
  </si>
  <si>
    <t>Jiaotong University</t>
  </si>
  <si>
    <t>Sardar</t>
  </si>
  <si>
    <t>Bahadori</t>
  </si>
  <si>
    <t>Islamic Azad Uni. Naein Branch</t>
  </si>
  <si>
    <t>Ramin</t>
  </si>
  <si>
    <t>Mohammadpour</t>
  </si>
  <si>
    <t>Islamic Azad University</t>
  </si>
  <si>
    <t>ranmin_mohamadpoor@yahoo.com</t>
  </si>
  <si>
    <t>Go</t>
  </si>
  <si>
    <t>kirin-_-chair@live,jp</t>
  </si>
  <si>
    <t>Damian</t>
  </si>
  <si>
    <t>Okojie</t>
  </si>
  <si>
    <t>University of Wales</t>
  </si>
  <si>
    <t>Agabu</t>
  </si>
  <si>
    <t>Shane</t>
  </si>
  <si>
    <t>Northeastern University</t>
  </si>
  <si>
    <t>KNUST-KUMASI Ghana</t>
  </si>
  <si>
    <t>Chenxing</t>
  </si>
  <si>
    <t>Guangxi University</t>
  </si>
  <si>
    <t>Juho-Konsta</t>
  </si>
  <si>
    <t>Joonatan</t>
  </si>
  <si>
    <t>Mäenpää</t>
  </si>
  <si>
    <t xml:space="preserve">JAMK University </t>
  </si>
  <si>
    <t>juho87@gmail.com</t>
  </si>
  <si>
    <t>Tara</t>
  </si>
  <si>
    <t>Haleh</t>
  </si>
  <si>
    <t>Zarei</t>
  </si>
  <si>
    <t xml:space="preserve">Linnaeus University </t>
  </si>
  <si>
    <t>tara.zarei@gmail.com</t>
  </si>
  <si>
    <t>Kashira</t>
  </si>
  <si>
    <t>Roil</t>
  </si>
  <si>
    <t>Beto</t>
  </si>
  <si>
    <t>kashira_90@hotmail.com</t>
  </si>
  <si>
    <t>Herbert</t>
  </si>
  <si>
    <t>University of Technology of Sydney</t>
  </si>
  <si>
    <t>georgia.k.herbert@student.uts.edu.au</t>
  </si>
  <si>
    <t>Amanda</t>
  </si>
  <si>
    <t>Rosenlof</t>
  </si>
  <si>
    <t>Drake</t>
  </si>
  <si>
    <t>ardrake@live.unc.edu</t>
  </si>
  <si>
    <t>5.5 months</t>
  </si>
  <si>
    <t>Christiana</t>
  </si>
  <si>
    <t>adec@live.unc.edu</t>
  </si>
  <si>
    <t>Evan</t>
  </si>
  <si>
    <t>etbrown@live.unc.edu</t>
  </si>
  <si>
    <t>Huston</t>
  </si>
  <si>
    <t xml:space="preserve">Boyd </t>
  </si>
  <si>
    <t>hbjulian@live.unc.edu</t>
  </si>
  <si>
    <t>Zacharia</t>
  </si>
  <si>
    <t>Simonsen</t>
  </si>
  <si>
    <t>nzsimons@live.unc.edu</t>
  </si>
  <si>
    <t>Tait</t>
  </si>
  <si>
    <t>Garry</t>
  </si>
  <si>
    <t>Chandler</t>
  </si>
  <si>
    <t>tait.chandler@gmail.com</t>
  </si>
  <si>
    <t>Kotaro</t>
  </si>
  <si>
    <t>Akagi</t>
  </si>
  <si>
    <t>Prefectural University of Hiroshima</t>
  </si>
  <si>
    <t>akagi.kataro1@gmail.com</t>
  </si>
  <si>
    <t>Jeffrey</t>
  </si>
  <si>
    <t>Dawala</t>
  </si>
  <si>
    <t>Wilang</t>
  </si>
  <si>
    <t>EB4502354</t>
  </si>
  <si>
    <t>Sufriadi</t>
  </si>
  <si>
    <t>Burhanuddin</t>
  </si>
  <si>
    <t>S 222838</t>
  </si>
  <si>
    <t>Zenta</t>
  </si>
  <si>
    <t>Tomiyama</t>
  </si>
  <si>
    <t>Hiroshi</t>
  </si>
  <si>
    <t>Goto</t>
  </si>
  <si>
    <t>Chih Chia</t>
  </si>
  <si>
    <t>Chan</t>
  </si>
  <si>
    <t>National Kaohsiung First University of Science&amp; Technology</t>
  </si>
  <si>
    <t>Chun Yen</t>
  </si>
  <si>
    <t>Yin Xu</t>
  </si>
  <si>
    <t>Shi</t>
  </si>
  <si>
    <t>Hsin Yun</t>
  </si>
  <si>
    <t>Hsu</t>
  </si>
  <si>
    <t>Yoshitaka</t>
  </si>
  <si>
    <t>Tanaka</t>
  </si>
  <si>
    <t>Eigo</t>
  </si>
  <si>
    <t xml:space="preserve">Kanazawa University </t>
  </si>
  <si>
    <t>Matsumura</t>
  </si>
  <si>
    <t>Yuma</t>
  </si>
  <si>
    <t>Yorozuya</t>
  </si>
  <si>
    <t>Kaspar</t>
  </si>
  <si>
    <t>Florian</t>
  </si>
  <si>
    <t>University of Passau</t>
  </si>
  <si>
    <t>Sleuwen</t>
  </si>
  <si>
    <t>Johann</t>
  </si>
  <si>
    <t>Kunofriedrich</t>
  </si>
  <si>
    <t>Clausthal University of Technology</t>
  </si>
  <si>
    <t>Chetan</t>
  </si>
  <si>
    <t>Gupta</t>
  </si>
  <si>
    <t>Pankaj</t>
  </si>
  <si>
    <t>Periwal</t>
  </si>
  <si>
    <t>Nitesh</t>
  </si>
  <si>
    <t>Choudhary</t>
  </si>
  <si>
    <t>Moysan</t>
  </si>
  <si>
    <t>Katell</t>
  </si>
  <si>
    <t>Agro Campus Ouest School in Food Engineering</t>
  </si>
  <si>
    <t>The University of Electro-communications (UEC)</t>
  </si>
  <si>
    <t>Katsumichi</t>
  </si>
  <si>
    <t xml:space="preserve">Samesshima </t>
  </si>
  <si>
    <t>Toki</t>
  </si>
  <si>
    <t>Fujiwara</t>
  </si>
  <si>
    <t>Saito</t>
  </si>
  <si>
    <t>Kawabe</t>
  </si>
  <si>
    <t>Shibaura Institue of Tecnology</t>
  </si>
  <si>
    <t>Miyuki</t>
  </si>
  <si>
    <t>Hirokazu</t>
  </si>
  <si>
    <t>Koyama</t>
  </si>
  <si>
    <t>Kishita</t>
  </si>
  <si>
    <t>Data_Year</t>
  </si>
  <si>
    <t>Data_Term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</si>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</sst>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[$-409]d\-mmm\-yy;@"/>
  </numFmts>
  <fonts count="2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0"/>
      <color indexed="8"/>
      <name val="MS Sans Serif"/>
      <family val="2"/>
      <charset val="222"/>
    </font>
    <font>
      <sz val="10"/>
      <name val="Arial"/>
      <family val="2"/>
    </font>
    <font>
      <sz val="10"/>
      <color theme="1"/>
      <name val="Arial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mbria"/>
      <family val="2"/>
      <scheme val="maj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3"/>
      <color rgb="FF444444"/>
      <name val="Leelawadee"/>
      <family val="2"/>
    </font>
    <font>
      <b/>
      <sz val="13"/>
      <color theme="3"/>
      <name val="Leelawadee"/>
      <family val="2"/>
    </font>
    <font>
      <b/>
      <sz val="11"/>
      <color theme="1"/>
      <name val="Verdana"/>
      <family val="2"/>
    </font>
    <font>
      <sz val="16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1">
    <xf numFmtId="0" fontId="0" fillId="0" borderId="0"/>
    <xf numFmtId="0" fontId="3" fillId="0" borderId="0"/>
    <xf numFmtId="0" fontId="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70">
    <xf numFmtId="0" fontId="0" fillId="0" borderId="0" xfId="0"/>
    <xf numFmtId="0" fontId="0" fillId="0" borderId="0" xfId="0" applyBorder="1" applyAlignment="1">
      <alignment horizontal="center"/>
    </xf>
    <xf numFmtId="0" fontId="8" fillId="0" borderId="0" xfId="0" applyFont="1"/>
    <xf numFmtId="0" fontId="7" fillId="0" borderId="0" xfId="0" applyFont="1"/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0" fontId="11" fillId="3" borderId="7" xfId="0" applyFont="1" applyFill="1" applyBorder="1"/>
    <xf numFmtId="0" fontId="11" fillId="4" borderId="5" xfId="0" applyFont="1" applyFill="1" applyBorder="1"/>
    <xf numFmtId="0" fontId="11" fillId="4" borderId="6" xfId="0" applyFont="1" applyFill="1" applyBorder="1"/>
    <xf numFmtId="0" fontId="11" fillId="4" borderId="7" xfId="0" applyFont="1" applyFill="1" applyBorder="1"/>
    <xf numFmtId="0" fontId="11" fillId="3" borderId="2" xfId="0" applyFont="1" applyFill="1" applyBorder="1"/>
    <xf numFmtId="0" fontId="11" fillId="3" borderId="3" xfId="0" applyFont="1" applyFill="1" applyBorder="1"/>
    <xf numFmtId="0" fontId="11" fillId="3" borderId="4" xfId="0" applyFont="1" applyFill="1" applyBorder="1"/>
    <xf numFmtId="0" fontId="9" fillId="0" borderId="0" xfId="0" applyFont="1"/>
    <xf numFmtId="0" fontId="12" fillId="0" borderId="0" xfId="0" applyFont="1"/>
    <xf numFmtId="0" fontId="12" fillId="4" borderId="0" xfId="0" applyFont="1" applyFill="1"/>
    <xf numFmtId="0" fontId="13" fillId="4" borderId="0" xfId="0" applyFont="1" applyFill="1"/>
    <xf numFmtId="0" fontId="14" fillId="4" borderId="1" xfId="0" applyFont="1" applyFill="1" applyBorder="1" applyAlignment="1" applyProtection="1">
      <alignment horizontal="center" vertical="center"/>
    </xf>
    <xf numFmtId="0" fontId="2" fillId="4" borderId="0" xfId="0" applyFont="1" applyFill="1"/>
    <xf numFmtId="0" fontId="14" fillId="4" borderId="1" xfId="0" applyFont="1" applyFill="1" applyBorder="1" applyAlignment="1" applyProtection="1">
      <alignment horizontal="left" vertical="center" wrapText="1"/>
    </xf>
    <xf numFmtId="0" fontId="14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 applyProtection="1">
      <alignment horizontal="center" vertical="center"/>
    </xf>
    <xf numFmtId="0" fontId="16" fillId="4" borderId="1" xfId="0" applyFont="1" applyFill="1" applyBorder="1" applyAlignment="1" applyProtection="1">
      <alignment horizontal="left" vertical="center" wrapText="1"/>
    </xf>
    <xf numFmtId="0" fontId="14" fillId="4" borderId="1" xfId="0" applyFont="1" applyFill="1" applyBorder="1" applyAlignment="1" applyProtection="1">
      <alignment horizontal="left" vertical="center"/>
    </xf>
    <xf numFmtId="0" fontId="14" fillId="4" borderId="1" xfId="0" applyFont="1" applyFill="1" applyBorder="1"/>
    <xf numFmtId="0" fontId="19" fillId="4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/>
    <xf numFmtId="0" fontId="0" fillId="0" borderId="5" xfId="0" applyBorder="1"/>
    <xf numFmtId="0" fontId="11" fillId="4" borderId="0" xfId="0" applyFont="1" applyFill="1" applyBorder="1"/>
    <xf numFmtId="0" fontId="0" fillId="0" borderId="6" xfId="0" applyBorder="1"/>
    <xf numFmtId="0" fontId="0" fillId="0" borderId="7" xfId="0" applyBorder="1"/>
    <xf numFmtId="0" fontId="20" fillId="0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49" fontId="20" fillId="0" borderId="1" xfId="0" applyNumberFormat="1" applyFont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left"/>
    </xf>
    <xf numFmtId="49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/>
    </xf>
    <xf numFmtId="1" fontId="20" fillId="0" borderId="1" xfId="0" applyNumberFormat="1" applyFont="1" applyFill="1" applyBorder="1" applyAlignment="1">
      <alignment horizontal="left"/>
    </xf>
    <xf numFmtId="0" fontId="20" fillId="0" borderId="1" xfId="0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0" fillId="5" borderId="0" xfId="0" applyFill="1" applyBorder="1" applyAlignment="1">
      <alignment horizontal="left"/>
    </xf>
    <xf numFmtId="49" fontId="0" fillId="5" borderId="0" xfId="0" applyNumberFormat="1" applyFill="1" applyBorder="1" applyAlignment="1">
      <alignment horizontal="left"/>
    </xf>
    <xf numFmtId="0" fontId="0" fillId="0" borderId="0" xfId="0" applyBorder="1" applyAlignment="1">
      <alignment horizontal="left" wrapText="1"/>
    </xf>
    <xf numFmtId="0" fontId="8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20" fillId="0" borderId="0" xfId="0" applyFont="1" applyFill="1" applyBorder="1" applyAlignment="1">
      <alignment horizontal="left" wrapText="1"/>
    </xf>
    <xf numFmtId="49" fontId="8" fillId="0" borderId="0" xfId="0" applyNumberFormat="1" applyFont="1" applyBorder="1" applyAlignment="1">
      <alignment horizontal="left" wrapText="1"/>
    </xf>
    <xf numFmtId="49" fontId="8" fillId="0" borderId="0" xfId="0" applyNumberFormat="1" applyFont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5" fillId="5" borderId="0" xfId="0" applyFont="1" applyFill="1" applyBorder="1" applyAlignment="1">
      <alignment horizontal="left" wrapText="1"/>
    </xf>
    <xf numFmtId="167" fontId="7" fillId="0" borderId="1" xfId="0" applyNumberFormat="1" applyFont="1" applyFill="1" applyBorder="1" applyAlignment="1">
      <alignment horizontal="center"/>
    </xf>
    <xf numFmtId="167" fontId="8" fillId="0" borderId="1" xfId="0" applyNumberFormat="1" applyFont="1" applyBorder="1" applyAlignment="1">
      <alignment horizontal="left"/>
    </xf>
    <xf numFmtId="167" fontId="8" fillId="0" borderId="1" xfId="0" applyNumberFormat="1" applyFont="1" applyFill="1" applyBorder="1" applyAlignment="1">
      <alignment horizontal="left"/>
    </xf>
    <xf numFmtId="167" fontId="20" fillId="0" borderId="1" xfId="0" applyNumberFormat="1" applyFont="1" applyFill="1" applyBorder="1" applyAlignment="1">
      <alignment horizontal="left"/>
    </xf>
    <xf numFmtId="167" fontId="8" fillId="0" borderId="0" xfId="0" applyNumberFormat="1" applyFont="1" applyBorder="1" applyAlignment="1">
      <alignment horizontal="left"/>
    </xf>
    <xf numFmtId="167" fontId="6" fillId="0" borderId="0" xfId="0" applyNumberFormat="1" applyFont="1" applyBorder="1" applyAlignment="1">
      <alignment horizontal="left"/>
    </xf>
    <xf numFmtId="167" fontId="6" fillId="5" borderId="0" xfId="0" applyNumberFormat="1" applyFont="1" applyFill="1" applyBorder="1" applyAlignment="1">
      <alignment horizontal="left"/>
    </xf>
    <xf numFmtId="167" fontId="0" fillId="0" borderId="0" xfId="0" applyNumberFormat="1" applyBorder="1" applyAlignment="1">
      <alignment horizontal="left"/>
    </xf>
    <xf numFmtId="167" fontId="0" fillId="5" borderId="0" xfId="0" applyNumberFormat="1" applyFill="1" applyBorder="1" applyAlignment="1">
      <alignment horizontal="left"/>
    </xf>
  </cellXfs>
  <cellStyles count="11">
    <cellStyle name="Normal" xfId="0" builtinId="0"/>
    <cellStyle name="Normal 2" xfId="1"/>
    <cellStyle name="Normal 3" xfId="2"/>
    <cellStyle name="Normal 4" xfId="3"/>
    <cellStyle name="ปกติ 10" xfId="7"/>
    <cellStyle name="ปกติ 11" xfId="8"/>
    <cellStyle name="ปกติ 12" xfId="10"/>
    <cellStyle name="ปกติ 2" xfId="4"/>
    <cellStyle name="ปกติ 3" xfId="5"/>
    <cellStyle name="ปกติ 4" xfId="6"/>
    <cellStyle name="ปกติ 5" xfId="9"/>
  </cellStyles>
  <dxfs count="0"/>
  <tableStyles count="0" defaultTableStyle="TableStyleMedium2" defaultPivotStyle="PivotStyleLight16"/>
  <colors>
    <mruColors>
      <color rgb="FFFFFF99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</xdr:row>
          <xdr:rowOff>0</xdr:rowOff>
        </xdr:from>
        <xdr:to>
          <xdr:col>2</xdr:col>
          <xdr:colOff>152400</xdr:colOff>
          <xdr:row>2</xdr:row>
          <xdr:rowOff>76200</xdr:rowOff>
        </xdr:to>
        <xdr:sp macro="" textlink="">
          <xdr:nvSpPr>
            <xdr:cNvPr id="16385" name="TempCombo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0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_IA/4_IA_Student%20Info/KISS/Inbound/&#3621;&#3656;&#3634;&#3626;&#3640;&#3604;/2012_Inbound_NEW%20KISS_18.09.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KISS%20Program%20-%20Tarn/2014_Inbound_New%20KI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_Inbound_NEW KISS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/>
      <sheetData sheetId="1"/>
      <sheetData sheetId="2">
        <row r="2">
          <cell r="A2">
            <v>11500000</v>
          </cell>
          <cell r="B2" t="str">
            <v>Cheps</v>
          </cell>
        </row>
        <row r="3">
          <cell r="A3">
            <v>13600000</v>
          </cell>
          <cell r="B3" t="str">
            <v>College of Multidisciplinary Sciences</v>
          </cell>
        </row>
        <row r="4">
          <cell r="A4">
            <v>10700000</v>
          </cell>
          <cell r="B4" t="str">
            <v>Faculty of Engineering</v>
          </cell>
        </row>
        <row r="5">
          <cell r="A5">
            <v>10800000</v>
          </cell>
          <cell r="B5" t="str">
            <v>Faculty of Industrial Education and Technology</v>
          </cell>
        </row>
        <row r="6">
          <cell r="A6">
            <v>10900000</v>
          </cell>
          <cell r="B6" t="str">
            <v>Faculty of Science</v>
          </cell>
        </row>
        <row r="7">
          <cell r="A7">
            <v>13100000</v>
          </cell>
          <cell r="B7" t="str">
            <v>Graduate School of Management and Innovation</v>
          </cell>
        </row>
        <row r="8">
          <cell r="A8">
            <v>13400000</v>
          </cell>
          <cell r="B8" t="str">
            <v>Institute of Field Robotics</v>
          </cell>
        </row>
        <row r="9">
          <cell r="A9">
            <v>10000000</v>
          </cell>
          <cell r="B9" t="str">
            <v>King Mongkut's University of Technology Thonburi</v>
          </cell>
        </row>
        <row r="10">
          <cell r="A10">
            <v>13200000</v>
          </cell>
          <cell r="B10" t="str">
            <v>Learning Institute</v>
          </cell>
        </row>
        <row r="11">
          <cell r="A11">
            <v>11200000</v>
          </cell>
          <cell r="B11" t="str">
            <v>School of Architecture and Design</v>
          </cell>
        </row>
        <row r="12">
          <cell r="A12">
            <v>11100000</v>
          </cell>
          <cell r="B12" t="str">
            <v>School of Bioresources and Technology</v>
          </cell>
        </row>
        <row r="13">
          <cell r="A13">
            <v>11000000</v>
          </cell>
          <cell r="B13" t="str">
            <v>School of Energy,  Environment and Materials</v>
          </cell>
        </row>
        <row r="14">
          <cell r="A14">
            <v>11300000</v>
          </cell>
          <cell r="B14" t="str">
            <v>School of Information Technology</v>
          </cell>
        </row>
        <row r="15">
          <cell r="A15">
            <v>11400000</v>
          </cell>
          <cell r="B15" t="str">
            <v>School of Liberal Arts</v>
          </cell>
        </row>
        <row r="16">
          <cell r="A16">
            <v>13000000</v>
          </cell>
          <cell r="B16" t="str">
            <v>The Joint Graduate School of Energy and Environment</v>
          </cell>
        </row>
        <row r="17">
          <cell r="A17">
            <v>11600000</v>
          </cell>
          <cell r="B17" t="str">
            <v>โครงการบริหารก่อสร้าง</v>
          </cell>
        </row>
        <row r="18">
          <cell r="A18">
            <v>12100000</v>
          </cell>
          <cell r="B18" t="str">
            <v>หน่วยงานในกำกับมหาวิทยาลัย</v>
          </cell>
        </row>
        <row r="19">
          <cell r="A19" t="str">
            <v>N/A</v>
          </cell>
          <cell r="B19" t="str">
            <v>N/A</v>
          </cell>
        </row>
      </sheetData>
      <sheetData sheetId="3">
        <row r="2">
          <cell r="A2">
            <v>13604000</v>
          </cell>
          <cell r="B2" t="str">
            <v>Aquaculeure Engineering</v>
          </cell>
        </row>
        <row r="3">
          <cell r="A3">
            <v>11202000</v>
          </cell>
          <cell r="B3" t="str">
            <v>Architecture</v>
          </cell>
        </row>
        <row r="4">
          <cell r="A4">
            <v>13602000</v>
          </cell>
          <cell r="B4" t="str">
            <v>Bioformatics and Systems Biology</v>
          </cell>
        </row>
        <row r="5">
          <cell r="A5">
            <v>13603000</v>
          </cell>
          <cell r="B5" t="str">
            <v>Bioscience Bioengineering</v>
          </cell>
        </row>
        <row r="6">
          <cell r="A6">
            <v>11206000</v>
          </cell>
          <cell r="B6" t="str">
            <v>Communication Design</v>
          </cell>
        </row>
        <row r="7">
          <cell r="A7">
            <v>12112000</v>
          </cell>
          <cell r="B7" t="str">
            <v>Darunsikkhalai School</v>
          </cell>
        </row>
        <row r="8">
          <cell r="A8">
            <v>11403000</v>
          </cell>
          <cell r="B8" t="str">
            <v>Department of Applied Linguistics</v>
          </cell>
        </row>
        <row r="9">
          <cell r="A9">
            <v>10706000</v>
          </cell>
          <cell r="B9" t="str">
            <v>Department of Chemical Engineering </v>
          </cell>
        </row>
        <row r="10">
          <cell r="A10">
            <v>10904000</v>
          </cell>
          <cell r="B10" t="str">
            <v>Department of Chemistry</v>
          </cell>
        </row>
        <row r="11">
          <cell r="A11">
            <v>10704000</v>
          </cell>
          <cell r="B11" t="str">
            <v>Department of Civil Engineering </v>
          </cell>
        </row>
        <row r="12">
          <cell r="A12">
            <v>10805000</v>
          </cell>
          <cell r="B12" t="str">
            <v>Department of Civil Technology Education</v>
          </cell>
        </row>
        <row r="13">
          <cell r="A13">
            <v>10712000</v>
          </cell>
          <cell r="B13" t="str">
            <v>Department of Computer Engineering </v>
          </cell>
        </row>
        <row r="14">
          <cell r="A14">
            <v>10708000</v>
          </cell>
          <cell r="B14" t="str">
            <v>Department of Control System and Instrumentation Engineering </v>
          </cell>
        </row>
        <row r="15">
          <cell r="A15">
            <v>10802000</v>
          </cell>
          <cell r="B15" t="str">
            <v>Department of Education Technology and Communications</v>
          </cell>
        </row>
        <row r="16">
          <cell r="A16">
            <v>10705000</v>
          </cell>
          <cell r="B16" t="str">
            <v>Department of Electrical Engineering </v>
          </cell>
        </row>
        <row r="17">
          <cell r="A17">
            <v>10804000</v>
          </cell>
          <cell r="B17" t="str">
            <v>Department of Electrical Technology Education</v>
          </cell>
        </row>
        <row r="18">
          <cell r="A18">
            <v>10711000</v>
          </cell>
          <cell r="B18" t="str">
            <v>Department of Electronics and Telecommunication Engineering</v>
          </cell>
        </row>
        <row r="19">
          <cell r="A19">
            <v>10710000</v>
          </cell>
          <cell r="B19" t="str">
            <v>Department of Environmental Engineering</v>
          </cell>
        </row>
        <row r="20">
          <cell r="A20">
            <v>10707000</v>
          </cell>
          <cell r="B20" t="str">
            <v>Department of Food Engineering </v>
          </cell>
        </row>
        <row r="21">
          <cell r="A21">
            <v>11406000</v>
          </cell>
          <cell r="B21" t="str">
            <v>Department of Languages</v>
          </cell>
        </row>
        <row r="22">
          <cell r="A22">
            <v>10903000</v>
          </cell>
          <cell r="B22" t="str">
            <v>Department of Mathematics</v>
          </cell>
        </row>
        <row r="23">
          <cell r="A23">
            <v>10702000</v>
          </cell>
          <cell r="B23" t="str">
            <v>Department of Mechanical Engineering</v>
          </cell>
        </row>
        <row r="24">
          <cell r="A24">
            <v>10803000</v>
          </cell>
          <cell r="B24" t="str">
            <v>Department of Mechanical Technology Education</v>
          </cell>
        </row>
        <row r="25">
          <cell r="A25">
            <v>10905000</v>
          </cell>
          <cell r="B25" t="str">
            <v>Department of Microbiology</v>
          </cell>
        </row>
        <row r="26">
          <cell r="A26">
            <v>10902000</v>
          </cell>
          <cell r="B26" t="str">
            <v>Department of Physics</v>
          </cell>
        </row>
        <row r="27">
          <cell r="A27">
            <v>10807000</v>
          </cell>
          <cell r="B27" t="str">
            <v>Department of Printing and Packaging Technology</v>
          </cell>
        </row>
        <row r="28">
          <cell r="A28">
            <v>10703000</v>
          </cell>
          <cell r="B28" t="str">
            <v>Department of Production Engineering </v>
          </cell>
        </row>
        <row r="29">
          <cell r="A29">
            <v>10806000</v>
          </cell>
          <cell r="B29" t="str">
            <v>Department of Production Technology Education</v>
          </cell>
        </row>
        <row r="30">
          <cell r="A30">
            <v>11404000</v>
          </cell>
          <cell r="B30" t="str">
            <v>Department of Social Studies and Humanities</v>
          </cell>
        </row>
        <row r="31">
          <cell r="A31">
            <v>10709000</v>
          </cell>
          <cell r="B31" t="str">
            <v>Department of Tool and Materials Engineering</v>
          </cell>
        </row>
        <row r="32">
          <cell r="A32">
            <v>11103000</v>
          </cell>
          <cell r="B32" t="str">
            <v>Division of Biochemical Technology</v>
          </cell>
        </row>
        <row r="33">
          <cell r="A33">
            <v>11104000</v>
          </cell>
          <cell r="B33" t="str">
            <v xml:space="preserve">Division of Biotechnology </v>
          </cell>
        </row>
        <row r="34">
          <cell r="A34">
            <v>10808000</v>
          </cell>
          <cell r="B34" t="str">
            <v>Division of Computer and Information Technology </v>
          </cell>
        </row>
        <row r="35">
          <cell r="A35">
            <v>11302000</v>
          </cell>
          <cell r="B35" t="str">
            <v>Division of Computer Science</v>
          </cell>
        </row>
        <row r="36">
          <cell r="A36">
            <v>11002000</v>
          </cell>
          <cell r="B36" t="str">
            <v>Division of Energy Technology</v>
          </cell>
        </row>
        <row r="37">
          <cell r="A37">
            <v>11003000</v>
          </cell>
          <cell r="B37" t="str">
            <v>Division of Energy Technology Management</v>
          </cell>
        </row>
        <row r="38">
          <cell r="A38">
            <v>11005000</v>
          </cell>
          <cell r="B38" t="str">
            <v>Division of Environmental Technology</v>
          </cell>
        </row>
        <row r="39">
          <cell r="A39">
            <v>11303000</v>
          </cell>
          <cell r="B39" t="str">
            <v>Division of Information Technology</v>
          </cell>
        </row>
        <row r="40">
          <cell r="A40">
            <v>10818000</v>
          </cell>
          <cell r="B40" t="str">
            <v>Division of Learning Innovation and Technology</v>
          </cell>
        </row>
        <row r="41">
          <cell r="A41">
            <v>11004000</v>
          </cell>
          <cell r="B41" t="str">
            <v>Division of Materials Technology</v>
          </cell>
        </row>
        <row r="42">
          <cell r="A42">
            <v>11105000</v>
          </cell>
          <cell r="B42" t="str">
            <v>Division of Natural Resource Management</v>
          </cell>
        </row>
        <row r="43">
          <cell r="A43">
            <v>11102000</v>
          </cell>
          <cell r="B43" t="str">
            <v>Division of Postharvest Technology</v>
          </cell>
        </row>
        <row r="44">
          <cell r="A44">
            <v>11305000</v>
          </cell>
          <cell r="B44" t="str">
            <v>Division of Software Engineering</v>
          </cell>
        </row>
        <row r="45">
          <cell r="A45">
            <v>11006000</v>
          </cell>
          <cell r="B45" t="str">
            <v>Division of Themal Technology</v>
          </cell>
        </row>
        <row r="46">
          <cell r="A46">
            <v>13606000</v>
          </cell>
          <cell r="B46" t="str">
            <v>Earth Systems Science</v>
          </cell>
        </row>
        <row r="47">
          <cell r="A47">
            <v>13605000</v>
          </cell>
          <cell r="B47" t="str">
            <v>Individual Based Program</v>
          </cell>
        </row>
        <row r="48">
          <cell r="A48">
            <v>13608000</v>
          </cell>
          <cell r="B48" t="str">
            <v>Indoor Air Quality and Energy Management</v>
          </cell>
        </row>
        <row r="49">
          <cell r="A49">
            <v>11204000</v>
          </cell>
          <cell r="B49" t="str">
            <v>Industrial Design</v>
          </cell>
        </row>
        <row r="50">
          <cell r="A50">
            <v>13607000</v>
          </cell>
          <cell r="B50" t="str">
            <v>Institute of Materials Sciences and Engineering Research</v>
          </cell>
        </row>
        <row r="51">
          <cell r="A51">
            <v>11203000</v>
          </cell>
          <cell r="B51" t="str">
            <v>Interior Architecture</v>
          </cell>
        </row>
        <row r="52">
          <cell r="A52">
            <v>11407000</v>
          </cell>
          <cell r="B52" t="str">
            <v>Office of General Education</v>
          </cell>
        </row>
        <row r="53">
          <cell r="A53">
            <v>10906000</v>
          </cell>
          <cell r="B53" t="str">
            <v>Scientific Instruments Centre for Standards and Industry</v>
          </cell>
        </row>
        <row r="54">
          <cell r="A54">
            <v>10899000</v>
          </cell>
          <cell r="B54" t="str">
            <v>The Project of Administrative Corporation in Media Arts and Media Technology Curriculum</v>
          </cell>
        </row>
        <row r="55">
          <cell r="A55">
            <v>11405000</v>
          </cell>
          <cell r="B55" t="str">
            <v>ศูนย์การเรียนรู้แบบพึ่งตนเอง</v>
          </cell>
        </row>
        <row r="56">
          <cell r="A56">
            <v>11402000</v>
          </cell>
          <cell r="B56" t="str">
            <v>สายวิชาภาษาพื้นฐาน</v>
          </cell>
        </row>
        <row r="57">
          <cell r="A57" t="str">
            <v>N/A</v>
          </cell>
          <cell r="B57" t="str">
            <v>N/A</v>
          </cell>
        </row>
      </sheetData>
      <sheetData sheetId="4">
        <row r="2">
          <cell r="A2" t="str">
            <v>2537004</v>
          </cell>
          <cell r="B2" t="str">
            <v>2537004 : Bachelor of Architecture Program in Architecture (International Program)</v>
          </cell>
        </row>
        <row r="3">
          <cell r="A3" t="str">
            <v>2538008</v>
          </cell>
          <cell r="B3" t="str">
            <v>2538008 : Bachelor of Architecture Program in Interior Architecture (International Program)</v>
          </cell>
        </row>
        <row r="4">
          <cell r="A4" t="str">
            <v>2553004</v>
          </cell>
          <cell r="B4" t="str">
            <v>2553004 : Bachelor of Engineering Program in Automation Engineering (International Program)</v>
          </cell>
        </row>
        <row r="5">
          <cell r="A5" t="str">
            <v>2517001</v>
          </cell>
          <cell r="B5" t="str">
            <v>2517001 : Bachelor of Engineering Program in Chemical Engineering</v>
          </cell>
        </row>
        <row r="6">
          <cell r="A6" t="str">
            <v>2553007</v>
          </cell>
          <cell r="B6" t="str">
            <v>2553007 : Bachelor of Engineering Program in Chemical Engineering (International Program)</v>
          </cell>
        </row>
        <row r="7">
          <cell r="A7" t="str">
            <v>2514003</v>
          </cell>
          <cell r="B7" t="str">
            <v>2514003 : Bachelor of Engineering Program in Civil Engineering</v>
          </cell>
        </row>
        <row r="8">
          <cell r="A8" t="str">
            <v>2543004</v>
          </cell>
          <cell r="B8" t="str">
            <v>2543004 : Bachelor of Engineering Program in Civil Engineering (International Program)</v>
          </cell>
        </row>
        <row r="9">
          <cell r="A9" t="str">
            <v>2530001</v>
          </cell>
          <cell r="B9" t="str">
            <v>2530001 : Bachelor of Engineering Program in Computer Engineering</v>
          </cell>
        </row>
        <row r="10">
          <cell r="A10" t="str">
            <v>2544002</v>
          </cell>
          <cell r="B10" t="str">
            <v>2544002 : Bachelor of Engineering Program in Computer Engineering (International Program)</v>
          </cell>
        </row>
        <row r="11">
          <cell r="A11" t="str">
            <v>2535003</v>
          </cell>
          <cell r="B11" t="str">
            <v>2535003 : Bachelor of Engineering Program in Control Systems and Instrumentation Engineering</v>
          </cell>
        </row>
        <row r="12">
          <cell r="A12" t="str">
            <v>2535004</v>
          </cell>
          <cell r="B12" t="str">
            <v>2535004 : Bachelor of Engineering Program in Electrical Communication and Electronic Engineering</v>
          </cell>
        </row>
        <row r="13">
          <cell r="A13" t="str">
            <v>2553002</v>
          </cell>
          <cell r="B13" t="str">
            <v>2553002 : Bachelor of Engineering Program in Electrical Communication and Electronic Engineering (International Program)</v>
          </cell>
        </row>
        <row r="14">
          <cell r="A14" t="str">
            <v>2514004</v>
          </cell>
          <cell r="B14" t="str">
            <v>2514004 : Bachelor of Engineering Program in Electrical Engineering</v>
          </cell>
        </row>
        <row r="15">
          <cell r="A15" t="str">
            <v>2553006</v>
          </cell>
          <cell r="B15" t="str">
            <v>2553006 : Bachelor of Engineering Program in Electrical Engineering (Power System Electronics and Energy)</v>
          </cell>
        </row>
        <row r="16">
          <cell r="A16" t="str">
            <v>2555003</v>
          </cell>
          <cell r="B16" t="str">
            <v>2555003 : Bachelor of Engineering Program in Engineering</v>
          </cell>
        </row>
        <row r="17">
          <cell r="A17" t="str">
            <v>2535002</v>
          </cell>
          <cell r="B17" t="str">
            <v>2535002 : Bachelor of Engineering Program in Environmental Engineering</v>
          </cell>
        </row>
        <row r="18">
          <cell r="A18" t="str">
            <v>2553003</v>
          </cell>
          <cell r="B18" t="str">
            <v>2553003 : Bachelor of Engineering Program in Environmental Engineering (International Program)</v>
          </cell>
        </row>
        <row r="19">
          <cell r="A19" t="str">
            <v>2543005</v>
          </cell>
          <cell r="B19" t="str">
            <v>2543005 : Bachelor of Engineering Program in Materials Engineering</v>
          </cell>
        </row>
        <row r="20">
          <cell r="A20" t="str">
            <v>2514001</v>
          </cell>
          <cell r="B20" t="str">
            <v>2514001 : Bachelor of Engineering Program in Mechanical Engineering</v>
          </cell>
        </row>
        <row r="21">
          <cell r="A21" t="str">
            <v>2553005</v>
          </cell>
          <cell r="B21" t="str">
            <v>2553005 : Bachelor of Engineering Program in Mechanical Engineering (Energy, Economics, and Environment)</v>
          </cell>
        </row>
        <row r="22">
          <cell r="A22" t="str">
            <v>2545002</v>
          </cell>
          <cell r="B22" t="str">
            <v>2545002 : Bachelor of Engineering Program in Mechatronics Engineering</v>
          </cell>
        </row>
        <row r="23">
          <cell r="A23" t="str">
            <v>2514002</v>
          </cell>
          <cell r="B23" t="str">
            <v>2514002 : Bachelor of Engineering Program in Production Engineering</v>
          </cell>
        </row>
        <row r="24">
          <cell r="A24" t="str">
            <v>2556002</v>
          </cell>
          <cell r="B24" t="str">
            <v>2556002 : Bachelor of Engineering Program in Robotics and Automation Engineering</v>
          </cell>
        </row>
        <row r="25">
          <cell r="A25" t="str">
            <v>2537001</v>
          </cell>
          <cell r="B25" t="str">
            <v>2537001 : Bachelor of Engineering Program in Tool Engineering</v>
          </cell>
        </row>
        <row r="26">
          <cell r="A26" t="str">
            <v>2542003</v>
          </cell>
          <cell r="B26" t="str">
            <v>2542003 : Bachelor of Fine and Applied Arts Program in Industrial Design (International Program)</v>
          </cell>
        </row>
        <row r="27">
          <cell r="A27" t="str">
            <v>2545005</v>
          </cell>
          <cell r="B27" t="str">
            <v>2545005 : Bachelor of Fine Arts Program in Communication Design (International Program)</v>
          </cell>
        </row>
        <row r="28">
          <cell r="A28" t="str">
            <v>2551004</v>
          </cell>
          <cell r="B28" t="str">
            <v>2551004 : Bachelor of Fine Arts Program in Media Arts</v>
          </cell>
        </row>
        <row r="29">
          <cell r="A29" t="str">
            <v>2515004</v>
          </cell>
          <cell r="B29" t="str">
            <v xml:space="preserve">2515004 : Bachelor of Industrial Education Program in Civil Engineering ( 2 year continuing program) </v>
          </cell>
        </row>
        <row r="30">
          <cell r="A30" t="str">
            <v>2515003</v>
          </cell>
          <cell r="B30" t="str">
            <v>2515003 : Bachelor of Industrial Education Program in Electrical Engineering ( 2 year continuing program)</v>
          </cell>
        </row>
        <row r="31">
          <cell r="A31" t="str">
            <v>2515002</v>
          </cell>
          <cell r="B31" t="str">
            <v>2515002 : Bachelor of Industrial Education Program in Production Engineering ( 2 year continuing program)</v>
          </cell>
        </row>
        <row r="32">
          <cell r="A32" t="str">
            <v>2532004</v>
          </cell>
          <cell r="B32" t="str">
            <v>2532004 : Bachelor of Industrial Education Program in Technology Education ( 2 year continuing program)</v>
          </cell>
        </row>
        <row r="33">
          <cell r="A33" t="str">
            <v>2515001</v>
          </cell>
          <cell r="B33" t="str">
            <v>2515001 : Bachelor of Science in Industrial Education in Mechanical Engineering (2 year Continuing program)</v>
          </cell>
        </row>
        <row r="34">
          <cell r="A34" t="str">
            <v>2547014</v>
          </cell>
          <cell r="B34" t="str">
            <v>2547014 : Bachelor of Science in Industrial Education Program in Civil Engineering (5 Years Program)</v>
          </cell>
        </row>
        <row r="35">
          <cell r="A35" t="str">
            <v>2547015</v>
          </cell>
          <cell r="B35" t="str">
            <v>2547015 : Bachelor of Science in Industrial Education Program in Electrical Engineering (5 Years Program)</v>
          </cell>
        </row>
        <row r="36">
          <cell r="A36" t="str">
            <v>2547012</v>
          </cell>
          <cell r="B36" t="str">
            <v>2547012 : Bachelor of Science in Industrial Education Program in Mechanical Engineering (5 Years Program)</v>
          </cell>
        </row>
        <row r="37">
          <cell r="A37" t="str">
            <v>2547013</v>
          </cell>
          <cell r="B37" t="str">
            <v>2547013 : Bachelor of Science in Industrial Education Program in Production Engineering (5 Years Program)</v>
          </cell>
        </row>
        <row r="38">
          <cell r="A38" t="str">
            <v>2545007</v>
          </cell>
          <cell r="B38" t="str">
            <v>2545007 : Bachelor of Science Program in Applied Computer Science</v>
          </cell>
        </row>
        <row r="39">
          <cell r="A39" t="str">
            <v>2540004</v>
          </cell>
          <cell r="B39" t="str">
            <v>2540004 : Bachelor of Science Program in Applied Computer Science-Multimedia</v>
          </cell>
        </row>
        <row r="40">
          <cell r="A40" t="str">
            <v>2519002</v>
          </cell>
          <cell r="B40" t="str">
            <v>2519002 : Bachelor of Science Program in Applied Physics</v>
          </cell>
        </row>
        <row r="41">
          <cell r="A41" t="str">
            <v>2520001</v>
          </cell>
          <cell r="B41" t="str">
            <v>2520001 : Bachelor of Science Program in Chemistry</v>
          </cell>
        </row>
        <row r="42">
          <cell r="A42" t="str">
            <v>2543003</v>
          </cell>
          <cell r="B42" t="str">
            <v>2543003 : Bachelor of Science Program in Computer Science (English Program)</v>
          </cell>
        </row>
        <row r="43">
          <cell r="A43" t="str">
            <v>2542002</v>
          </cell>
          <cell r="B43" t="str">
            <v>2542002 : Bachelor of Science Program in Food Science and Technology</v>
          </cell>
        </row>
        <row r="44">
          <cell r="A44" t="str">
            <v>2550005</v>
          </cell>
          <cell r="B44" t="str">
            <v>2550005 : Bachelor of Science Program in Information Technology</v>
          </cell>
        </row>
        <row r="45">
          <cell r="A45" t="str">
            <v>2538004</v>
          </cell>
          <cell r="B45" t="str">
            <v>2538004 : Bachelor of Science Program in Information Technology (2 year continuing program)</v>
          </cell>
        </row>
        <row r="46">
          <cell r="A46" t="str">
            <v>2519001</v>
          </cell>
          <cell r="B46" t="str">
            <v>2519001 : Bachelor of Science Program in Mathematics</v>
          </cell>
        </row>
        <row r="47">
          <cell r="A47" t="str">
            <v>2551003</v>
          </cell>
          <cell r="B47" t="str">
            <v>2551003 : Bachelor of Science Program in Media Technology</v>
          </cell>
        </row>
        <row r="48">
          <cell r="A48" t="str">
            <v>2525001</v>
          </cell>
          <cell r="B48" t="str">
            <v>2525001 : Bachelor of Science Program in Microbiology</v>
          </cell>
        </row>
        <row r="49">
          <cell r="A49" t="str">
            <v>2538003</v>
          </cell>
          <cell r="B49" t="str">
            <v>2538003 : Bachelor of Science Program in Printing and Packaging Technology</v>
          </cell>
        </row>
        <row r="50">
          <cell r="A50" t="str">
            <v>2548003</v>
          </cell>
          <cell r="B50" t="str">
            <v>2548003 : Bachelor of Science Program in Science and Technology</v>
          </cell>
        </row>
        <row r="51">
          <cell r="A51" t="str">
            <v>2548009</v>
          </cell>
          <cell r="B51" t="str">
            <v>2548009 : Bachelor of Science Program in Statistics</v>
          </cell>
        </row>
        <row r="52">
          <cell r="A52" t="str">
            <v>2551002</v>
          </cell>
          <cell r="B52" t="str">
            <v>2551002 : Bachelor of Technology Program in Educational Technology and Mass Communication</v>
          </cell>
        </row>
        <row r="53">
          <cell r="A53" t="str">
            <v>2551001</v>
          </cell>
          <cell r="B53" t="str">
            <v>2551001 : Bachelor of Technology Program in Industrial Technology</v>
          </cell>
        </row>
        <row r="54">
          <cell r="A54" t="str">
            <v>2553001</v>
          </cell>
          <cell r="B54" t="str">
            <v>2553001 : Bachelor of Technology Program in Medical and Science Media</v>
          </cell>
        </row>
        <row r="55">
          <cell r="A55" t="str">
            <v>2547016</v>
          </cell>
          <cell r="B55" t="str">
            <v>2547016 : Bachelor of Technology Program in Printing Technigue (Co-operative Education System)</v>
          </cell>
        </row>
        <row r="56">
          <cell r="A56" t="str">
            <v>2534004</v>
          </cell>
          <cell r="B56" t="str">
            <v>2534004 : Doctor of Engineering Program in Chemical Engineering</v>
          </cell>
        </row>
        <row r="57">
          <cell r="A57" t="str">
            <v>2556001</v>
          </cell>
          <cell r="B57" t="str">
            <v>2556001 : Doctor of Engineering Program in Electrical and Information Engineering Technology</v>
          </cell>
        </row>
        <row r="58">
          <cell r="A58" t="str">
            <v>2540006</v>
          </cell>
          <cell r="B58" t="str">
            <v>2540006 : Doctor of Engineering Program in Food Engineering</v>
          </cell>
        </row>
        <row r="59">
          <cell r="A59" t="str">
            <v>2547009</v>
          </cell>
          <cell r="B59" t="str">
            <v>2547009 : Doctor of Engineering Program in Integrated Product Design and Manufacturing</v>
          </cell>
        </row>
        <row r="60">
          <cell r="A60" t="str">
            <v>2539003</v>
          </cell>
          <cell r="B60" t="str">
            <v>2539003 : Doctor of Engineering Program in Mechanical Engineering</v>
          </cell>
        </row>
        <row r="61">
          <cell r="A61" t="str">
            <v>2546012</v>
          </cell>
          <cell r="B61" t="str">
            <v>2546012 : Doctor of Engineering Program in Metal Forming Technology</v>
          </cell>
        </row>
        <row r="62">
          <cell r="A62" t="str">
            <v>2533003</v>
          </cell>
          <cell r="B62" t="str">
            <v>2533003 : Doctor of Engineering/Doctor of Science Program in Energy Technology</v>
          </cell>
        </row>
        <row r="63">
          <cell r="A63" t="str">
            <v>2550004</v>
          </cell>
          <cell r="B63" t="str">
            <v>2550004 : Doctor of Philosophy Program in Applied Linguistics (International Program)</v>
          </cell>
        </row>
        <row r="64">
          <cell r="A64" t="str">
            <v>2546002</v>
          </cell>
          <cell r="B64" t="str">
            <v>2546002 : Doctor of Philosophy Program in Applied Mathematics</v>
          </cell>
        </row>
        <row r="65">
          <cell r="A65" t="str">
            <v>2543002</v>
          </cell>
          <cell r="B65" t="str">
            <v>2543002 : Doctor of Philosophy Program in Biochemical Technology</v>
          </cell>
        </row>
        <row r="66">
          <cell r="A66" t="str">
            <v>2550003</v>
          </cell>
          <cell r="B66" t="str">
            <v>2550003 : Doctor of Philosophy Program in Biological Engineering</v>
          </cell>
        </row>
        <row r="67">
          <cell r="A67" t="str">
            <v>2546011</v>
          </cell>
          <cell r="B67" t="str">
            <v>2546011 : Doctor of Philosophy Program in Biosciences (International Program)</v>
          </cell>
        </row>
        <row r="68">
          <cell r="A68" t="str">
            <v>2534002</v>
          </cell>
          <cell r="B68" t="str">
            <v>2534002 : Doctor of Philosophy Program in Biotechnology (International Program)</v>
          </cell>
        </row>
        <row r="69">
          <cell r="A69" t="str">
            <v>2554001</v>
          </cell>
          <cell r="B69" t="str">
            <v>2554001 : Doctor of Philosophy Program in Chemistry</v>
          </cell>
        </row>
        <row r="70">
          <cell r="A70" t="str">
            <v>2541002</v>
          </cell>
          <cell r="B70" t="str">
            <v>2541002 : Doctor of Philosophy Program in Civil Engineering</v>
          </cell>
        </row>
        <row r="71">
          <cell r="A71" t="str">
            <v>2546007</v>
          </cell>
          <cell r="B71" t="str">
            <v>2546007 : Doctor of Philosophy Program in Computer Science (Engilish Program)</v>
          </cell>
        </row>
        <row r="72">
          <cell r="A72" t="str">
            <v>2542001</v>
          </cell>
          <cell r="B72" t="str">
            <v>2542001 : Doctor of Philosophy Program in Electrical and Computer Engineering (International Program)</v>
          </cell>
        </row>
        <row r="73">
          <cell r="A73" t="str">
            <v>2555001</v>
          </cell>
          <cell r="B73" t="str">
            <v>2555001 : Doctor of Philosophy Program in Electrical and Information Engineering</v>
          </cell>
        </row>
        <row r="74">
          <cell r="A74" t="str">
            <v>2541006</v>
          </cell>
          <cell r="B74" t="str">
            <v>2541006 : Doctor of Philosophy Program in Energy Management Technology</v>
          </cell>
        </row>
        <row r="75">
          <cell r="A75" t="str">
            <v>2540001</v>
          </cell>
          <cell r="B75" t="str">
            <v>2540001 : Doctor of Philosophy Program in Energy Technology</v>
          </cell>
        </row>
        <row r="76">
          <cell r="A76" t="str">
            <v>2541008</v>
          </cell>
          <cell r="B76" t="str">
            <v>2541008 : Doctor of Philosophy Program in Energy Technology (International Program)</v>
          </cell>
        </row>
        <row r="77">
          <cell r="A77" t="str">
            <v>2547001</v>
          </cell>
          <cell r="B77" t="str">
            <v>2547001 : Doctor of Philosophy Program in Environmental Engineering</v>
          </cell>
        </row>
        <row r="78">
          <cell r="A78" t="str">
            <v>2540003</v>
          </cell>
          <cell r="B78" t="str">
            <v>2540003 : Doctor of Philosophy Program in Environmental Technology</v>
          </cell>
        </row>
        <row r="79">
          <cell r="A79" t="str">
            <v>2541009</v>
          </cell>
          <cell r="B79" t="str">
            <v>2541009 : Doctor of Philosophy Program in Environmental Technology (International Program)</v>
          </cell>
        </row>
        <row r="80">
          <cell r="A80" t="str">
            <v>2548006</v>
          </cell>
          <cell r="B80" t="str">
            <v>2548006 : Doctor of Philosophy Program in Industrial and Manufacturing Systems Engineering</v>
          </cell>
        </row>
        <row r="81">
          <cell r="A81" t="str">
            <v>2543006</v>
          </cell>
          <cell r="B81" t="str">
            <v>2543006 : Doctor of Philosophy Program in Information Technology (English Program)</v>
          </cell>
        </row>
        <row r="82">
          <cell r="A82" t="str">
            <v>2548008</v>
          </cell>
          <cell r="B82" t="str">
            <v>2548008 : Doctor of Philosophy Program in Learning Innovation and Technology</v>
          </cell>
        </row>
        <row r="83">
          <cell r="A83" t="str">
            <v>2554003</v>
          </cell>
          <cell r="B83" t="str">
            <v>2554003 : Doctor of Philosophy Program in Materials Processing Technology and Manufacturing Innovation)</v>
          </cell>
        </row>
        <row r="84">
          <cell r="A84" t="str">
            <v>2540002</v>
          </cell>
          <cell r="B84" t="str">
            <v>2540002 : Doctor of Philosophy Program in Materials Technology</v>
          </cell>
        </row>
        <row r="85">
          <cell r="A85" t="str">
            <v>2547007</v>
          </cell>
          <cell r="B85" t="str">
            <v>2547007 : Doctor of Philosophy Program in Physics</v>
          </cell>
        </row>
        <row r="86">
          <cell r="A86" t="str">
            <v>2548007</v>
          </cell>
          <cell r="B86" t="str">
            <v>2548007 : Doctor of Philosophy Program in Polymer Science and Technology (International Program)</v>
          </cell>
        </row>
        <row r="87">
          <cell r="A87" t="str">
            <v>2546010</v>
          </cell>
          <cell r="B87" t="str">
            <v>2546010 : Doctor of Philosophy Program in Postharvest Technology (International Program)</v>
          </cell>
        </row>
        <row r="88">
          <cell r="A88" t="str">
            <v>2552005</v>
          </cell>
          <cell r="B88" t="str">
            <v>2552005 : Doctor of Philosophy Program in Robotics and Automation</v>
          </cell>
        </row>
        <row r="89">
          <cell r="A89" t="str">
            <v>2548001</v>
          </cell>
          <cell r="B89" t="str">
            <v>2548001 : Doctor of Philosophy Program in Science and Technology</v>
          </cell>
        </row>
        <row r="90">
          <cell r="A90" t="str">
            <v>2541007</v>
          </cell>
          <cell r="B90" t="str">
            <v>2541007 : Doctor of Philosophy Program in Thermal Technology</v>
          </cell>
        </row>
        <row r="91">
          <cell r="A91" t="str">
            <v>2529001</v>
          </cell>
          <cell r="B91" t="str">
            <v>2529001 : Graduate Diploma Program in Energry Technology</v>
          </cell>
        </row>
        <row r="92">
          <cell r="A92" t="str">
            <v>2529002</v>
          </cell>
          <cell r="B92" t="str">
            <v>2529002 : Graduate Diploma Program in Energy Management Technology</v>
          </cell>
        </row>
        <row r="93">
          <cell r="A93" t="str">
            <v>2533006</v>
          </cell>
          <cell r="B93" t="str">
            <v>2533006 : Graduate Diploma Program in Environmental Technology</v>
          </cell>
        </row>
        <row r="94">
          <cell r="A94" t="str">
            <v>2537002</v>
          </cell>
          <cell r="B94" t="str">
            <v>2537002 : Graduate Diploma Program in Food Engineering</v>
          </cell>
        </row>
        <row r="95">
          <cell r="A95" t="str">
            <v>2536002</v>
          </cell>
          <cell r="B95" t="str">
            <v>2536002 : Graduate Diploma Program in Geotechnical Engineering</v>
          </cell>
        </row>
        <row r="96">
          <cell r="A96" t="str">
            <v>2543001</v>
          </cell>
          <cell r="B96" t="str">
            <v>2543001 : Graduate Diploma Program in Information Technology</v>
          </cell>
        </row>
        <row r="97">
          <cell r="A97" t="str">
            <v>2531001</v>
          </cell>
          <cell r="B97" t="str">
            <v>2531001 : Graduate Diploma Program in Materials Technology</v>
          </cell>
        </row>
        <row r="98">
          <cell r="A98" t="str">
            <v>2534005</v>
          </cell>
          <cell r="B98" t="str">
            <v>2534005 : Graduate Diploma Program in Resource Based English language Learning</v>
          </cell>
        </row>
        <row r="99">
          <cell r="A99" t="str">
            <v>2541001</v>
          </cell>
          <cell r="B99" t="str">
            <v>2541001 : Graduate Diploma Program in Teaching of Science and Mathematics</v>
          </cell>
        </row>
        <row r="100">
          <cell r="A100" t="str">
            <v>2536001</v>
          </cell>
          <cell r="B100" t="str">
            <v>2536001 : Graduate Diploma Program in Thermal Technology</v>
          </cell>
        </row>
        <row r="101">
          <cell r="A101" t="str">
            <v>2546003</v>
          </cell>
          <cell r="B101" t="str">
            <v>2546003 : Master of Architecture Program in Building Technology (International Program)</v>
          </cell>
        </row>
        <row r="102">
          <cell r="A102" t="str">
            <v>2550001</v>
          </cell>
          <cell r="B102" t="str">
            <v>2550001 : Master of Architecture Program in Design and Planning (International Program)</v>
          </cell>
        </row>
        <row r="103">
          <cell r="A103" t="str">
            <v>2541005</v>
          </cell>
          <cell r="B103" t="str">
            <v>2541005 : Master of Arts Program in Applied Linguistics (Resource Based English Language Learning)</v>
          </cell>
        </row>
        <row r="104">
          <cell r="A104" t="str">
            <v>2527001</v>
          </cell>
          <cell r="B104" t="str">
            <v>2527001 : Master of Arts Program in Applied Linguistics for English Language Teaching (International Program)</v>
          </cell>
        </row>
        <row r="105">
          <cell r="A105" t="str">
            <v>2552004</v>
          </cell>
          <cell r="B105" t="str">
            <v>2552004 : Master of Arts Program in English for Professional and International Communication (International Program)</v>
          </cell>
        </row>
        <row r="106">
          <cell r="A106" t="str">
            <v>2555002</v>
          </cell>
          <cell r="B106" t="str">
            <v>2555002 : Master of Arts Program in Environmental Social Sciences</v>
          </cell>
        </row>
        <row r="107">
          <cell r="A107" t="str">
            <v>2547004</v>
          </cell>
          <cell r="B107" t="str">
            <v>2547004 : Master of Business Administration Program in Entrepreneurship Management</v>
          </cell>
        </row>
        <row r="108">
          <cell r="A108" t="str">
            <v>2554004</v>
          </cell>
          <cell r="B108" t="str">
            <v>2554004 : Master of Business Administration Program in Management</v>
          </cell>
        </row>
        <row r="109">
          <cell r="A109" t="str">
            <v>2547003</v>
          </cell>
          <cell r="B109" t="str">
            <v>2547003 : Master of Bussiness Administration Program in Telecommunication Business Magagement</v>
          </cell>
        </row>
        <row r="110">
          <cell r="A110" t="str">
            <v>2539002</v>
          </cell>
          <cell r="B110" t="str">
            <v>2539002 : Master of Engineering and Master of Science Program in Computer Engineering (International Program)</v>
          </cell>
        </row>
        <row r="111">
          <cell r="A111" t="str">
            <v>2549002</v>
          </cell>
          <cell r="B111" t="str">
            <v>2549002 : Master of Engineering Program in Aquaculture Engineering</v>
          </cell>
        </row>
        <row r="112">
          <cell r="A112" t="str">
            <v>2552002</v>
          </cell>
          <cell r="B112" t="str">
            <v>2552002 : Master of Engineering Program in Automotive Engineering (International Program)</v>
          </cell>
        </row>
        <row r="113">
          <cell r="A113" t="str">
            <v>2525003</v>
          </cell>
          <cell r="B113" t="str">
            <v>2525003 : Master of Engineering Program in Chemical Engineering</v>
          </cell>
        </row>
        <row r="114">
          <cell r="A114" t="str">
            <v>2520002</v>
          </cell>
          <cell r="B114" t="str">
            <v>2520002 : Master of Engineering Program in Civil Engineering</v>
          </cell>
        </row>
        <row r="115">
          <cell r="A115" t="str">
            <v>2552003</v>
          </cell>
          <cell r="B115" t="str">
            <v>2552003 : Master of Engineering Program in Civil Engineering Technology</v>
          </cell>
        </row>
        <row r="116">
          <cell r="A116" t="str">
            <v>2539004</v>
          </cell>
          <cell r="B116" t="str">
            <v>2539004 : Master of Engineering Program in Construction Engineering and Management</v>
          </cell>
        </row>
        <row r="117">
          <cell r="A117" t="str">
            <v>2549001</v>
          </cell>
          <cell r="B117" t="str">
            <v>2549001 : Master of Engineering Program in Electrical and Information Engineering</v>
          </cell>
        </row>
        <row r="118">
          <cell r="A118" t="str">
            <v>2545004</v>
          </cell>
          <cell r="B118" t="str">
            <v>2545004 : Master of Engineering Program in Electrical and Information Engineering (International Program)</v>
          </cell>
        </row>
        <row r="119">
          <cell r="A119" t="str">
            <v>2532003</v>
          </cell>
          <cell r="B119" t="str">
            <v>2532003 : Master of Engineering Program in Electrical Engineering</v>
          </cell>
        </row>
        <row r="120">
          <cell r="A120" t="str">
            <v>2541003</v>
          </cell>
          <cell r="B120" t="str">
            <v>2541003 : Master of Engineering Program in Environmental Engineering</v>
          </cell>
        </row>
        <row r="121">
          <cell r="A121" t="str">
            <v>2533005</v>
          </cell>
          <cell r="B121" t="str">
            <v>2533005 : Master of Engineering Program in Food Engineering</v>
          </cell>
        </row>
        <row r="122">
          <cell r="A122" t="str">
            <v>2532002</v>
          </cell>
          <cell r="B122" t="str">
            <v>2532002 : Master of Engineering Program in Industrial and Manufacturing Systems Engineering</v>
          </cell>
        </row>
        <row r="123">
          <cell r="A123" t="str">
            <v>2541004</v>
          </cell>
          <cell r="B123" t="str">
            <v>2541004 : Master of Engineering Program in Industrial Metrology</v>
          </cell>
        </row>
        <row r="124">
          <cell r="A124" t="str">
            <v>2547008</v>
          </cell>
          <cell r="B124" t="str">
            <v>2547008 : Master of Engineering Program in Integrated Product Design and Manufacturing</v>
          </cell>
        </row>
        <row r="125">
          <cell r="A125" t="str">
            <v>2554002</v>
          </cell>
          <cell r="B125" t="str">
            <v>2554002 : Master of Engineering Program in Materials Processing Technology and Manufacturing Innovation</v>
          </cell>
        </row>
        <row r="126">
          <cell r="A126" t="str">
            <v>2533004</v>
          </cell>
          <cell r="B126" t="str">
            <v>2533004 : Master of Engineering Program in Materials Technology</v>
          </cell>
        </row>
        <row r="127">
          <cell r="A127" t="str">
            <v>2518001</v>
          </cell>
          <cell r="B127" t="str">
            <v>2518001 : Master of Engineering Program in Mechanical Engineering</v>
          </cell>
        </row>
        <row r="128">
          <cell r="A128" t="str">
            <v>2539005</v>
          </cell>
          <cell r="B128" t="str">
            <v>2539005 : Master of Engineering Program in Metal Forming Technology</v>
          </cell>
        </row>
        <row r="129">
          <cell r="A129" t="str">
            <v>2545003</v>
          </cell>
          <cell r="B129" t="str">
            <v>2545003 : Master of Engineering Program in Metallurgical Engineering</v>
          </cell>
        </row>
        <row r="130">
          <cell r="A130" t="str">
            <v>2548010</v>
          </cell>
          <cell r="B130" t="str">
            <v>2548010 : Master of Engineering Program in Polymer Processing Engineering</v>
          </cell>
        </row>
        <row r="131">
          <cell r="A131" t="str">
            <v>2545006</v>
          </cell>
          <cell r="B131" t="str">
            <v>2545006 : Master of Engineering Program in Precision Engineering</v>
          </cell>
        </row>
        <row r="132">
          <cell r="A132" t="str">
            <v>2547005</v>
          </cell>
          <cell r="B132" t="str">
            <v>2547005 : Master of Engineering Program in Quality Engineering</v>
          </cell>
        </row>
        <row r="133">
          <cell r="A133" t="str">
            <v>2546008</v>
          </cell>
          <cell r="B133" t="str">
            <v>2546008 : Master of Engineering Program in Robotics and Automation</v>
          </cell>
        </row>
        <row r="134">
          <cell r="A134" t="str">
            <v>2538007</v>
          </cell>
          <cell r="B134" t="str">
            <v>2538007 : Master of Engineering Program in Transportation Engineering</v>
          </cell>
        </row>
        <row r="135">
          <cell r="A135" t="str">
            <v>2535005</v>
          </cell>
          <cell r="B135" t="str">
            <v>2535005 : Master of Engineering Program in Water Resources Engineeering</v>
          </cell>
        </row>
        <row r="136">
          <cell r="A136" t="str">
            <v>2545001</v>
          </cell>
          <cell r="B136" t="str">
            <v>2545001 : Master of Engineering Program in Welding Engineering</v>
          </cell>
        </row>
        <row r="137">
          <cell r="A137" t="str">
            <v>2519003</v>
          </cell>
          <cell r="B137" t="str">
            <v>2519003 : Master of Engineering/Master of Science Program in Energy Technology</v>
          </cell>
        </row>
        <row r="138">
          <cell r="A138" t="str">
            <v>2548004</v>
          </cell>
          <cell r="B138" t="str">
            <v>2548004 : Master of Engineering/Master of Science Program in Energy Technology and Management (International Program)</v>
          </cell>
        </row>
        <row r="139">
          <cell r="A139" t="str">
            <v>2532005</v>
          </cell>
          <cell r="B139" t="str">
            <v>2532005 : Master of Engineering/Master of Science Program in Environmental Technology</v>
          </cell>
        </row>
        <row r="140">
          <cell r="A140" t="str">
            <v>2548005</v>
          </cell>
          <cell r="B140" t="str">
            <v>2548005 : Master of Engineering/Master of Science Program in Environmental Technology and Management (International Program)</v>
          </cell>
        </row>
        <row r="141">
          <cell r="A141" t="str">
            <v>2535001</v>
          </cell>
          <cell r="B141" t="str">
            <v>2535001 : Master of Engineering/Master of Science Program in Thermal Technology</v>
          </cell>
        </row>
        <row r="142">
          <cell r="A142" t="str">
            <v>2532001</v>
          </cell>
          <cell r="B142" t="str">
            <v>2532001 : Master of Engineering/Master of Scinecn Program in Energy Management Technology</v>
          </cell>
        </row>
        <row r="143">
          <cell r="A143" t="str">
            <v>2547011</v>
          </cell>
          <cell r="B143" t="str">
            <v>2547011 : Master of Fine Arts Program in Human-Centered Design (International Program)</v>
          </cell>
        </row>
        <row r="144">
          <cell r="A144" t="str">
            <v>2541011</v>
          </cell>
          <cell r="B144" t="str">
            <v>2541011 : Master of Philosophy Program in Energy Technology (International Program)</v>
          </cell>
        </row>
        <row r="145">
          <cell r="A145" t="str">
            <v>2541010</v>
          </cell>
          <cell r="B145" t="str">
            <v>2541010 : Master of Philosophy Program in Environmental Technology (International Program)</v>
          </cell>
        </row>
        <row r="146">
          <cell r="A146" t="str">
            <v>2550006</v>
          </cell>
          <cell r="B146" t="str">
            <v>2550006 : Master of Science and Master of Engineering Program in Biological Engineering</v>
          </cell>
        </row>
        <row r="147">
          <cell r="A147" t="str">
            <v>2550002</v>
          </cell>
          <cell r="B147" t="str">
            <v>2550002 : Master of Science and Master of Fine Arts Program in Design and Planning (International Program)</v>
          </cell>
        </row>
        <row r="148">
          <cell r="A148" t="str">
            <v>2546001</v>
          </cell>
          <cell r="B148" t="str">
            <v>2546001 : Master of Science in Industrial Education Program in Civil Engineering</v>
          </cell>
        </row>
        <row r="149">
          <cell r="A149" t="str">
            <v>2538002</v>
          </cell>
          <cell r="B149" t="str">
            <v>2538002 : Master of Science in Industrial Education Program in Computer and Information Technology</v>
          </cell>
        </row>
        <row r="150">
          <cell r="A150" t="str">
            <v>2534001</v>
          </cell>
          <cell r="B150" t="str">
            <v>2534001 : Master of Science in Industrial Education Program in Electrical Engineering</v>
          </cell>
        </row>
        <row r="151">
          <cell r="A151" t="str">
            <v>2538001</v>
          </cell>
          <cell r="B151" t="str">
            <v>2538001 : Master of Science in Industrial Education Program in Learning Technology and Mass Communication</v>
          </cell>
        </row>
        <row r="152">
          <cell r="A152" t="str">
            <v>2533002</v>
          </cell>
          <cell r="B152" t="str">
            <v>2533002 : Master of Science in Industrial Education Program in Mechanical Engineering</v>
          </cell>
        </row>
        <row r="153">
          <cell r="A153" t="str">
            <v>2547010</v>
          </cell>
          <cell r="B153" t="str">
            <v>2547010 : Master of Science in Industrial Education Program in Production Engineering</v>
          </cell>
        </row>
        <row r="154">
          <cell r="A154" t="str">
            <v>2533001</v>
          </cell>
          <cell r="B154" t="str">
            <v>2533001 : Master of Science Program in Applied Mathematics</v>
          </cell>
        </row>
        <row r="155">
          <cell r="A155" t="str">
            <v>2539001</v>
          </cell>
          <cell r="B155" t="str">
            <v>2539001 : Master of Science Program in Applied Microbiology</v>
          </cell>
        </row>
        <row r="156">
          <cell r="A156" t="str">
            <v>2540005</v>
          </cell>
          <cell r="B156" t="str">
            <v>2540005 : Master of Science Program in Biochemical Technology</v>
          </cell>
        </row>
        <row r="157">
          <cell r="A157" t="str">
            <v>2546006</v>
          </cell>
          <cell r="B157" t="str">
            <v>2546006 : Master of Science Program in Bioinformatics and Systems Biology (International Program)</v>
          </cell>
        </row>
        <row r="158">
          <cell r="A158" t="str">
            <v>2525002</v>
          </cell>
          <cell r="B158" t="str">
            <v>2525002 : Master of Science Program in Biotechnology (International Program)</v>
          </cell>
        </row>
        <row r="159">
          <cell r="A159" t="str">
            <v>2546004</v>
          </cell>
          <cell r="B159" t="str">
            <v>2546004 : Master of Science Program in Building Technology (International Program)</v>
          </cell>
        </row>
        <row r="160">
          <cell r="A160" t="str">
            <v>2545011</v>
          </cell>
          <cell r="B160" t="str">
            <v>2545011 : Master of Science Program in Business Information System</v>
          </cell>
        </row>
        <row r="161">
          <cell r="A161" t="str">
            <v>2552001</v>
          </cell>
          <cell r="B161" t="str">
            <v>2552001 : Master of Science Program in Chemistry</v>
          </cell>
        </row>
        <row r="162">
          <cell r="A162" t="str">
            <v>2547002</v>
          </cell>
          <cell r="B162" t="str">
            <v>2547002 : Master of Science Program in Chemistry for Teachers</v>
          </cell>
        </row>
        <row r="163">
          <cell r="A163" t="str">
            <v>2554006</v>
          </cell>
          <cell r="B163" t="str">
            <v>2554006 : Master of Science Program in Computer Science</v>
          </cell>
        </row>
        <row r="164">
          <cell r="A164" t="str">
            <v>2546005</v>
          </cell>
          <cell r="B164" t="str">
            <v>2546005 : Master of Science Program in Didactic Mathematics</v>
          </cell>
        </row>
        <row r="165">
          <cell r="A165" t="str">
            <v>2544001</v>
          </cell>
          <cell r="B165" t="str">
            <v>2544001 : Master of Science Program in Energy Technology (International Program)</v>
          </cell>
        </row>
        <row r="166">
          <cell r="A166" t="str">
            <v>2544003</v>
          </cell>
          <cell r="B166" t="str">
            <v>2544003 : Master of Science Program in Environmental Technology (International Program)</v>
          </cell>
        </row>
        <row r="167">
          <cell r="A167" t="str">
            <v>2534003</v>
          </cell>
          <cell r="B167" t="str">
            <v>2534003 : Master of Science Program in Industrial Chemistry</v>
          </cell>
        </row>
        <row r="168">
          <cell r="A168" t="str">
            <v>2538005</v>
          </cell>
          <cell r="B168" t="str">
            <v>2538005 : Master of Science Program in Information Technology</v>
          </cell>
        </row>
        <row r="169">
          <cell r="A169" t="str">
            <v>2545010</v>
          </cell>
          <cell r="B169" t="str">
            <v>2545010 : Master of Science Program in Logistics Management</v>
          </cell>
        </row>
        <row r="170">
          <cell r="A170" t="str">
            <v>2554005</v>
          </cell>
          <cell r="B170" t="str">
            <v>2554005 : Master of Science Program in Management</v>
          </cell>
        </row>
        <row r="171">
          <cell r="A171" t="str">
            <v>2534006</v>
          </cell>
          <cell r="B171" t="str">
            <v>2534006 : Master of Science Program in Physics</v>
          </cell>
        </row>
        <row r="172">
          <cell r="A172" t="str">
            <v>2547006</v>
          </cell>
          <cell r="B172" t="str">
            <v>2547006 : Master of Science Program in Physics for Teachers</v>
          </cell>
        </row>
        <row r="173">
          <cell r="A173" t="str">
            <v>2537003</v>
          </cell>
          <cell r="B173" t="str">
            <v>2537003 : Master of science Program in Postharvest Technology (International Program)</v>
          </cell>
        </row>
        <row r="174">
          <cell r="A174" t="str">
            <v>2548011</v>
          </cell>
          <cell r="B174" t="str">
            <v>2548011 : Master of Science Program in Printing and Packaging Technology</v>
          </cell>
        </row>
        <row r="175">
          <cell r="A175" t="str">
            <v>2545008</v>
          </cell>
          <cell r="B175" t="str">
            <v>2545008 : Master of Science Program in Project Management</v>
          </cell>
        </row>
        <row r="176">
          <cell r="A176" t="str">
            <v>2548002</v>
          </cell>
          <cell r="B176" t="str">
            <v>2548002 : Master of Science Program in Science and Technology</v>
          </cell>
        </row>
        <row r="177">
          <cell r="A177" t="str">
            <v>2540007</v>
          </cell>
          <cell r="B177" t="str">
            <v>2540007 : Master of Science Program in Software Engineering</v>
          </cell>
        </row>
        <row r="178">
          <cell r="A178" t="str">
            <v>2545009</v>
          </cell>
          <cell r="B178" t="str">
            <v>2545009 : Master of Science Program in Technology and Innovation Management</v>
          </cell>
        </row>
        <row r="179">
          <cell r="A179" t="str">
            <v>2546009</v>
          </cell>
          <cell r="B179" t="str">
            <v>2546009 : Master of Science Program in Technopreneurship</v>
          </cell>
        </row>
        <row r="180">
          <cell r="A180" t="str">
            <v>2538006</v>
          </cell>
          <cell r="B180" t="str">
            <v>2538006 : Master of Science/Master of Engineering/Master of Arts Program in Natural Resource Management</v>
          </cell>
        </row>
        <row r="181">
          <cell r="A181" t="str">
            <v>N/A</v>
          </cell>
          <cell r="B181" t="str">
            <v>N/A</v>
          </cell>
        </row>
      </sheetData>
      <sheetData sheetId="5">
        <row r="2">
          <cell r="A2">
            <v>10903004</v>
          </cell>
          <cell r="B2" t="str">
            <v>10903004 : Applied Computer Science</v>
          </cell>
        </row>
        <row r="3">
          <cell r="A3">
            <v>10808012</v>
          </cell>
          <cell r="B3" t="str">
            <v>10808012 : Applied Computer Science-Multimedia</v>
          </cell>
        </row>
        <row r="4">
          <cell r="A4">
            <v>11406002</v>
          </cell>
          <cell r="B4" t="str">
            <v>11406002 : APPLIED LINGUISTICS</v>
          </cell>
        </row>
        <row r="5">
          <cell r="A5">
            <v>11406004</v>
          </cell>
          <cell r="B5" t="str">
            <v>11406004 : Applied Linguistics for English Language Tecaching</v>
          </cell>
        </row>
        <row r="6">
          <cell r="A6">
            <v>10903006</v>
          </cell>
          <cell r="B6" t="str">
            <v>10903006 : Applied Mathematics</v>
          </cell>
        </row>
        <row r="7">
          <cell r="A7">
            <v>10905016</v>
          </cell>
          <cell r="B7" t="str">
            <v>10905016 : Applied Microbiology</v>
          </cell>
        </row>
        <row r="8">
          <cell r="A8">
            <v>10902012</v>
          </cell>
          <cell r="B8" t="str">
            <v>10902012 : Applied Physics</v>
          </cell>
        </row>
        <row r="9">
          <cell r="A9">
            <v>10903005</v>
          </cell>
          <cell r="B9" t="str">
            <v>10903005 : Applied Statistics</v>
          </cell>
        </row>
        <row r="10">
          <cell r="A10">
            <v>10700001</v>
          </cell>
          <cell r="B10" t="str">
            <v>10700001 : Aquaculture Engineering</v>
          </cell>
        </row>
        <row r="11">
          <cell r="A11">
            <v>13604034</v>
          </cell>
          <cell r="B11" t="str">
            <v>13604034 : Aquaculture Engineering</v>
          </cell>
        </row>
        <row r="12">
          <cell r="A12">
            <v>11200003</v>
          </cell>
          <cell r="B12" t="str">
            <v>11200003 : Architecture</v>
          </cell>
        </row>
        <row r="13">
          <cell r="A13">
            <v>10708026</v>
          </cell>
          <cell r="B13" t="str">
            <v>10708026 : Automation Engineering</v>
          </cell>
        </row>
        <row r="14">
          <cell r="A14">
            <v>10702003</v>
          </cell>
          <cell r="B14" t="str">
            <v>10702003 : Automotive Engineering</v>
          </cell>
        </row>
        <row r="15">
          <cell r="A15">
            <v>11103004</v>
          </cell>
          <cell r="B15" t="str">
            <v>11103004 : Biochemical Technology</v>
          </cell>
        </row>
        <row r="16">
          <cell r="A16">
            <v>11100001</v>
          </cell>
          <cell r="B16" t="str">
            <v>11100001 : Bioinformatics</v>
          </cell>
        </row>
        <row r="17">
          <cell r="A17">
            <v>10700002</v>
          </cell>
          <cell r="B17" t="str">
            <v>10700002 : Biological Engineering</v>
          </cell>
        </row>
        <row r="18">
          <cell r="A18">
            <v>13603033</v>
          </cell>
          <cell r="B18" t="str">
            <v>13603033 : Biological Engineering</v>
          </cell>
        </row>
        <row r="19">
          <cell r="A19">
            <v>10905017</v>
          </cell>
          <cell r="B19" t="str">
            <v>10905017 : Biosciences</v>
          </cell>
        </row>
        <row r="20">
          <cell r="A20">
            <v>11104001</v>
          </cell>
          <cell r="B20" t="str">
            <v>11104001 : Biotechnology</v>
          </cell>
        </row>
        <row r="21">
          <cell r="A21">
            <v>11105001</v>
          </cell>
          <cell r="B21" t="str">
            <v>11105001 : Biotechnology</v>
          </cell>
        </row>
        <row r="22">
          <cell r="A22">
            <v>11200010</v>
          </cell>
          <cell r="B22" t="str">
            <v>11200010 : Building Technology</v>
          </cell>
        </row>
        <row r="23">
          <cell r="A23">
            <v>10706001</v>
          </cell>
          <cell r="B23" t="str">
            <v>10706001 : Chemical Engineering</v>
          </cell>
        </row>
        <row r="24">
          <cell r="A24">
            <v>10706006</v>
          </cell>
          <cell r="B24" t="str">
            <v>10706006 : Chemistry</v>
          </cell>
        </row>
        <row r="25">
          <cell r="A25">
            <v>10902006</v>
          </cell>
          <cell r="B25" t="str">
            <v>10902006 : Chemistry</v>
          </cell>
        </row>
        <row r="26">
          <cell r="A26">
            <v>10904006</v>
          </cell>
          <cell r="B26" t="str">
            <v>10904006 : Chemistry</v>
          </cell>
        </row>
        <row r="27">
          <cell r="A27">
            <v>10904008</v>
          </cell>
          <cell r="B27" t="str">
            <v>10904008 : Chemistry for Teachers</v>
          </cell>
        </row>
        <row r="28">
          <cell r="A28">
            <v>10704005</v>
          </cell>
          <cell r="B28" t="str">
            <v>10704005 : Civil Engineering</v>
          </cell>
        </row>
        <row r="29">
          <cell r="A29">
            <v>10805003</v>
          </cell>
          <cell r="B29" t="str">
            <v>10805003 : Civil Engineering</v>
          </cell>
        </row>
        <row r="30">
          <cell r="A30">
            <v>10704010</v>
          </cell>
          <cell r="B30" t="str">
            <v>10704010 : Civil Engineering Technology</v>
          </cell>
        </row>
        <row r="31">
          <cell r="A31">
            <v>11200004</v>
          </cell>
          <cell r="B31" t="str">
            <v xml:space="preserve">11200004 : Communication Design </v>
          </cell>
        </row>
        <row r="32">
          <cell r="A32">
            <v>10808011</v>
          </cell>
          <cell r="B32" t="str">
            <v>10808011 : Computer and Information Technology</v>
          </cell>
        </row>
        <row r="33">
          <cell r="A33">
            <v>10712018</v>
          </cell>
          <cell r="B33" t="str">
            <v>10712018 : Computer Engineering</v>
          </cell>
        </row>
        <row r="34">
          <cell r="A34">
            <v>10712002</v>
          </cell>
          <cell r="B34" t="str">
            <v>10712002 : Computer Science</v>
          </cell>
        </row>
        <row r="35">
          <cell r="A35">
            <v>11300002</v>
          </cell>
          <cell r="B35" t="str">
            <v>11300002 : Computer Science</v>
          </cell>
        </row>
        <row r="36">
          <cell r="A36">
            <v>10704012</v>
          </cell>
          <cell r="B36" t="str">
            <v>10704012 : Construction Engineering and Management</v>
          </cell>
        </row>
        <row r="37">
          <cell r="A37">
            <v>10705020</v>
          </cell>
          <cell r="B37" t="str">
            <v>10705020 : Control System and Instrumentation Engineering</v>
          </cell>
        </row>
        <row r="38">
          <cell r="A38">
            <v>10708020</v>
          </cell>
          <cell r="B38" t="str">
            <v>10708020 : Control System and Instrumentation Engineering</v>
          </cell>
        </row>
        <row r="39">
          <cell r="A39">
            <v>13400002</v>
          </cell>
          <cell r="B39" t="str">
            <v>13400002 : Development of Industrial Competitiveness</v>
          </cell>
        </row>
        <row r="40">
          <cell r="A40">
            <v>10903003</v>
          </cell>
          <cell r="B40" t="str">
            <v>10903003 : Didactic Mathematics</v>
          </cell>
        </row>
        <row r="41">
          <cell r="A41">
            <v>10802007</v>
          </cell>
          <cell r="B41" t="str">
            <v>10802007 : Educational Technology and Mass Communication</v>
          </cell>
        </row>
        <row r="42">
          <cell r="A42">
            <v>10712023</v>
          </cell>
          <cell r="B42" t="str">
            <v>10712023 : Electrical and Computer Engineering</v>
          </cell>
        </row>
        <row r="43">
          <cell r="A43">
            <v>10711026</v>
          </cell>
          <cell r="B43" t="str">
            <v>10711026 : Electrical and Information Engineering Technology</v>
          </cell>
        </row>
        <row r="44">
          <cell r="A44">
            <v>10711025</v>
          </cell>
          <cell r="B44" t="str">
            <v>10711025 : Electrical Communication and Electronic Engineering</v>
          </cell>
        </row>
        <row r="45">
          <cell r="A45">
            <v>10705004</v>
          </cell>
          <cell r="B45" t="str">
            <v>10705004 : Electrical Engineering</v>
          </cell>
        </row>
        <row r="46">
          <cell r="A46">
            <v>10804002</v>
          </cell>
          <cell r="B46" t="str">
            <v>10804002 : Electrical Engineering</v>
          </cell>
        </row>
        <row r="47">
          <cell r="A47">
            <v>11300003</v>
          </cell>
          <cell r="B47" t="str">
            <v>11300003 : Electronic Business</v>
          </cell>
        </row>
        <row r="48">
          <cell r="A48">
            <v>11300007</v>
          </cell>
          <cell r="B48" t="str">
            <v>11300007 : Electronic Businness</v>
          </cell>
        </row>
        <row r="49">
          <cell r="A49">
            <v>10705023</v>
          </cell>
          <cell r="B49" t="str">
            <v>10705023 : Electronics and Telecommunication Engineering</v>
          </cell>
        </row>
        <row r="50">
          <cell r="A50">
            <v>10708023</v>
          </cell>
          <cell r="B50" t="str">
            <v>10708023 : Electronics and Telecommunication Engineering</v>
          </cell>
        </row>
        <row r="51">
          <cell r="A51">
            <v>10711023</v>
          </cell>
          <cell r="B51" t="str">
            <v>10711023 : Electronics and Telecommunication Engineering</v>
          </cell>
        </row>
        <row r="52">
          <cell r="A52">
            <v>11003007</v>
          </cell>
          <cell r="B52" t="str">
            <v>11003007 : Energy Management</v>
          </cell>
        </row>
        <row r="53">
          <cell r="A53">
            <v>11003002</v>
          </cell>
          <cell r="B53" t="str">
            <v>11003002 : Energy Management Technology</v>
          </cell>
        </row>
        <row r="54">
          <cell r="A54">
            <v>11002001</v>
          </cell>
          <cell r="B54" t="str">
            <v>11002001 : Energy Technology</v>
          </cell>
        </row>
        <row r="55">
          <cell r="A55">
            <v>11003001</v>
          </cell>
          <cell r="B55" t="str">
            <v>11003001 : Energy Technology</v>
          </cell>
        </row>
        <row r="56">
          <cell r="A56">
            <v>11005001</v>
          </cell>
          <cell r="B56" t="str">
            <v>11005001 : Energy Technology</v>
          </cell>
        </row>
        <row r="57">
          <cell r="A57">
            <v>13000001</v>
          </cell>
          <cell r="B57" t="str">
            <v>13000001 : Energy Technology</v>
          </cell>
        </row>
        <row r="58">
          <cell r="A58">
            <v>13000003</v>
          </cell>
          <cell r="B58" t="str">
            <v>13000003 : Energy Technology and Management</v>
          </cell>
        </row>
        <row r="59">
          <cell r="A59">
            <v>10700003</v>
          </cell>
          <cell r="B59" t="str">
            <v>10700003 : Engineering</v>
          </cell>
        </row>
        <row r="60">
          <cell r="A60">
            <v>11406001</v>
          </cell>
          <cell r="B60" t="str">
            <v>11406001 : English for Professional and Internatonal Communic</v>
          </cell>
        </row>
        <row r="61">
          <cell r="A61">
            <v>13100006</v>
          </cell>
          <cell r="B61" t="str">
            <v>13100006 : Entrepreneurship Management</v>
          </cell>
        </row>
        <row r="62">
          <cell r="A62">
            <v>10710022</v>
          </cell>
          <cell r="B62" t="str">
            <v>10710022 : Environmental Engineering</v>
          </cell>
        </row>
        <row r="63">
          <cell r="A63">
            <v>10712022</v>
          </cell>
          <cell r="B63" t="str">
            <v>10712022 : Environmental Engineering</v>
          </cell>
        </row>
        <row r="64">
          <cell r="A64">
            <v>11404004</v>
          </cell>
          <cell r="B64" t="str">
            <v>11404004 : Environmental Social Sciences</v>
          </cell>
        </row>
        <row r="65">
          <cell r="A65">
            <v>11003005</v>
          </cell>
          <cell r="B65" t="str">
            <v>11003005 : Environmental Technology</v>
          </cell>
        </row>
        <row r="66">
          <cell r="A66">
            <v>11005005</v>
          </cell>
          <cell r="B66" t="str">
            <v>11005005 : Environmental Technology</v>
          </cell>
        </row>
        <row r="67">
          <cell r="A67">
            <v>13000002</v>
          </cell>
          <cell r="B67" t="str">
            <v>13000002 : Environmental Technology</v>
          </cell>
        </row>
        <row r="68">
          <cell r="A68">
            <v>13000004</v>
          </cell>
          <cell r="B68" t="str">
            <v>13000004 : Environmental Technology and Management</v>
          </cell>
        </row>
        <row r="69">
          <cell r="A69">
            <v>10707032</v>
          </cell>
          <cell r="B69" t="str">
            <v>10707032 : Food Engineering</v>
          </cell>
        </row>
        <row r="70">
          <cell r="A70">
            <v>10905015</v>
          </cell>
          <cell r="B70" t="str">
            <v>10905015 : Food Science and Technology</v>
          </cell>
        </row>
        <row r="71">
          <cell r="A71">
            <v>10704014</v>
          </cell>
          <cell r="B71" t="str">
            <v>10704014 : Geotechnical Engineering</v>
          </cell>
        </row>
        <row r="72">
          <cell r="A72">
            <v>13100001</v>
          </cell>
          <cell r="B72" t="str">
            <v>13100001 : GMI</v>
          </cell>
        </row>
        <row r="73">
          <cell r="A73">
            <v>10703022</v>
          </cell>
          <cell r="B73" t="str">
            <v>10703022 : Industrial and Manufacturing Systems Engineering</v>
          </cell>
        </row>
        <row r="74">
          <cell r="A74">
            <v>10904007</v>
          </cell>
          <cell r="B74" t="str">
            <v>10904007 : Industrial Chemistry</v>
          </cell>
        </row>
        <row r="75">
          <cell r="A75">
            <v>11200009</v>
          </cell>
          <cell r="B75" t="str">
            <v>11200009 : Industrial Design</v>
          </cell>
        </row>
        <row r="76">
          <cell r="A76">
            <v>11200008</v>
          </cell>
          <cell r="B76" t="str">
            <v>11200008 : Industrial Design(International Program)</v>
          </cell>
        </row>
        <row r="77">
          <cell r="A77">
            <v>10708025</v>
          </cell>
          <cell r="B77" t="str">
            <v>10708025 : Industrial Metrology</v>
          </cell>
        </row>
        <row r="78">
          <cell r="A78">
            <v>11300001</v>
          </cell>
          <cell r="B78" t="str">
            <v>11300001 : Information Technology</v>
          </cell>
        </row>
        <row r="79">
          <cell r="A79">
            <v>10708024</v>
          </cell>
          <cell r="B79" t="str">
            <v>10708024 : Instrumentation and Control</v>
          </cell>
        </row>
        <row r="80">
          <cell r="A80">
            <v>10709004</v>
          </cell>
          <cell r="B80" t="str">
            <v>10709004 : Integrated Product Design and Manufacturing</v>
          </cell>
        </row>
        <row r="81">
          <cell r="A81">
            <v>11004004</v>
          </cell>
          <cell r="B81" t="str">
            <v>11004004 : Integrated Product Design and Manufacturing</v>
          </cell>
        </row>
        <row r="82">
          <cell r="A82">
            <v>11200002</v>
          </cell>
          <cell r="B82" t="str">
            <v>11200002 : Interior Architecture</v>
          </cell>
        </row>
        <row r="83">
          <cell r="A83">
            <v>10800018</v>
          </cell>
          <cell r="B83" t="str">
            <v>10800018 : Learning Innovation and Technology</v>
          </cell>
        </row>
        <row r="84">
          <cell r="A84">
            <v>10802020</v>
          </cell>
          <cell r="B84" t="str">
            <v>10802020 : Learning Technology and Mass Communication</v>
          </cell>
        </row>
        <row r="85">
          <cell r="A85">
            <v>13100003</v>
          </cell>
          <cell r="B85" t="str">
            <v>13100003 : Logistics Management</v>
          </cell>
        </row>
        <row r="86">
          <cell r="A86">
            <v>13100010</v>
          </cell>
          <cell r="B86" t="str">
            <v>13100010 : Management</v>
          </cell>
        </row>
        <row r="87">
          <cell r="A87">
            <v>10703021</v>
          </cell>
          <cell r="B87" t="str">
            <v>10703021 : Manufacturing and Systems Engineering</v>
          </cell>
        </row>
        <row r="88">
          <cell r="A88">
            <v>10703019</v>
          </cell>
          <cell r="B88" t="str">
            <v>10703019 : Manufacturing Systems Engineering</v>
          </cell>
        </row>
        <row r="89">
          <cell r="A89">
            <v>10709028</v>
          </cell>
          <cell r="B89" t="str">
            <v>10709028 : Materials Engineering</v>
          </cell>
        </row>
        <row r="90">
          <cell r="A90">
            <v>10709032</v>
          </cell>
          <cell r="B90" t="str">
            <v>10709032 : Materials Processing Technology and Manufacturing Innovation</v>
          </cell>
        </row>
        <row r="91">
          <cell r="A91">
            <v>11004003</v>
          </cell>
          <cell r="B91" t="str">
            <v>11004003 : Materials Technology</v>
          </cell>
        </row>
        <row r="92">
          <cell r="A92">
            <v>10703001</v>
          </cell>
          <cell r="B92" t="str">
            <v>10703001 : Mathematics</v>
          </cell>
        </row>
        <row r="93">
          <cell r="A93">
            <v>10712001</v>
          </cell>
          <cell r="B93" t="str">
            <v>10712001 : Mathematics</v>
          </cell>
        </row>
        <row r="94">
          <cell r="A94">
            <v>10903001</v>
          </cell>
          <cell r="B94" t="str">
            <v>10903001 : Mathematics</v>
          </cell>
        </row>
        <row r="95">
          <cell r="A95">
            <v>10702002</v>
          </cell>
          <cell r="B95" t="str">
            <v>10702002 : Mechanical Engineering</v>
          </cell>
        </row>
        <row r="96">
          <cell r="A96">
            <v>10803001</v>
          </cell>
          <cell r="B96" t="str">
            <v>10803001 : Mechanical Engineering</v>
          </cell>
        </row>
        <row r="97">
          <cell r="A97">
            <v>10703015</v>
          </cell>
          <cell r="B97" t="str">
            <v>10703015 : Mechatronics Engineering</v>
          </cell>
        </row>
        <row r="98">
          <cell r="A98">
            <v>10899014</v>
          </cell>
          <cell r="B98" t="str">
            <v>10899014 : Media Arts</v>
          </cell>
        </row>
        <row r="99">
          <cell r="A99">
            <v>10899015</v>
          </cell>
          <cell r="B99" t="str">
            <v>10899015 : Media Technology</v>
          </cell>
        </row>
        <row r="100">
          <cell r="A100">
            <v>10899016</v>
          </cell>
          <cell r="B100" t="str">
            <v>10899016 : Medical and Science Media</v>
          </cell>
        </row>
        <row r="101">
          <cell r="A101">
            <v>10709027</v>
          </cell>
          <cell r="B101" t="str">
            <v>10709027 : Metal Forming Technology</v>
          </cell>
        </row>
        <row r="102">
          <cell r="A102">
            <v>10703014</v>
          </cell>
          <cell r="B102" t="str">
            <v>10703014 : Metallurgical Engineering</v>
          </cell>
        </row>
        <row r="103">
          <cell r="A103">
            <v>10905013</v>
          </cell>
          <cell r="B103" t="str">
            <v>10905013 : Microbiology</v>
          </cell>
        </row>
        <row r="104">
          <cell r="A104">
            <v>11105002</v>
          </cell>
          <cell r="B104" t="str">
            <v>11105002 : Natural Resource Management</v>
          </cell>
        </row>
        <row r="105">
          <cell r="A105">
            <v>10902010</v>
          </cell>
          <cell r="B105" t="str">
            <v>10902010 : Physics</v>
          </cell>
        </row>
        <row r="106">
          <cell r="A106">
            <v>10902011</v>
          </cell>
          <cell r="B106" t="str">
            <v>10902011 : Physics Education</v>
          </cell>
        </row>
        <row r="107">
          <cell r="A107">
            <v>10709031</v>
          </cell>
          <cell r="B107" t="str">
            <v>10709031 : Polymer Processing Engineering</v>
          </cell>
        </row>
        <row r="108">
          <cell r="A108">
            <v>10904009</v>
          </cell>
          <cell r="B108" t="str">
            <v>10904009 : Polymer Science and Technology</v>
          </cell>
        </row>
        <row r="109">
          <cell r="A109">
            <v>11102003</v>
          </cell>
          <cell r="B109" t="str">
            <v>11102003 : Posthavest Technology</v>
          </cell>
        </row>
        <row r="110">
          <cell r="A110">
            <v>10709030</v>
          </cell>
          <cell r="B110" t="str">
            <v>10709030 : Precision Engineering</v>
          </cell>
        </row>
        <row r="111">
          <cell r="A111">
            <v>10807010</v>
          </cell>
          <cell r="B111" t="str">
            <v>10807010 : Printing and Packaging Technology</v>
          </cell>
        </row>
        <row r="112">
          <cell r="A112">
            <v>10807011</v>
          </cell>
          <cell r="B112" t="str">
            <v>10807011 : Printing Technigue</v>
          </cell>
        </row>
        <row r="113">
          <cell r="A113">
            <v>10807008</v>
          </cell>
          <cell r="B113" t="str">
            <v>10807008 : Printing Technology</v>
          </cell>
        </row>
        <row r="114">
          <cell r="A114">
            <v>10703011</v>
          </cell>
          <cell r="B114" t="str">
            <v>10703011 : Production Engineering</v>
          </cell>
        </row>
        <row r="115">
          <cell r="A115">
            <v>10803004</v>
          </cell>
          <cell r="B115" t="str">
            <v>10803004 : Production Engineering</v>
          </cell>
        </row>
        <row r="116">
          <cell r="A116">
            <v>10806004</v>
          </cell>
          <cell r="B116" t="str">
            <v>10806004 : Production Engineering</v>
          </cell>
        </row>
        <row r="117">
          <cell r="A117">
            <v>13100004</v>
          </cell>
          <cell r="B117" t="str">
            <v>13100004 : Project Management</v>
          </cell>
        </row>
        <row r="118">
          <cell r="A118">
            <v>10703020</v>
          </cell>
          <cell r="B118" t="str">
            <v>10703020 : Quality Engineering</v>
          </cell>
        </row>
        <row r="119">
          <cell r="A119">
            <v>11406003</v>
          </cell>
          <cell r="B119" t="str">
            <v>11406003 : Resource Based English Language Learning</v>
          </cell>
        </row>
        <row r="120">
          <cell r="A120">
            <v>11200001</v>
          </cell>
          <cell r="B120" t="str">
            <v>11200001 : Robotics and Automation</v>
          </cell>
        </row>
        <row r="121">
          <cell r="A121">
            <v>13400001</v>
          </cell>
          <cell r="B121" t="str">
            <v>13400001 : Robotics and Automation</v>
          </cell>
        </row>
        <row r="122">
          <cell r="A122">
            <v>13400007</v>
          </cell>
          <cell r="B122" t="str">
            <v xml:space="preserve">13400007 : Robotics and Automation Engineering </v>
          </cell>
        </row>
        <row r="123">
          <cell r="A123">
            <v>13600001</v>
          </cell>
          <cell r="B123" t="str">
            <v>13600001 : Science and Technology</v>
          </cell>
        </row>
        <row r="124">
          <cell r="A124">
            <v>11404003</v>
          </cell>
          <cell r="B124" t="str">
            <v>11404003 : Social Science and Humanity</v>
          </cell>
        </row>
        <row r="125">
          <cell r="A125">
            <v>11300004</v>
          </cell>
          <cell r="B125" t="str">
            <v>11300004 : Software Engineering</v>
          </cell>
        </row>
        <row r="126">
          <cell r="A126">
            <v>10903007</v>
          </cell>
          <cell r="B126" t="str">
            <v>10903007 : Statistics</v>
          </cell>
        </row>
        <row r="127">
          <cell r="A127">
            <v>10802019</v>
          </cell>
          <cell r="B127" t="str">
            <v>10802019 : Teaching of Science and Mathematics</v>
          </cell>
        </row>
        <row r="128">
          <cell r="A128">
            <v>13100002</v>
          </cell>
          <cell r="B128" t="str">
            <v>13100002 : Technology and Innovation Management</v>
          </cell>
        </row>
        <row r="129">
          <cell r="A129">
            <v>10802005</v>
          </cell>
          <cell r="B129" t="str">
            <v>10802005 : Technology Education</v>
          </cell>
        </row>
        <row r="130">
          <cell r="A130">
            <v>13100005</v>
          </cell>
          <cell r="B130" t="str">
            <v>13100005 : Telecommunication Business Management</v>
          </cell>
        </row>
        <row r="131">
          <cell r="A131">
            <v>11006006</v>
          </cell>
          <cell r="B131" t="str">
            <v>11006006 : Thermal Technology</v>
          </cell>
        </row>
        <row r="132">
          <cell r="A132">
            <v>10709026</v>
          </cell>
          <cell r="B132" t="str">
            <v>10709026 : Tool and Materials Engineering</v>
          </cell>
        </row>
        <row r="133">
          <cell r="A133">
            <v>10709029</v>
          </cell>
          <cell r="B133" t="str">
            <v>10709029 : Tool Engineering</v>
          </cell>
        </row>
        <row r="134">
          <cell r="A134">
            <v>10704011</v>
          </cell>
          <cell r="B134" t="str">
            <v>10704011 : Transportation Engineering</v>
          </cell>
        </row>
        <row r="135">
          <cell r="A135">
            <v>10704013</v>
          </cell>
          <cell r="B135" t="str">
            <v>10704013 : Water Resources Engineering</v>
          </cell>
        </row>
        <row r="136">
          <cell r="A136">
            <v>10703013</v>
          </cell>
          <cell r="B136" t="str">
            <v>10703013 : Welding Engineering</v>
          </cell>
        </row>
        <row r="137">
          <cell r="A137">
            <v>10811004</v>
          </cell>
          <cell r="B137" t="str">
            <v>10811004 : เทคโนโลยีเครื่องกล</v>
          </cell>
        </row>
        <row r="138">
          <cell r="A138">
            <v>10811002</v>
          </cell>
          <cell r="B138" t="str">
            <v>10811002 : เทคโนโลยีโยธา</v>
          </cell>
        </row>
        <row r="139">
          <cell r="A139">
            <v>10811003</v>
          </cell>
          <cell r="B139" t="str">
            <v>10811003 : เทคโนโลยีไฟฟ้า</v>
          </cell>
        </row>
        <row r="140">
          <cell r="A140">
            <v>10811005</v>
          </cell>
          <cell r="B140" t="str">
            <v>10811005 : เทคโนโลยีการจัดการ</v>
          </cell>
        </row>
        <row r="141">
          <cell r="A141">
            <v>10703016</v>
          </cell>
          <cell r="B141" t="str">
            <v>10703016 : เทคโนโลยีอุตสาหกรรม</v>
          </cell>
        </row>
        <row r="142">
          <cell r="A142">
            <v>10800016</v>
          </cell>
          <cell r="B142" t="str">
            <v>10800016 : เทคโนโลยีอุตสาหกรรม</v>
          </cell>
        </row>
        <row r="143">
          <cell r="A143">
            <v>10804016</v>
          </cell>
          <cell r="B143" t="str">
            <v>10804016 : เทคโนโลยีอุตสาหกรรม</v>
          </cell>
        </row>
        <row r="144">
          <cell r="A144">
            <v>10805016</v>
          </cell>
          <cell r="B144" t="str">
            <v>10805016 : เทคโนโลยีอุตสาหกรรม</v>
          </cell>
        </row>
        <row r="145">
          <cell r="A145">
            <v>10811001</v>
          </cell>
          <cell r="B145" t="str">
            <v>10811001 : เทคโนโลยีอุตสาหกรรม</v>
          </cell>
        </row>
        <row r="146">
          <cell r="A146">
            <v>11002016</v>
          </cell>
          <cell r="B146" t="str">
            <v>11002016 : เทคโนโลยีอุตสาหกรรม</v>
          </cell>
        </row>
        <row r="147">
          <cell r="A147">
            <v>12112001</v>
          </cell>
          <cell r="B147" t="str">
            <v>12112001 : โรงเรียนดรุณสิกขาลัย(โครงการ วมว.)</v>
          </cell>
        </row>
        <row r="148">
          <cell r="A148">
            <v>13100009</v>
          </cell>
          <cell r="B148" t="str">
            <v>13100009 : การจัดการ(วิศวกรรมการเงิน (วท.ม))</v>
          </cell>
        </row>
        <row r="149">
          <cell r="A149">
            <v>13200009</v>
          </cell>
          <cell r="B149" t="str">
            <v>13200009 : การจัดการ(วิศวกรรมการเงิน (วท.ม))</v>
          </cell>
        </row>
        <row r="150">
          <cell r="A150">
            <v>13100008</v>
          </cell>
          <cell r="B150" t="str">
            <v>13100008 : การจัดการอสังหาริมทรัพย์</v>
          </cell>
        </row>
        <row r="151">
          <cell r="A151">
            <v>13100007</v>
          </cell>
          <cell r="B151" t="str">
            <v>13100007 : การบริหารและจัดการองค์การ</v>
          </cell>
        </row>
        <row r="152">
          <cell r="A152">
            <v>11200007</v>
          </cell>
          <cell r="B152" t="str">
            <v>11200007 : การออกแบบและวางแผน</v>
          </cell>
        </row>
        <row r="153">
          <cell r="A153">
            <v>11200006</v>
          </cell>
          <cell r="B153" t="str">
            <v>11200006 : การออกแบบโดยเน้นมนุษย์เป็นศูนย์กลาง</v>
          </cell>
        </row>
        <row r="154">
          <cell r="A154">
            <v>10802018</v>
          </cell>
          <cell r="B154" t="str">
            <v>10802018 : ครุศาสตร์อุตสาหกรรม</v>
          </cell>
        </row>
        <row r="155">
          <cell r="A155">
            <v>10803018</v>
          </cell>
          <cell r="B155" t="str">
            <v>10803018 : ครุศาสตร์อุตสาหกรรม</v>
          </cell>
        </row>
        <row r="156">
          <cell r="A156">
            <v>10805018</v>
          </cell>
          <cell r="B156" t="str">
            <v>10805018 : ครุศาสตร์อุตสาหกรรม</v>
          </cell>
        </row>
        <row r="157">
          <cell r="A157">
            <v>10806018</v>
          </cell>
          <cell r="B157" t="str">
            <v>10806018 : ครุศาสตร์อุตสาหกรรม</v>
          </cell>
        </row>
        <row r="158">
          <cell r="A158">
            <v>10808018</v>
          </cell>
          <cell r="B158" t="str">
            <v>10808018 : ครุศาสตร์อุตสาหกรรม</v>
          </cell>
        </row>
        <row r="159">
          <cell r="A159">
            <v>11100002</v>
          </cell>
          <cell r="B159" t="str">
            <v>11100002 : ชีวสารสนเทศและชีววิทยาระบบ</v>
          </cell>
        </row>
        <row r="160">
          <cell r="A160">
            <v>13602006</v>
          </cell>
          <cell r="B160" t="str">
            <v>13602006 : ชีวสารสนเทศและชีววิทยาระบบ</v>
          </cell>
        </row>
        <row r="161">
          <cell r="A161">
            <v>13400006</v>
          </cell>
          <cell r="B161" t="str">
            <v>13400006 : ธุรกิจเทคโนโลยี</v>
          </cell>
        </row>
        <row r="162">
          <cell r="A162">
            <v>10800013</v>
          </cell>
          <cell r="B162" t="str">
            <v>10800013 : นวัตกรรมการเรียนรู้ทางเทคโนโลยี</v>
          </cell>
        </row>
        <row r="163">
          <cell r="A163">
            <v>10802013</v>
          </cell>
          <cell r="B163" t="str">
            <v>10802013 : นวัตกรรมการเรียนรู้ทางเทคโนโลยี</v>
          </cell>
        </row>
        <row r="164">
          <cell r="A164">
            <v>10800001</v>
          </cell>
          <cell r="B164" t="str">
            <v>10800001 : มีเดียทางการแพทย์และวิทยาศาสตร์</v>
          </cell>
        </row>
        <row r="165">
          <cell r="A165">
            <v>10800017</v>
          </cell>
          <cell r="B165" t="str">
            <v>10800017 : มีเดียทางการแพทย์และวิทยาศาสตร์</v>
          </cell>
        </row>
        <row r="166">
          <cell r="A166">
            <v>11004006</v>
          </cell>
          <cell r="B166" t="str">
            <v>11004006 : ระบบสารสนเทศทางธุรกิจ</v>
          </cell>
        </row>
        <row r="167">
          <cell r="A167">
            <v>11300006</v>
          </cell>
          <cell r="B167" t="str">
            <v>11300006 : ระบบสารสนเทศทางธุรกิจ</v>
          </cell>
        </row>
        <row r="168">
          <cell r="A168">
            <v>13200005</v>
          </cell>
          <cell r="B168" t="str">
            <v>13200005 : วิทยาศาสตร์และเทคโนโลยี</v>
          </cell>
        </row>
        <row r="169">
          <cell r="A169">
            <v>13605005</v>
          </cell>
          <cell r="B169" t="str">
            <v>13605005 : วิทยาศาสตร์และเทคโนโลยี</v>
          </cell>
        </row>
        <row r="170">
          <cell r="A170">
            <v>10711024</v>
          </cell>
          <cell r="B170" t="str">
            <v>10711024 : วิศวกรรมไฟฟ้าและสารสนเทศ</v>
          </cell>
        </row>
        <row r="171">
          <cell r="A171">
            <v>10703018</v>
          </cell>
          <cell r="B171" t="str">
            <v>10703018 : วิศวกรรมอุตสาหการและระบบการผลิต</v>
          </cell>
        </row>
        <row r="172">
          <cell r="A172">
            <v>11407004</v>
          </cell>
          <cell r="B172" t="str">
            <v>11407004 : ศึกษาทั่วไป</v>
          </cell>
        </row>
        <row r="173">
          <cell r="A173" t="str">
            <v>N/A</v>
          </cell>
          <cell r="B173" t="str">
            <v>N/A</v>
          </cell>
        </row>
      </sheetData>
      <sheetData sheetId="6">
        <row r="2">
          <cell r="A2" t="str">
            <v>25520001</v>
          </cell>
          <cell r="B2" t="str">
            <v>25520001 : Bachelor of Engineering Program in Electrical Communication and Electronic Engineering ปริญญาตรี 4 ปี (หลักสูตรสองภาษา)</v>
          </cell>
        </row>
        <row r="3">
          <cell r="A3" t="str">
            <v>25540001</v>
          </cell>
          <cell r="B3" t="str">
            <v>25540001 : CHE EXCHANGE</v>
          </cell>
        </row>
        <row r="4">
          <cell r="A4" t="str">
            <v>25540002</v>
          </cell>
          <cell r="B4" t="str">
            <v>25540002 : CHE DOCTORAL</v>
          </cell>
        </row>
        <row r="5">
          <cell r="A5" t="str">
            <v>25540003</v>
          </cell>
          <cell r="B5" t="str">
            <v>25540003 : CHE B-DOCTORAL</v>
          </cell>
        </row>
        <row r="6">
          <cell r="A6" t="str">
            <v>25540004</v>
          </cell>
          <cell r="B6" t="str">
            <v>25540004 : CHE MASTER</v>
          </cell>
        </row>
        <row r="7">
          <cell r="A7" t="str">
            <v>25540005</v>
          </cell>
          <cell r="B7" t="str">
            <v>25540005 : CHE MASTER (BIO CHEM)</v>
          </cell>
        </row>
        <row r="8">
          <cell r="A8" t="str">
            <v>25540006</v>
          </cell>
          <cell r="B8" t="str">
            <v>25540006 : CHE MASTER (ChEPS)</v>
          </cell>
        </row>
        <row r="9">
          <cell r="A9" t="str">
            <v>25540007</v>
          </cell>
          <cell r="B9" t="str">
            <v>25540007 : CHE MASTER EXTRA</v>
          </cell>
        </row>
        <row r="10">
          <cell r="A10" t="str">
            <v>25540008</v>
          </cell>
          <cell r="B10" t="str">
            <v>25540008 : CHE 4 YEAR</v>
          </cell>
        </row>
        <row r="11">
          <cell r="A11" t="str">
            <v>25540009</v>
          </cell>
          <cell r="B11" t="str">
            <v>25540009 : CHE BIL 4 YEAR</v>
          </cell>
        </row>
        <row r="12">
          <cell r="A12" t="str">
            <v>25540010</v>
          </cell>
          <cell r="B12" t="str">
            <v>25540010 : CHE 5 YEAR</v>
          </cell>
        </row>
        <row r="13">
          <cell r="A13" t="str">
            <v>25540011</v>
          </cell>
          <cell r="B13" t="str">
            <v>25540011 : CHE TRANSFER 4 YEAR</v>
          </cell>
        </row>
        <row r="14">
          <cell r="A14" t="str">
            <v>25540012</v>
          </cell>
          <cell r="B14" t="str">
            <v>25540012 : CHE TRANSFER 5 YEAR</v>
          </cell>
        </row>
        <row r="15">
          <cell r="A15" t="str">
            <v>25540013</v>
          </cell>
          <cell r="B15" t="str">
            <v>25540013 : CHE  CONTINUE 2 YEAR</v>
          </cell>
        </row>
        <row r="16">
          <cell r="A16" t="str">
            <v>25540014</v>
          </cell>
          <cell r="B16" t="str">
            <v>25540014 : CHE DIPLOMA</v>
          </cell>
        </row>
        <row r="17">
          <cell r="A17" t="str">
            <v>25540015</v>
          </cell>
          <cell r="B17" t="str">
            <v>25540015 : MEE MASTER EXCHANGE</v>
          </cell>
        </row>
        <row r="18">
          <cell r="A18" t="str">
            <v>25540016</v>
          </cell>
          <cell r="B18" t="str">
            <v>25540016 : MEE EXCHANGE</v>
          </cell>
        </row>
        <row r="19">
          <cell r="A19" t="str">
            <v>25540017</v>
          </cell>
          <cell r="B19" t="str">
            <v>25540017 : MEE DOCTORAL</v>
          </cell>
        </row>
        <row r="20">
          <cell r="A20" t="str">
            <v>25540018</v>
          </cell>
          <cell r="B20" t="str">
            <v>25540018 : MEE MASTER</v>
          </cell>
        </row>
        <row r="21">
          <cell r="A21" t="str">
            <v>25540019</v>
          </cell>
          <cell r="B21" t="str">
            <v>25540019 : MEE 4 YEAR</v>
          </cell>
        </row>
        <row r="22">
          <cell r="A22" t="str">
            <v>25540020</v>
          </cell>
          <cell r="B22" t="str">
            <v>25540020 : MEE BIL 4 YEAR</v>
          </cell>
        </row>
        <row r="23">
          <cell r="A23" t="str">
            <v>25540021</v>
          </cell>
          <cell r="B23" t="str">
            <v>25540021 : MEE 5 YEAR</v>
          </cell>
        </row>
        <row r="24">
          <cell r="A24" t="str">
            <v>25540022</v>
          </cell>
          <cell r="B24" t="str">
            <v>25540022 : MEE TRANSFER 4 YEAR</v>
          </cell>
        </row>
        <row r="25">
          <cell r="A25" t="str">
            <v>25540023</v>
          </cell>
          <cell r="B25" t="str">
            <v>25540023 : MEE TRANSFER 4 YEAR EXTRA</v>
          </cell>
        </row>
        <row r="26">
          <cell r="A26" t="str">
            <v>25540024</v>
          </cell>
          <cell r="B26" t="str">
            <v>25540024 : MEE TRANSFER BIL 4 YEAR</v>
          </cell>
        </row>
        <row r="27">
          <cell r="A27" t="str">
            <v>25540025</v>
          </cell>
          <cell r="B27" t="str">
            <v>25540025 : MEE TRANSFER 5 YEAR</v>
          </cell>
        </row>
        <row r="28">
          <cell r="A28" t="str">
            <v>25540026</v>
          </cell>
          <cell r="B28" t="str">
            <v>25540026 : MEE DIPLOMA</v>
          </cell>
        </row>
        <row r="29">
          <cell r="A29" t="str">
            <v>25540027</v>
          </cell>
          <cell r="B29" t="str">
            <v>25540027 : AME MASTER INTER</v>
          </cell>
        </row>
        <row r="30">
          <cell r="A30" t="str">
            <v>25540028</v>
          </cell>
          <cell r="B30" t="str">
            <v>25540028 : EEE MASTER</v>
          </cell>
        </row>
        <row r="31">
          <cell r="A31" t="str">
            <v>25540029</v>
          </cell>
          <cell r="B31" t="str">
            <v>25540029 : ENE MASTER</v>
          </cell>
        </row>
        <row r="32">
          <cell r="A32" t="str">
            <v>25540030</v>
          </cell>
          <cell r="B32" t="str">
            <v>25540030 : INC MASTER</v>
          </cell>
        </row>
        <row r="33">
          <cell r="A33" t="str">
            <v>25540031</v>
          </cell>
          <cell r="B33" t="str">
            <v>25540031 : EEE 4 YEAR</v>
          </cell>
        </row>
        <row r="34">
          <cell r="A34" t="str">
            <v>25540032</v>
          </cell>
          <cell r="B34" t="str">
            <v>25540032 : EEE BIL 4 YEAR</v>
          </cell>
        </row>
        <row r="35">
          <cell r="A35" t="str">
            <v>25540033</v>
          </cell>
          <cell r="B35" t="str">
            <v>25540033 : EEE 5 YEAR</v>
          </cell>
        </row>
        <row r="36">
          <cell r="A36" t="str">
            <v>25540035</v>
          </cell>
          <cell r="B36" t="str">
            <v>25540035 : EEE TRANSFER 4 YEAR</v>
          </cell>
        </row>
        <row r="37">
          <cell r="A37" t="str">
            <v>25540036</v>
          </cell>
          <cell r="B37" t="str">
            <v>25540036 : EEE TRANSFER 4 YEAR EXTRA</v>
          </cell>
        </row>
        <row r="38">
          <cell r="A38" t="str">
            <v>25540037</v>
          </cell>
          <cell r="B38" t="str">
            <v>25540037 : EEE TRANSFER BIL 4 YEAR</v>
          </cell>
        </row>
        <row r="39">
          <cell r="A39" t="str">
            <v>25540038</v>
          </cell>
          <cell r="B39" t="str">
            <v>25540038 : EEE TRANSFER 5 YEAR</v>
          </cell>
        </row>
        <row r="40">
          <cell r="A40" t="str">
            <v>25540040</v>
          </cell>
          <cell r="B40" t="str">
            <v>25540040 : EEE DIPLOMA</v>
          </cell>
        </row>
        <row r="41">
          <cell r="A41" t="str">
            <v>25540041</v>
          </cell>
          <cell r="B41" t="str">
            <v>25540041 : CVE EXCHANGE</v>
          </cell>
        </row>
        <row r="42">
          <cell r="A42" t="str">
            <v>25540042</v>
          </cell>
          <cell r="B42" t="str">
            <v>25540042 : CVE DOCTORAL</v>
          </cell>
        </row>
        <row r="43">
          <cell r="A43" t="str">
            <v>25540043</v>
          </cell>
          <cell r="B43" t="str">
            <v>25540043 : CVE MASTER</v>
          </cell>
        </row>
        <row r="44">
          <cell r="A44" t="str">
            <v>25540044</v>
          </cell>
          <cell r="B44" t="str">
            <v>25540044 : CVE MASTER GEOTECH</v>
          </cell>
        </row>
        <row r="45">
          <cell r="A45" t="str">
            <v>25540045</v>
          </cell>
          <cell r="B45" t="str">
            <v>25540045 : CVE 4 YEAR</v>
          </cell>
        </row>
        <row r="46">
          <cell r="A46" t="str">
            <v>25540046</v>
          </cell>
          <cell r="B46" t="str">
            <v>25540046 : CVE INTER 4 YEAR</v>
          </cell>
        </row>
        <row r="47">
          <cell r="A47" t="str">
            <v>25540047</v>
          </cell>
          <cell r="B47" t="str">
            <v>25540047 : CVE 5 YEAR</v>
          </cell>
        </row>
        <row r="48">
          <cell r="A48" t="str">
            <v>25540048</v>
          </cell>
          <cell r="B48" t="str">
            <v>25540048 : CVE TRANSFER 4 YEAR</v>
          </cell>
        </row>
        <row r="49">
          <cell r="A49" t="str">
            <v>25540049</v>
          </cell>
          <cell r="B49" t="str">
            <v>25540049 : CVE TRANSFER 4 YEAR EXTRA</v>
          </cell>
        </row>
        <row r="50">
          <cell r="A50" t="str">
            <v>25540050</v>
          </cell>
          <cell r="B50" t="str">
            <v>25540050 : CVE TRANSFER BIL 4 YEAR</v>
          </cell>
        </row>
        <row r="51">
          <cell r="A51" t="str">
            <v>25540051</v>
          </cell>
          <cell r="B51" t="str">
            <v>25540051 : CVE TRANSFER 5 YEAR</v>
          </cell>
        </row>
        <row r="52">
          <cell r="A52" t="str">
            <v>25540052</v>
          </cell>
          <cell r="B52" t="str">
            <v>25540052 : CVE CONTINUE 2 YEAR</v>
          </cell>
        </row>
        <row r="53">
          <cell r="A53" t="str">
            <v>25540053</v>
          </cell>
          <cell r="B53" t="str">
            <v>25540053 : CVE DIPLOMA</v>
          </cell>
        </row>
        <row r="54">
          <cell r="A54" t="str">
            <v>25540054</v>
          </cell>
          <cell r="B54" t="str">
            <v>25540054 : CVE WATER MASTER</v>
          </cell>
        </row>
        <row r="55">
          <cell r="A55" t="str">
            <v>25540055</v>
          </cell>
          <cell r="B55" t="str">
            <v>25540055 : CVE GEOTECH GRADUATE DIPLOMA</v>
          </cell>
        </row>
        <row r="56">
          <cell r="A56" t="str">
            <v>25540056</v>
          </cell>
          <cell r="B56" t="str">
            <v>25540056 : CVE CM MASTER NMA</v>
          </cell>
        </row>
        <row r="57">
          <cell r="A57" t="str">
            <v>25540057</v>
          </cell>
          <cell r="B57" t="str">
            <v>25540057 : CVE CM MASTER EVENING</v>
          </cell>
        </row>
        <row r="58">
          <cell r="A58" t="str">
            <v>25540058</v>
          </cell>
          <cell r="B58" t="str">
            <v>25540058 : CVE CM MASTER EXTRA</v>
          </cell>
        </row>
        <row r="59">
          <cell r="A59" t="str">
            <v>25540059</v>
          </cell>
          <cell r="B59" t="str">
            <v>25540059 : CVE TRANSPORTATION MASTER</v>
          </cell>
        </row>
        <row r="60">
          <cell r="A60" t="str">
            <v>25540060</v>
          </cell>
          <cell r="B60" t="str">
            <v>25540060 : CVE MASTER EVENING</v>
          </cell>
        </row>
        <row r="61">
          <cell r="A61" t="str">
            <v>25540062</v>
          </cell>
          <cell r="B61" t="str">
            <v>25540062 : PRE 4 YEAR</v>
          </cell>
        </row>
        <row r="62">
          <cell r="A62" t="str">
            <v>25540063</v>
          </cell>
          <cell r="B62" t="str">
            <v>25540063 : PRE BIL 4 YEAR</v>
          </cell>
        </row>
        <row r="63">
          <cell r="A63" t="str">
            <v>25540064</v>
          </cell>
          <cell r="B63" t="str">
            <v>25540064 : PRE 5 YEAR</v>
          </cell>
        </row>
        <row r="64">
          <cell r="A64" t="str">
            <v>25540065</v>
          </cell>
          <cell r="B64" t="str">
            <v>25540065 : PRE TRANSFER 4 YEAR</v>
          </cell>
        </row>
        <row r="65">
          <cell r="A65" t="str">
            <v>25540066</v>
          </cell>
          <cell r="B65" t="str">
            <v>25540066 : PRE TRANSFER 4 YEAR EXTRA</v>
          </cell>
        </row>
        <row r="66">
          <cell r="A66" t="str">
            <v>25540067</v>
          </cell>
          <cell r="B66" t="str">
            <v>25540067 : PRE TRANSFER BIL 4 YEAR</v>
          </cell>
        </row>
        <row r="67">
          <cell r="A67" t="str">
            <v>25540068</v>
          </cell>
          <cell r="B67" t="str">
            <v>25540068 : PRE TRANSFER 5 YEAR</v>
          </cell>
        </row>
        <row r="68">
          <cell r="A68" t="str">
            <v>25540069</v>
          </cell>
          <cell r="B68" t="str">
            <v>25540069 : PRE DIPLOMA</v>
          </cell>
        </row>
        <row r="69">
          <cell r="A69" t="str">
            <v>25540070</v>
          </cell>
          <cell r="B69" t="str">
            <v>25540070 : PRE MASTER</v>
          </cell>
        </row>
        <row r="70">
          <cell r="A70" t="str">
            <v>25540071</v>
          </cell>
          <cell r="B70" t="str">
            <v>25540071 : PRE MASTER WEEKEND CBI</v>
          </cell>
        </row>
        <row r="71">
          <cell r="A71" t="str">
            <v>25540072</v>
          </cell>
          <cell r="B71" t="str">
            <v>25540072 : PRE MASTER WEEKEND</v>
          </cell>
        </row>
        <row r="72">
          <cell r="A72" t="str">
            <v>25540073</v>
          </cell>
          <cell r="B72" t="str">
            <v>25540073 : PRE MASTER EVENING</v>
          </cell>
        </row>
        <row r="73">
          <cell r="A73" t="str">
            <v>25540074</v>
          </cell>
          <cell r="B73" t="str">
            <v>25540074 : PRE MASTER EXTRA</v>
          </cell>
        </row>
        <row r="74">
          <cell r="A74" t="str">
            <v>25540075</v>
          </cell>
          <cell r="B74" t="str">
            <v>25540075 : WEE MASTER WEEKEND</v>
          </cell>
        </row>
        <row r="75">
          <cell r="A75" t="str">
            <v>25540076</v>
          </cell>
          <cell r="B75" t="str">
            <v>25540076 : WEE MASTER EVENING</v>
          </cell>
        </row>
        <row r="76">
          <cell r="A76" t="str">
            <v>25540077</v>
          </cell>
          <cell r="B76" t="str">
            <v>25540077 : WEE MASTER EXTRA</v>
          </cell>
        </row>
        <row r="77">
          <cell r="A77" t="str">
            <v>25540078</v>
          </cell>
          <cell r="B77" t="str">
            <v>25540078 : MGE MASTER WEEKEND</v>
          </cell>
        </row>
        <row r="78">
          <cell r="A78" t="str">
            <v>25540079</v>
          </cell>
          <cell r="B78" t="str">
            <v>25540079 : MGE MASTER EVENING</v>
          </cell>
        </row>
        <row r="79">
          <cell r="A79" t="str">
            <v>25540080</v>
          </cell>
          <cell r="B79" t="str">
            <v>25540080 : MGE MASTER EXTRA</v>
          </cell>
        </row>
        <row r="80">
          <cell r="A80" t="str">
            <v>25540081</v>
          </cell>
          <cell r="B80" t="str">
            <v>25540081 : MCE 4 YEAR</v>
          </cell>
        </row>
        <row r="81">
          <cell r="A81" t="str">
            <v>25540082</v>
          </cell>
          <cell r="B81" t="str">
            <v>25540082 : MCE BIL 4 YEAR</v>
          </cell>
        </row>
        <row r="82">
          <cell r="A82" t="str">
            <v>25540083</v>
          </cell>
          <cell r="B82" t="str">
            <v>25540083 : MCE TRANSFER 4 YEAR EXTRA</v>
          </cell>
        </row>
        <row r="83">
          <cell r="A83" t="str">
            <v>25540084</v>
          </cell>
          <cell r="B83" t="str">
            <v>25540084 : MCE TRANSFER BIL 4 YEAR</v>
          </cell>
        </row>
        <row r="84">
          <cell r="A84" t="str">
            <v>25540085</v>
          </cell>
          <cell r="B84" t="str">
            <v>25540085 : QUE MASTER EVENING</v>
          </cell>
        </row>
        <row r="85">
          <cell r="A85" t="str">
            <v>25540086</v>
          </cell>
          <cell r="B85" t="str">
            <v>25540086 : PRE DOCTORAL</v>
          </cell>
        </row>
        <row r="86">
          <cell r="A86" t="str">
            <v>25540087</v>
          </cell>
          <cell r="B86" t="str">
            <v>25540087 : PRE DOCTORAL EXTRA</v>
          </cell>
        </row>
        <row r="87">
          <cell r="A87" t="str">
            <v>25540088</v>
          </cell>
          <cell r="B87" t="str">
            <v>25540088 : ISE DOCTORAL</v>
          </cell>
        </row>
        <row r="88">
          <cell r="A88" t="str">
            <v>25540089</v>
          </cell>
          <cell r="B88" t="str">
            <v>25540089 : ISE MASTER WEEKEND</v>
          </cell>
        </row>
        <row r="89">
          <cell r="A89" t="str">
            <v>25540090</v>
          </cell>
          <cell r="B89" t="str">
            <v>25540090 : CPE MASTER EXCHANGE</v>
          </cell>
        </row>
        <row r="90">
          <cell r="A90" t="str">
            <v>25540091</v>
          </cell>
          <cell r="B90" t="str">
            <v>25540091 : CPE MASTER INTER NMA (M.ENG.)</v>
          </cell>
        </row>
        <row r="91">
          <cell r="A91" t="str">
            <v>25540092</v>
          </cell>
          <cell r="B91" t="str">
            <v>25540092 : CPE MASTER INTER NMA (M.SC.)</v>
          </cell>
        </row>
        <row r="92">
          <cell r="A92" t="str">
            <v>25540093</v>
          </cell>
          <cell r="B92" t="str">
            <v>25540093 : CPE MASTER INTER (M.ENG.)</v>
          </cell>
        </row>
        <row r="93">
          <cell r="A93" t="str">
            <v>25540094</v>
          </cell>
          <cell r="B93" t="str">
            <v>25540094 : CPE MASTER INTER (M.SC.)</v>
          </cell>
        </row>
        <row r="94">
          <cell r="A94" t="str">
            <v>25540095</v>
          </cell>
          <cell r="B94" t="str">
            <v>25540095 : CPE MASTER INTER EVENING</v>
          </cell>
        </row>
        <row r="95">
          <cell r="A95" t="str">
            <v>25540096</v>
          </cell>
          <cell r="B95" t="str">
            <v>25540096 : CPE MASTER EXTRA (M.ENG.)</v>
          </cell>
        </row>
        <row r="96">
          <cell r="A96" t="str">
            <v>25540097</v>
          </cell>
          <cell r="B96" t="str">
            <v>25540097 : CPE MASTER EXTRA (M.SC.)</v>
          </cell>
        </row>
        <row r="97">
          <cell r="A97" t="str">
            <v>25540098</v>
          </cell>
          <cell r="B97" t="str">
            <v>25540098 : CPE 4 YEAR</v>
          </cell>
        </row>
        <row r="98">
          <cell r="A98" t="str">
            <v>25540099</v>
          </cell>
          <cell r="B98" t="str">
            <v>25540099 : CPE INTER 4 YEAR</v>
          </cell>
        </row>
        <row r="99">
          <cell r="A99" t="str">
            <v>25540100</v>
          </cell>
          <cell r="B99" t="str">
            <v>25540100 : CPE DOCTORAL</v>
          </cell>
        </row>
        <row r="100">
          <cell r="A100" t="str">
            <v>25540101</v>
          </cell>
          <cell r="B100" t="str">
            <v>25540101 : CPE  DOCTORAL INTER</v>
          </cell>
        </row>
        <row r="101">
          <cell r="A101" t="str">
            <v>25540102</v>
          </cell>
          <cell r="B101" t="str">
            <v>25540102 : CPE DOCTORAL INTER EXTRA</v>
          </cell>
        </row>
        <row r="102">
          <cell r="A102" t="str">
            <v>25540103</v>
          </cell>
          <cell r="B102" t="str">
            <v>25540103 : INC 4 YEAR</v>
          </cell>
        </row>
        <row r="103">
          <cell r="A103" t="str">
            <v>25540104</v>
          </cell>
          <cell r="B103" t="str">
            <v>25540104 : INC BIL 4 YEAR</v>
          </cell>
        </row>
        <row r="104">
          <cell r="A104" t="str">
            <v>25540105</v>
          </cell>
          <cell r="B104" t="str">
            <v>25540105 : INC TRANSFER 4 YEAR</v>
          </cell>
        </row>
        <row r="105">
          <cell r="A105" t="str">
            <v>25540106</v>
          </cell>
          <cell r="B105" t="str">
            <v>25540106 : INC TRANSFER BIL 4 YEAR</v>
          </cell>
        </row>
        <row r="106">
          <cell r="A106" t="str">
            <v>25540107</v>
          </cell>
          <cell r="B106" t="str">
            <v>25540107 : INC INDUS METROLOGY MASTER</v>
          </cell>
        </row>
        <row r="107">
          <cell r="A107" t="str">
            <v>25540108</v>
          </cell>
          <cell r="B107" t="str">
            <v>25540108 : INC INDUS METROLOGY MASTER EVENING</v>
          </cell>
        </row>
        <row r="108">
          <cell r="A108" t="str">
            <v>25540109</v>
          </cell>
          <cell r="B108" t="str">
            <v>25540109 : INC INDUS METROLOGY MASTER EXTRA</v>
          </cell>
        </row>
        <row r="109">
          <cell r="A109" t="str">
            <v>25540110</v>
          </cell>
          <cell r="B109" t="str">
            <v>25540110 : ENV DOCTORAL</v>
          </cell>
        </row>
        <row r="110">
          <cell r="A110" t="str">
            <v>25540111</v>
          </cell>
          <cell r="B110" t="str">
            <v>25540111 : ENV DOCTORAL EXTRA</v>
          </cell>
        </row>
        <row r="111">
          <cell r="A111" t="str">
            <v>25540112</v>
          </cell>
          <cell r="B111" t="str">
            <v>25540112 : ENV MASTER</v>
          </cell>
        </row>
        <row r="112">
          <cell r="A112" t="str">
            <v>25540113</v>
          </cell>
          <cell r="B112" t="str">
            <v>25540113 : ENV MASTER WEEKEND</v>
          </cell>
        </row>
        <row r="113">
          <cell r="A113" t="str">
            <v>25540114</v>
          </cell>
          <cell r="B113" t="str">
            <v>25540114 : ENV MASTER EXTRA</v>
          </cell>
        </row>
        <row r="114">
          <cell r="A114" t="str">
            <v>25540115</v>
          </cell>
          <cell r="B114" t="str">
            <v>25540115 : ENV 4 YEAR</v>
          </cell>
        </row>
        <row r="115">
          <cell r="A115" t="str">
            <v>25540116</v>
          </cell>
          <cell r="B115" t="str">
            <v>25540116 : ENV BIL 4 YEAR</v>
          </cell>
        </row>
        <row r="116">
          <cell r="A116" t="str">
            <v>25540117</v>
          </cell>
          <cell r="B116" t="str">
            <v>25540117 : ENV SECOND CERTIFICATE</v>
          </cell>
        </row>
        <row r="117">
          <cell r="A117" t="str">
            <v>25540118</v>
          </cell>
          <cell r="B117" t="str">
            <v>25540118 : ENE 4 YEAR</v>
          </cell>
        </row>
        <row r="118">
          <cell r="A118" t="str">
            <v>25540119</v>
          </cell>
          <cell r="B118" t="str">
            <v>25540119 : ENE BIL 4 YEAR</v>
          </cell>
        </row>
        <row r="119">
          <cell r="A119" t="str">
            <v>25540120</v>
          </cell>
          <cell r="B119" t="str">
            <v>25540120 : ENE  TRANSFER EXTRA</v>
          </cell>
        </row>
        <row r="120">
          <cell r="A120" t="str">
            <v>25540121</v>
          </cell>
          <cell r="B120" t="str">
            <v>25540121 : ENE TRANSFER BIL 4 YEAR</v>
          </cell>
        </row>
        <row r="121">
          <cell r="A121" t="str">
            <v>25540122</v>
          </cell>
          <cell r="B121" t="str">
            <v>25540122 : ENE CONTINUE 2 YEAR</v>
          </cell>
        </row>
        <row r="122">
          <cell r="A122" t="str">
            <v>25540123</v>
          </cell>
          <cell r="B122" t="str">
            <v>25540123 : ENE DIPLOMA</v>
          </cell>
        </row>
        <row r="123">
          <cell r="A123" t="str">
            <v>25540124</v>
          </cell>
          <cell r="B123" t="str">
            <v>25540124 : EIE MASTER INTER UBN</v>
          </cell>
        </row>
        <row r="124">
          <cell r="A124" t="str">
            <v>25540125</v>
          </cell>
          <cell r="B124" t="str">
            <v>25540125 : EIE MASTER INTER</v>
          </cell>
        </row>
        <row r="125">
          <cell r="A125" t="str">
            <v>25540126</v>
          </cell>
          <cell r="B125" t="str">
            <v>25540126 : EIE MASTER WEEKEND</v>
          </cell>
        </row>
        <row r="126">
          <cell r="A126" t="str">
            <v>25540127</v>
          </cell>
          <cell r="B126" t="str">
            <v>25540127 : EIE MASTER INTER EVENING</v>
          </cell>
        </row>
        <row r="127">
          <cell r="A127" t="str">
            <v>25540128</v>
          </cell>
          <cell r="B127" t="str">
            <v>25540128 : ENE 4 YEAR</v>
          </cell>
        </row>
        <row r="128">
          <cell r="A128" t="str">
            <v>25540129</v>
          </cell>
          <cell r="B128" t="str">
            <v>25540129 : TME 4 YEAR</v>
          </cell>
        </row>
        <row r="129">
          <cell r="A129" t="str">
            <v>25540130</v>
          </cell>
          <cell r="B129" t="str">
            <v>25540130 : TME TRANSFER 4 YEAR</v>
          </cell>
        </row>
        <row r="130">
          <cell r="A130" t="str">
            <v>25540131</v>
          </cell>
          <cell r="B130" t="str">
            <v>25540131 : TME TRANSFER 4 YEAR EXTRA</v>
          </cell>
        </row>
        <row r="131">
          <cell r="A131" t="str">
            <v>25540132</v>
          </cell>
          <cell r="B131" t="str">
            <v>25540132 : TEN DOCTORAL</v>
          </cell>
        </row>
        <row r="132">
          <cell r="A132" t="str">
            <v>25540133</v>
          </cell>
          <cell r="B132" t="str">
            <v>25540133 : TEN DOCTORAL (D.ENG.)</v>
          </cell>
        </row>
        <row r="133">
          <cell r="A133" t="str">
            <v>25540134</v>
          </cell>
          <cell r="B133" t="str">
            <v>25540134 : TEN DOCTORAL  EXTRA</v>
          </cell>
        </row>
        <row r="134">
          <cell r="A134" t="str">
            <v>25540135</v>
          </cell>
          <cell r="B134" t="str">
            <v>25540135 : TEN MASTER</v>
          </cell>
        </row>
        <row r="135">
          <cell r="A135" t="str">
            <v>25540136</v>
          </cell>
          <cell r="B135" t="str">
            <v>25540136 : TEN MASTER  EVENING</v>
          </cell>
        </row>
        <row r="136">
          <cell r="A136" t="str">
            <v>25540137</v>
          </cell>
          <cell r="B136" t="str">
            <v>25540137 : TEN MASTER  EXTRA</v>
          </cell>
        </row>
        <row r="137">
          <cell r="A137" t="str">
            <v>25540138</v>
          </cell>
          <cell r="B137" t="str">
            <v>25540138 : MEN 4 YEAR</v>
          </cell>
        </row>
        <row r="138">
          <cell r="A138" t="str">
            <v>25540139</v>
          </cell>
          <cell r="B138" t="str">
            <v>25540139 : MEN BIL 4 YEAR</v>
          </cell>
        </row>
        <row r="139">
          <cell r="A139" t="str">
            <v>25540140</v>
          </cell>
          <cell r="B139" t="str">
            <v>25540140 : MEN TRANSFER 4 YEAR EXTRA</v>
          </cell>
        </row>
        <row r="140">
          <cell r="A140" t="str">
            <v>25540141</v>
          </cell>
          <cell r="B140" t="str">
            <v>25540141 : MEN TRANSFER BIL 4 YEAR</v>
          </cell>
        </row>
        <row r="141">
          <cell r="A141" t="str">
            <v>25540142</v>
          </cell>
          <cell r="B141" t="str">
            <v>25540142 : TEN DIPLOMA</v>
          </cell>
        </row>
        <row r="142">
          <cell r="A142" t="str">
            <v>25540143</v>
          </cell>
          <cell r="B142" t="str">
            <v>25540143 : TEN 4 YEAR</v>
          </cell>
        </row>
        <row r="143">
          <cell r="A143" t="str">
            <v>25540144</v>
          </cell>
          <cell r="B143" t="str">
            <v>25540144 : TEN TRANSFER 4 YEAR</v>
          </cell>
        </row>
        <row r="144">
          <cell r="A144" t="str">
            <v>25540145</v>
          </cell>
          <cell r="B144" t="str">
            <v>25540145 : TEN TRANSFER 4 YEAR EXTRA</v>
          </cell>
        </row>
        <row r="145">
          <cell r="A145" t="str">
            <v>25540146</v>
          </cell>
          <cell r="B145" t="str">
            <v>25540146 : TEN TRANSFER BIL 4 YEAR</v>
          </cell>
        </row>
        <row r="146">
          <cell r="A146" t="str">
            <v>25540147</v>
          </cell>
          <cell r="B146" t="str">
            <v>25540147 : TEN MASTER  POLYMER EVENING</v>
          </cell>
        </row>
        <row r="147">
          <cell r="A147" t="str">
            <v>25540148</v>
          </cell>
          <cell r="B147" t="str">
            <v>25540148 : TEN MASTER  PRECISION EVENING</v>
          </cell>
        </row>
        <row r="148">
          <cell r="A148" t="str">
            <v>25540149</v>
          </cell>
          <cell r="B148" t="str">
            <v>25540149 : FDE GRADUATE DIPLOMA</v>
          </cell>
        </row>
        <row r="149">
          <cell r="A149" t="str">
            <v>25540150</v>
          </cell>
          <cell r="B149" t="str">
            <v>25540150 : FDE DOCTORAL</v>
          </cell>
        </row>
        <row r="150">
          <cell r="A150" t="str">
            <v>25540151</v>
          </cell>
          <cell r="B150" t="str">
            <v>25540151 : FDE MASTER</v>
          </cell>
        </row>
        <row r="151">
          <cell r="A151" t="str">
            <v>25540152</v>
          </cell>
          <cell r="B151" t="str">
            <v>25540152 : FDE MASTER (FEB)</v>
          </cell>
        </row>
        <row r="152">
          <cell r="A152" t="str">
            <v>25540153</v>
          </cell>
          <cell r="B152" t="str">
            <v>25540153 : FDE MASTER (FEB) EXTRA</v>
          </cell>
        </row>
        <row r="153">
          <cell r="A153" t="str">
            <v>25540154</v>
          </cell>
          <cell r="B153" t="str">
            <v>25540154 : AQE MASTER</v>
          </cell>
        </row>
        <row r="154">
          <cell r="A154" t="str">
            <v>25540155</v>
          </cell>
          <cell r="B154" t="str">
            <v>25540155 : ESE 4 YEAR</v>
          </cell>
        </row>
        <row r="155">
          <cell r="A155" t="str">
            <v>25540156</v>
          </cell>
          <cell r="B155" t="str">
            <v>25540156 : EEE 4 YEAR (EEE ENE EN)</v>
          </cell>
        </row>
        <row r="156">
          <cell r="A156" t="str">
            <v>25540157</v>
          </cell>
          <cell r="B156" t="str">
            <v>25540157 : CHE INTER EXCHANGE</v>
          </cell>
        </row>
        <row r="157">
          <cell r="A157" t="str">
            <v>25540158</v>
          </cell>
          <cell r="B157" t="str">
            <v>25540158 : CHE INTER 4 YEAR</v>
          </cell>
        </row>
        <row r="158">
          <cell r="A158" t="str">
            <v>25540159</v>
          </cell>
          <cell r="B158" t="str">
            <v>25540159 : CVE INTER EXCHANGE</v>
          </cell>
        </row>
        <row r="159">
          <cell r="A159" t="str">
            <v>25540160</v>
          </cell>
          <cell r="B159" t="str">
            <v>25540160 : CPE INTER EXCHANGE</v>
          </cell>
        </row>
        <row r="160">
          <cell r="A160" t="str">
            <v>25540161</v>
          </cell>
          <cell r="B160" t="str">
            <v>25540161 : INC SAHAKIT TRANSFER 4 YEAR</v>
          </cell>
        </row>
        <row r="161">
          <cell r="A161" t="str">
            <v>25540162</v>
          </cell>
          <cell r="B161" t="str">
            <v>25540162 : INC SAHAKIT 4 YEAR</v>
          </cell>
        </row>
        <row r="162">
          <cell r="A162" t="str">
            <v>25540165</v>
          </cell>
          <cell r="B162" t="str">
            <v>25540165 : INC INTER 4 YEAR</v>
          </cell>
        </row>
        <row r="163">
          <cell r="A163" t="str">
            <v>25540166</v>
          </cell>
          <cell r="B163" t="str">
            <v>25540166 : ENV EXCHANGE</v>
          </cell>
        </row>
        <row r="164">
          <cell r="A164" t="str">
            <v>25540167</v>
          </cell>
          <cell r="B164" t="str">
            <v>25540167 : ENV INTER 4 YEAR</v>
          </cell>
        </row>
        <row r="165">
          <cell r="A165" t="str">
            <v>25540168</v>
          </cell>
          <cell r="B165" t="str">
            <v>25540168 : EEE EXCHANGE</v>
          </cell>
        </row>
        <row r="166">
          <cell r="A166" t="str">
            <v>25540169</v>
          </cell>
          <cell r="B166" t="str">
            <v>25540169 : EIE INTER 4 YEAR</v>
          </cell>
        </row>
        <row r="167">
          <cell r="A167" t="str">
            <v>25540170</v>
          </cell>
          <cell r="B167" t="str">
            <v>25540170 : TME DOCTORAL</v>
          </cell>
        </row>
        <row r="168">
          <cell r="A168" t="str">
            <v>25540171</v>
          </cell>
          <cell r="B168" t="str">
            <v>25540171 : TME MASTER EVENING</v>
          </cell>
        </row>
        <row r="169">
          <cell r="A169" t="str">
            <v>25540172</v>
          </cell>
          <cell r="B169" t="str">
            <v>25540172 : BIE DOCTORAL</v>
          </cell>
        </row>
        <row r="170">
          <cell r="A170" t="str">
            <v>25540173</v>
          </cell>
          <cell r="B170" t="str">
            <v>25540173 : BIE MASTER (M.ENG.)</v>
          </cell>
        </row>
        <row r="171">
          <cell r="A171" t="str">
            <v>25540174</v>
          </cell>
          <cell r="B171" t="str">
            <v>25540174 : ENG</v>
          </cell>
        </row>
        <row r="172">
          <cell r="A172" t="str">
            <v>25540175</v>
          </cell>
          <cell r="B172" t="str">
            <v>25540175 : MTH 4 YEAR</v>
          </cell>
        </row>
        <row r="173">
          <cell r="A173" t="str">
            <v>25540176</v>
          </cell>
          <cell r="B173" t="str">
            <v>25540176 : MTH APPLIED DOCTORAL</v>
          </cell>
        </row>
        <row r="174">
          <cell r="A174" t="str">
            <v>25540177</v>
          </cell>
          <cell r="B174" t="str">
            <v>25540177 : MTH APPLIED DOCTORAL EXTRA</v>
          </cell>
        </row>
        <row r="175">
          <cell r="A175" t="str">
            <v>25540178</v>
          </cell>
          <cell r="B175" t="str">
            <v>25540178 : MTH APPLIED MASTER</v>
          </cell>
        </row>
        <row r="176">
          <cell r="A176" t="str">
            <v>25540179</v>
          </cell>
          <cell r="B176" t="str">
            <v>25540179 : MTH DIDACTIC MASTER</v>
          </cell>
        </row>
        <row r="177">
          <cell r="A177" t="str">
            <v>25540180</v>
          </cell>
          <cell r="B177" t="str">
            <v>25540180 : MTH DIDACTIC MASTER EXTRA</v>
          </cell>
        </row>
        <row r="178">
          <cell r="A178" t="str">
            <v>25540181</v>
          </cell>
          <cell r="B178" t="str">
            <v>25540181 : CSS 4 YEAR</v>
          </cell>
        </row>
        <row r="179">
          <cell r="A179" t="str">
            <v>25540182</v>
          </cell>
          <cell r="B179" t="str">
            <v>25540182 : STA 4 YEAR</v>
          </cell>
        </row>
        <row r="180">
          <cell r="A180" t="str">
            <v>25540183</v>
          </cell>
          <cell r="B180" t="str">
            <v>25540183 : CHE EXCHANGE MASTER</v>
          </cell>
        </row>
        <row r="181">
          <cell r="A181" t="str">
            <v>25540184</v>
          </cell>
          <cell r="B181" t="str">
            <v>25540184 : CHM DOCTORAL</v>
          </cell>
        </row>
        <row r="182">
          <cell r="A182" t="str">
            <v>25540185</v>
          </cell>
          <cell r="B182" t="str">
            <v>25540185 : CHM MASTER</v>
          </cell>
        </row>
        <row r="183">
          <cell r="A183" t="str">
            <v>25540186</v>
          </cell>
          <cell r="B183" t="str">
            <v>25540186 : CHM 4 YEAR</v>
          </cell>
        </row>
        <row r="184">
          <cell r="A184" t="str">
            <v>25540188</v>
          </cell>
          <cell r="B184" t="str">
            <v>25540188 : CHM INDUSTRAIL MASTER</v>
          </cell>
        </row>
        <row r="185">
          <cell r="A185" t="str">
            <v>25540190</v>
          </cell>
          <cell r="B185" t="str">
            <v>25540190 : CHM STUDY MASTER</v>
          </cell>
        </row>
        <row r="186">
          <cell r="A186" t="str">
            <v>25540191</v>
          </cell>
          <cell r="B186" t="str">
            <v>25540191 : CHM MATER WEEKEND</v>
          </cell>
        </row>
        <row r="187">
          <cell r="A187" t="str">
            <v>25540192</v>
          </cell>
          <cell r="B187" t="str">
            <v>25540192 : CHM STUDY MASTER EVENING</v>
          </cell>
        </row>
        <row r="188">
          <cell r="A188" t="str">
            <v>25540193</v>
          </cell>
          <cell r="B188" t="str">
            <v>25540193 : CHM STUDY MASTER EXTRA</v>
          </cell>
        </row>
        <row r="189">
          <cell r="A189" t="str">
            <v>25540194</v>
          </cell>
          <cell r="B189" t="str">
            <v>25540194 : CHM DOCTORAL</v>
          </cell>
        </row>
        <row r="190">
          <cell r="A190" t="str">
            <v>25540195</v>
          </cell>
          <cell r="B190" t="str">
            <v>25540195 : CHM DOCTORAL INTER</v>
          </cell>
        </row>
        <row r="191">
          <cell r="A191" t="str">
            <v>25540196</v>
          </cell>
          <cell r="B191" t="str">
            <v>25540196 : PHY DOCTORAL</v>
          </cell>
        </row>
        <row r="192">
          <cell r="A192" t="str">
            <v>25540197</v>
          </cell>
          <cell r="B192" t="str">
            <v>25540197 : PHY NANO DOCTORAL</v>
          </cell>
        </row>
        <row r="193">
          <cell r="A193" t="str">
            <v>25540198</v>
          </cell>
          <cell r="B193" t="str">
            <v>25540198 : PHY MASTER</v>
          </cell>
        </row>
        <row r="194">
          <cell r="A194" t="str">
            <v>25540199</v>
          </cell>
          <cell r="B194" t="str">
            <v>25540199 : PHY MASTER</v>
          </cell>
        </row>
        <row r="195">
          <cell r="A195" t="str">
            <v>25540200</v>
          </cell>
          <cell r="B195" t="str">
            <v>25540200 : PHY 4 YEAR</v>
          </cell>
        </row>
        <row r="196">
          <cell r="A196" t="str">
            <v>25540202</v>
          </cell>
          <cell r="B196" t="str">
            <v>25540202 : PHY MASTER WEEKEND</v>
          </cell>
        </row>
        <row r="197">
          <cell r="A197" t="str">
            <v>25540203</v>
          </cell>
          <cell r="B197" t="str">
            <v>25540203 : PHY MASTER EVENING</v>
          </cell>
        </row>
        <row r="198">
          <cell r="A198" t="str">
            <v>25540204</v>
          </cell>
          <cell r="B198" t="str">
            <v>25540204 : PHY MASTER EXTRA</v>
          </cell>
        </row>
        <row r="199">
          <cell r="A199" t="str">
            <v>25540205</v>
          </cell>
          <cell r="B199" t="str">
            <v>25540205 : PHY 4 YEAR</v>
          </cell>
        </row>
        <row r="200">
          <cell r="A200" t="str">
            <v>25540206</v>
          </cell>
          <cell r="B200" t="str">
            <v>25540206 : MIC 4 YEAR</v>
          </cell>
        </row>
        <row r="201">
          <cell r="A201" t="str">
            <v>25540207</v>
          </cell>
          <cell r="B201" t="str">
            <v>25540207 : MIC EXCHANGE MASTER</v>
          </cell>
        </row>
        <row r="202">
          <cell r="A202" t="str">
            <v>25540208</v>
          </cell>
          <cell r="B202" t="str">
            <v>25540208 : MIC MASTER</v>
          </cell>
        </row>
        <row r="203">
          <cell r="A203" t="str">
            <v>25540209</v>
          </cell>
          <cell r="B203" t="str">
            <v>25540209 : FST 4 YEAR</v>
          </cell>
        </row>
        <row r="204">
          <cell r="A204" t="str">
            <v>25540210</v>
          </cell>
          <cell r="B204" t="str">
            <v>25540210 : MIC DOCTORAL</v>
          </cell>
        </row>
        <row r="205">
          <cell r="A205" t="str">
            <v>25540211</v>
          </cell>
          <cell r="B205" t="str">
            <v>25540211 : MIC DOCTERAL INTER</v>
          </cell>
        </row>
        <row r="206">
          <cell r="A206" t="str">
            <v>25540212</v>
          </cell>
          <cell r="B206" t="str">
            <v>25540212 : MTE EDUCATION PROGRAM OUTSIDE</v>
          </cell>
        </row>
        <row r="207">
          <cell r="A207" t="str">
            <v>25540213</v>
          </cell>
          <cell r="B207" t="str">
            <v>25540213 : MTE MASTER</v>
          </cell>
        </row>
        <row r="208">
          <cell r="A208" t="str">
            <v>25540214</v>
          </cell>
          <cell r="B208" t="str">
            <v>25540214 : MTE MASTER NTC</v>
          </cell>
        </row>
        <row r="209">
          <cell r="A209" t="str">
            <v>25540215</v>
          </cell>
          <cell r="B209" t="str">
            <v>25540215 : MTE MASTER MCRU</v>
          </cell>
        </row>
        <row r="210">
          <cell r="A210" t="str">
            <v>25540216</v>
          </cell>
          <cell r="B210" t="str">
            <v>25540216 : MTE MASTER NKTC</v>
          </cell>
        </row>
        <row r="211">
          <cell r="A211" t="str">
            <v>25540217</v>
          </cell>
          <cell r="B211" t="str">
            <v>25540217 : MTE MASTER SVC</v>
          </cell>
        </row>
        <row r="212">
          <cell r="A212" t="str">
            <v>25540218</v>
          </cell>
          <cell r="B212" t="str">
            <v>25540218 : MTE MASTER RMUTP</v>
          </cell>
        </row>
        <row r="213">
          <cell r="A213" t="str">
            <v>25540219</v>
          </cell>
          <cell r="B213" t="str">
            <v>25540219 : MTE 5 YEAR</v>
          </cell>
        </row>
        <row r="214">
          <cell r="A214" t="str">
            <v>25540220</v>
          </cell>
          <cell r="B214" t="str">
            <v>25540220 : MTE TRANSFER 5 YEAR</v>
          </cell>
        </row>
        <row r="215">
          <cell r="A215" t="str">
            <v>25540221</v>
          </cell>
          <cell r="B215" t="str">
            <v>25540221 : MTE CONTINUE 2 YEAR</v>
          </cell>
        </row>
        <row r="216">
          <cell r="A216" t="str">
            <v>25540222</v>
          </cell>
          <cell r="B216" t="str">
            <v>25540222 : ETE EDUCATION PROGRAM OUTSIDE</v>
          </cell>
        </row>
        <row r="217">
          <cell r="A217" t="str">
            <v>25540223</v>
          </cell>
          <cell r="B217" t="str">
            <v>25540223 : ETE MASTER</v>
          </cell>
        </row>
        <row r="218">
          <cell r="A218" t="str">
            <v>25540224</v>
          </cell>
          <cell r="B218" t="str">
            <v>25540224 : ETE MASTER NTC</v>
          </cell>
        </row>
        <row r="219">
          <cell r="A219" t="str">
            <v>25540225</v>
          </cell>
          <cell r="B219" t="str">
            <v>25540225 : ETE MASTER NTC</v>
          </cell>
        </row>
        <row r="220">
          <cell r="A220" t="str">
            <v>25540226</v>
          </cell>
          <cell r="B220" t="str">
            <v>25540226 : ETE MASTER MCRU</v>
          </cell>
        </row>
        <row r="221">
          <cell r="A221" t="str">
            <v>25540227</v>
          </cell>
          <cell r="B221" t="str">
            <v>25540227 : ETE MASTER MCRU</v>
          </cell>
        </row>
        <row r="222">
          <cell r="A222" t="str">
            <v>25540228</v>
          </cell>
          <cell r="B222" t="str">
            <v>25540228 : ETE MASTER NKTC</v>
          </cell>
        </row>
        <row r="223">
          <cell r="A223" t="str">
            <v>25540229</v>
          </cell>
          <cell r="B223" t="str">
            <v>25540229 : ETE MASTER SVC</v>
          </cell>
        </row>
        <row r="224">
          <cell r="A224" t="str">
            <v>25540230</v>
          </cell>
          <cell r="B224" t="str">
            <v>25540230 : ETE POWER 5 YEAR</v>
          </cell>
        </row>
        <row r="225">
          <cell r="A225" t="str">
            <v>25540233</v>
          </cell>
          <cell r="B225" t="str">
            <v>25540233 : ETE POWER TRANSFER 5 YEAR</v>
          </cell>
        </row>
        <row r="226">
          <cell r="A226" t="str">
            <v>25540236</v>
          </cell>
          <cell r="B226" t="str">
            <v>25540236 : ETE POWER CONTINUE 2 YEAR</v>
          </cell>
        </row>
        <row r="227">
          <cell r="A227" t="str">
            <v>25540238</v>
          </cell>
          <cell r="B227" t="str">
            <v>25540238 : CVE EDUCATION PROGRAM OUTSIDE</v>
          </cell>
        </row>
        <row r="228">
          <cell r="A228" t="str">
            <v>25540239</v>
          </cell>
          <cell r="B228" t="str">
            <v>25540239 : CTE MASTER</v>
          </cell>
        </row>
        <row r="229">
          <cell r="A229" t="str">
            <v>25540240</v>
          </cell>
          <cell r="B229" t="str">
            <v>25540240 : CTE MASTER NTC</v>
          </cell>
        </row>
        <row r="230">
          <cell r="A230" t="str">
            <v>25540241</v>
          </cell>
          <cell r="B230" t="str">
            <v>25540241 : CTE MASTER MCRU</v>
          </cell>
        </row>
        <row r="231">
          <cell r="A231" t="str">
            <v>25540242</v>
          </cell>
          <cell r="B231" t="str">
            <v>25540242 : CTE MASTER NKTC</v>
          </cell>
        </row>
        <row r="232">
          <cell r="A232" t="str">
            <v>25540243</v>
          </cell>
          <cell r="B232" t="str">
            <v>25540243 : CTE MASTER SVC</v>
          </cell>
        </row>
        <row r="233">
          <cell r="A233" t="str">
            <v>25540244</v>
          </cell>
          <cell r="B233" t="str">
            <v>25540244 : CTE MASTER RMUTP</v>
          </cell>
        </row>
        <row r="234">
          <cell r="A234" t="str">
            <v>25540245</v>
          </cell>
          <cell r="B234" t="str">
            <v>25540245 : CTE MASTER WEEKEND</v>
          </cell>
        </row>
        <row r="235">
          <cell r="A235" t="str">
            <v>25540246</v>
          </cell>
          <cell r="B235" t="str">
            <v>25540246 : CTE MASTER EVENING</v>
          </cell>
        </row>
        <row r="236">
          <cell r="A236" t="str">
            <v>25540247</v>
          </cell>
          <cell r="B236" t="str">
            <v>25540247 : CTE 5 YEAR</v>
          </cell>
        </row>
        <row r="237">
          <cell r="A237" t="str">
            <v>25540248</v>
          </cell>
          <cell r="B237" t="str">
            <v>25540248 : CTE  TRANSFER 5 YEAR</v>
          </cell>
        </row>
        <row r="238">
          <cell r="A238" t="str">
            <v>25540249</v>
          </cell>
          <cell r="B238" t="str">
            <v>25540249 : CTE CONTINUE 2 YEAR</v>
          </cell>
        </row>
        <row r="239">
          <cell r="A239" t="str">
            <v>25540250</v>
          </cell>
          <cell r="B239" t="str">
            <v>25540250 : PTE EDUCATION PROGRAM OUTSIDE</v>
          </cell>
        </row>
        <row r="240">
          <cell r="A240" t="str">
            <v>25540251</v>
          </cell>
          <cell r="B240" t="str">
            <v>25540251 : PTE MASTER NTC</v>
          </cell>
        </row>
        <row r="241">
          <cell r="A241" t="str">
            <v>25540252</v>
          </cell>
          <cell r="B241" t="str">
            <v>25540252 : PTE MASTER MCRU</v>
          </cell>
        </row>
        <row r="242">
          <cell r="A242" t="str">
            <v>25540253</v>
          </cell>
          <cell r="B242" t="str">
            <v>25540253 : PTE MASTER NKTC</v>
          </cell>
        </row>
        <row r="243">
          <cell r="A243" t="str">
            <v>25540254</v>
          </cell>
          <cell r="B243" t="str">
            <v>25540254 : PTE MASTER SVC</v>
          </cell>
        </row>
        <row r="244">
          <cell r="A244" t="str">
            <v>25540255</v>
          </cell>
          <cell r="B244" t="str">
            <v>25540255 : PTE MASTER RMUTP</v>
          </cell>
        </row>
        <row r="245">
          <cell r="A245" t="str">
            <v>25540256</v>
          </cell>
          <cell r="B245" t="str">
            <v>25540256 : PTE MASTER WEEKEND</v>
          </cell>
        </row>
        <row r="246">
          <cell r="A246" t="str">
            <v>25540257</v>
          </cell>
          <cell r="B246" t="str">
            <v>25540257 : PTE MASTER EVENING</v>
          </cell>
        </row>
        <row r="247">
          <cell r="A247" t="str">
            <v>25540258</v>
          </cell>
          <cell r="B247" t="str">
            <v>25540258 : PTE 5 YEAR</v>
          </cell>
        </row>
        <row r="248">
          <cell r="A248" t="str">
            <v>25540259</v>
          </cell>
          <cell r="B248" t="str">
            <v>25540259 : PTE  TRANSFER 5 YEAR</v>
          </cell>
        </row>
        <row r="249">
          <cell r="A249" t="str">
            <v>25540260</v>
          </cell>
          <cell r="B249" t="str">
            <v>25540260 : PTE CONTINUE 2 YEAR</v>
          </cell>
        </row>
        <row r="250">
          <cell r="A250" t="str">
            <v>25540261</v>
          </cell>
          <cell r="B250" t="str">
            <v>25540261 : EDT EDUCATION PROGRAM OUTSIDE</v>
          </cell>
        </row>
        <row r="251">
          <cell r="A251" t="str">
            <v>25540262</v>
          </cell>
          <cell r="B251" t="str">
            <v>25540262 : EDT MASTER</v>
          </cell>
        </row>
        <row r="252">
          <cell r="A252" t="str">
            <v>25540263</v>
          </cell>
          <cell r="B252" t="str">
            <v>25540263 : EDT MASTER NCT</v>
          </cell>
        </row>
        <row r="253">
          <cell r="A253" t="str">
            <v>25540264</v>
          </cell>
          <cell r="B253" t="str">
            <v>25540264 : EDT MASTER MCRU</v>
          </cell>
        </row>
        <row r="254">
          <cell r="A254" t="str">
            <v>25540265</v>
          </cell>
          <cell r="B254" t="str">
            <v>25540265 : EDT MASTER SVC</v>
          </cell>
        </row>
        <row r="255">
          <cell r="A255" t="str">
            <v>25540266</v>
          </cell>
          <cell r="B255" t="str">
            <v>25540266 : EDT MASTER WEEKEND</v>
          </cell>
        </row>
        <row r="256">
          <cell r="A256" t="str">
            <v>25540267</v>
          </cell>
          <cell r="B256" t="str">
            <v>25540267 : EDT MASTER EVENING</v>
          </cell>
        </row>
        <row r="257">
          <cell r="A257" t="str">
            <v>25540268</v>
          </cell>
          <cell r="B257" t="str">
            <v>25540268 : EDT MASTER EXTRA</v>
          </cell>
        </row>
        <row r="258">
          <cell r="A258" t="str">
            <v>25540269</v>
          </cell>
          <cell r="B258" t="str">
            <v>25540269 : EDT CONTINUE 2 YEAR</v>
          </cell>
        </row>
        <row r="259">
          <cell r="A259" t="str">
            <v>25540270</v>
          </cell>
          <cell r="B259" t="str">
            <v>25540270 : MTH GRADUATE DIPLOMA</v>
          </cell>
        </row>
        <row r="260">
          <cell r="A260" t="str">
            <v>25540271</v>
          </cell>
          <cell r="B260" t="str">
            <v>25540271 : ETM 4 YEAR</v>
          </cell>
        </row>
        <row r="261">
          <cell r="A261" t="str">
            <v>25540272</v>
          </cell>
          <cell r="B261" t="str">
            <v>25540272 : PRT MASTER EVENING</v>
          </cell>
        </row>
        <row r="262">
          <cell r="A262" t="str">
            <v>25540273</v>
          </cell>
          <cell r="B262" t="str">
            <v>25540273 : PRT 4 YEAR</v>
          </cell>
        </row>
        <row r="263">
          <cell r="A263" t="str">
            <v>25540274</v>
          </cell>
          <cell r="B263" t="str">
            <v>25540274 : PRT TRANSFER 4 YEAR EXTRA</v>
          </cell>
        </row>
        <row r="264">
          <cell r="A264" t="str">
            <v>25540275</v>
          </cell>
          <cell r="B264" t="str">
            <v>25540275 : PRT TECHNIC 4 YEAR</v>
          </cell>
        </row>
        <row r="265">
          <cell r="A265" t="str">
            <v>25540276</v>
          </cell>
          <cell r="B265" t="str">
            <v>25540276 : PPT MASTER EVENING</v>
          </cell>
        </row>
        <row r="266">
          <cell r="A266" t="str">
            <v>25540277</v>
          </cell>
          <cell r="B266" t="str">
            <v>25540277 : PRT 4 YEAR</v>
          </cell>
        </row>
        <row r="267">
          <cell r="A267" t="str">
            <v>25540278</v>
          </cell>
          <cell r="B267" t="str">
            <v>25540278 : CIT EDUCATION PROGRAM OUTSIDE</v>
          </cell>
        </row>
        <row r="268">
          <cell r="A268" t="str">
            <v>25540279</v>
          </cell>
          <cell r="B268" t="str">
            <v>25540279 : CIT MASTER NCT</v>
          </cell>
        </row>
        <row r="269">
          <cell r="A269" t="str">
            <v>25540280</v>
          </cell>
          <cell r="B269" t="str">
            <v>25540280 : CIT MASTER MCRU</v>
          </cell>
        </row>
        <row r="270">
          <cell r="A270" t="str">
            <v>25540281</v>
          </cell>
          <cell r="B270" t="str">
            <v>25540281 : CIT MASTER NKTC</v>
          </cell>
        </row>
        <row r="271">
          <cell r="A271" t="str">
            <v>25540282</v>
          </cell>
          <cell r="B271" t="str">
            <v>25540282 : CIT MASTER EVENING</v>
          </cell>
        </row>
        <row r="272">
          <cell r="A272" t="str">
            <v>25540283</v>
          </cell>
          <cell r="B272" t="str">
            <v>25540283 : CIT MASTER EXTRA</v>
          </cell>
        </row>
        <row r="273">
          <cell r="A273" t="str">
            <v>25540284</v>
          </cell>
          <cell r="B273" t="str">
            <v>25540284 : CMM 4 YEAR</v>
          </cell>
        </row>
        <row r="274">
          <cell r="A274" t="str">
            <v>25540285</v>
          </cell>
          <cell r="B274" t="str">
            <v>25540285 : LIT DOCTERAL</v>
          </cell>
        </row>
        <row r="275">
          <cell r="A275" t="str">
            <v>25540286</v>
          </cell>
          <cell r="B275" t="str">
            <v>25540286 : LIT DOCTORAL</v>
          </cell>
        </row>
        <row r="276">
          <cell r="A276" t="str">
            <v>25540287</v>
          </cell>
          <cell r="B276" t="str">
            <v>25540287 : LIT DOCTORAL EXTRA</v>
          </cell>
        </row>
        <row r="277">
          <cell r="A277" t="str">
            <v>25540288</v>
          </cell>
          <cell r="B277" t="str">
            <v>25540288 : MDA 4 YEAR</v>
          </cell>
        </row>
        <row r="278">
          <cell r="A278" t="str">
            <v>25540289</v>
          </cell>
          <cell r="B278" t="str">
            <v>25540289 : MDT 4 YEAR</v>
          </cell>
        </row>
        <row r="279">
          <cell r="A279" t="str">
            <v>25540290</v>
          </cell>
          <cell r="B279" t="str">
            <v>25540290 : CVT 4 YEAR</v>
          </cell>
        </row>
        <row r="280">
          <cell r="A280" t="str">
            <v>25540291</v>
          </cell>
          <cell r="B280" t="str">
            <v>25540291 : PDT 4 YEAR</v>
          </cell>
        </row>
        <row r="281">
          <cell r="A281" t="str">
            <v>25540292</v>
          </cell>
          <cell r="B281" t="str">
            <v>25540292 : EET 4 YEAR</v>
          </cell>
        </row>
        <row r="282">
          <cell r="A282" t="str">
            <v>25540293</v>
          </cell>
          <cell r="B282" t="str">
            <v>25540293 : MET TRANSFFER 4 YEAR</v>
          </cell>
        </row>
        <row r="283">
          <cell r="A283" t="str">
            <v>25540294</v>
          </cell>
          <cell r="B283" t="str">
            <v>25540294 : CVT TRANSFFER 4 YEAR NCT</v>
          </cell>
        </row>
        <row r="284">
          <cell r="A284" t="str">
            <v>25540295</v>
          </cell>
          <cell r="B284" t="str">
            <v>25540295 : PDT TRANSFFER 4 YEAR NCT</v>
          </cell>
        </row>
        <row r="285">
          <cell r="A285" t="str">
            <v>25540296</v>
          </cell>
          <cell r="B285" t="str">
            <v>25540296 : EET TRANSFFER 4 YEAR NCT</v>
          </cell>
        </row>
        <row r="286">
          <cell r="A286" t="str">
            <v>25540297</v>
          </cell>
          <cell r="B286" t="str">
            <v>25540297 : MET TRANSFFER 4 YEAR NCT</v>
          </cell>
        </row>
        <row r="287">
          <cell r="A287" t="str">
            <v>25540298</v>
          </cell>
          <cell r="B287" t="str">
            <v>25540298 : CVT TRANSFFER 4 YEAR SVC</v>
          </cell>
        </row>
        <row r="288">
          <cell r="A288" t="str">
            <v>25540299</v>
          </cell>
          <cell r="B288" t="str">
            <v>25540299 : PDT TRANSFFER 4 YEAR SVC</v>
          </cell>
        </row>
        <row r="289">
          <cell r="A289" t="str">
            <v>25540300</v>
          </cell>
          <cell r="B289" t="str">
            <v>25540300 : EET TRANSFFER 4 YEAR SVC</v>
          </cell>
        </row>
        <row r="290">
          <cell r="A290" t="str">
            <v>25540301</v>
          </cell>
          <cell r="B290" t="str">
            <v>25540301 : MET TRANSFFER 4 YEAR SVC</v>
          </cell>
        </row>
        <row r="291">
          <cell r="A291" t="str">
            <v>25540302</v>
          </cell>
          <cell r="B291" t="str">
            <v>25540302 : CVT TRANSFFER 4 YEAR NKTC</v>
          </cell>
        </row>
        <row r="292">
          <cell r="A292" t="str">
            <v>25540303</v>
          </cell>
          <cell r="B292" t="str">
            <v>25540303 : PDT TRANSFFER 4 YEAR NKTC</v>
          </cell>
        </row>
        <row r="293">
          <cell r="A293" t="str">
            <v>25540304</v>
          </cell>
          <cell r="B293" t="str">
            <v>25540304 : EET TRANSFFER 4 YEAR NKTC</v>
          </cell>
        </row>
        <row r="294">
          <cell r="A294" t="str">
            <v>25540305</v>
          </cell>
          <cell r="B294" t="str">
            <v>25540305 : MET TRANSFFER 4 YEAR NKTC</v>
          </cell>
        </row>
        <row r="295">
          <cell r="A295" t="str">
            <v>25540306</v>
          </cell>
          <cell r="B295" t="str">
            <v>25540306 : CVT TRANSFFER 4 YEAR LBTECH</v>
          </cell>
        </row>
        <row r="296">
          <cell r="A296" t="str">
            <v>25540307</v>
          </cell>
          <cell r="B296" t="str">
            <v>25540307 : PDT TRANSFFER 4 YEAR LBTECH</v>
          </cell>
        </row>
        <row r="297">
          <cell r="A297" t="str">
            <v>25540308</v>
          </cell>
          <cell r="B297" t="str">
            <v>25540308 : EET TRANSFFER 4 YEAR LBTECH</v>
          </cell>
        </row>
        <row r="298">
          <cell r="A298" t="str">
            <v>25540309</v>
          </cell>
          <cell r="B298" t="str">
            <v>25540309 : MET TRANSFFER 4 YEAR LBTECH</v>
          </cell>
        </row>
        <row r="299">
          <cell r="A299" t="str">
            <v>25540310</v>
          </cell>
          <cell r="B299" t="str">
            <v>25540310 : CVT TRAIN TRANSFER 4 YEAR</v>
          </cell>
        </row>
        <row r="300">
          <cell r="A300" t="str">
            <v>25540311</v>
          </cell>
          <cell r="B300" t="str">
            <v>25540311 : EET TRAIN TRANSFER 4 YEAR</v>
          </cell>
        </row>
        <row r="301">
          <cell r="A301" t="str">
            <v>25540312</v>
          </cell>
          <cell r="B301" t="str">
            <v>25540312 : MET TRAIN TRANSFER 4 YEAR</v>
          </cell>
        </row>
        <row r="302">
          <cell r="A302" t="str">
            <v>25540313</v>
          </cell>
          <cell r="B302" t="str">
            <v>25540313 : EET SRITHAI. TRASFER 4 YEAR</v>
          </cell>
        </row>
        <row r="303">
          <cell r="A303" t="str">
            <v>25540314</v>
          </cell>
          <cell r="B303" t="str">
            <v>25540314 : MET SRITHAI. TRASFER 4 YEAR</v>
          </cell>
        </row>
        <row r="304">
          <cell r="A304" t="str">
            <v>25540315</v>
          </cell>
          <cell r="B304" t="str">
            <v>25540315 : MET TL TRANSFER 4 YEAR</v>
          </cell>
        </row>
        <row r="305">
          <cell r="A305" t="str">
            <v>25540316</v>
          </cell>
          <cell r="B305" t="str">
            <v>25540316 : PDT TRANSFFER 4 YEAR TL</v>
          </cell>
        </row>
        <row r="306">
          <cell r="A306" t="str">
            <v>25540317</v>
          </cell>
          <cell r="B306" t="str">
            <v>25540317 : EET TRANSFFER 4 YEAR TL</v>
          </cell>
        </row>
        <row r="307">
          <cell r="A307" t="str">
            <v>25540318</v>
          </cell>
          <cell r="B307" t="str">
            <v>25540318 : EET TRANSFFER 4 YEAR MCRU</v>
          </cell>
        </row>
        <row r="308">
          <cell r="A308" t="str">
            <v>25540319</v>
          </cell>
          <cell r="B308" t="str">
            <v>25540319 : MET TRANSFFER 4 YEAR MCRU</v>
          </cell>
        </row>
        <row r="309">
          <cell r="A309" t="str">
            <v>25540320</v>
          </cell>
          <cell r="B309" t="str">
            <v>25540320 : PDT MCRU TRANSFER 4 YEAR</v>
          </cell>
        </row>
        <row r="310">
          <cell r="A310" t="str">
            <v>25540321</v>
          </cell>
          <cell r="B310" t="str">
            <v>25540321 : LTM EDUCATION PROGRAM OUTSIDE</v>
          </cell>
        </row>
        <row r="311">
          <cell r="A311" t="str">
            <v>25540322</v>
          </cell>
          <cell r="B311" t="str">
            <v>25540322 : LTM MASTER SVC</v>
          </cell>
        </row>
        <row r="312">
          <cell r="A312" t="str">
            <v>25540323</v>
          </cell>
          <cell r="B312" t="str">
            <v>25540323 : LTM MASTER WEEKEND</v>
          </cell>
        </row>
        <row r="313">
          <cell r="A313" t="str">
            <v>25540324</v>
          </cell>
          <cell r="B313" t="str">
            <v>25540324 : MMD 4 YEAR</v>
          </cell>
        </row>
        <row r="314">
          <cell r="A314" t="str">
            <v>25540325</v>
          </cell>
          <cell r="B314" t="str">
            <v>25540325 : ET GRADUATE DIPLOMA</v>
          </cell>
        </row>
        <row r="315">
          <cell r="A315" t="str">
            <v>25540326</v>
          </cell>
          <cell r="B315" t="str">
            <v>25540326 : ET DOCTORAL (D.SC.)</v>
          </cell>
        </row>
        <row r="316">
          <cell r="A316" t="str">
            <v>25540327</v>
          </cell>
          <cell r="B316" t="str">
            <v>25540327 : EN DOCTERAL (D.ENG.)</v>
          </cell>
        </row>
        <row r="317">
          <cell r="A317" t="str">
            <v>25540328</v>
          </cell>
          <cell r="B317" t="str">
            <v>25540328 : ET DOCTORAL (Ph.D.)</v>
          </cell>
        </row>
        <row r="318">
          <cell r="A318" t="str">
            <v>25540329</v>
          </cell>
          <cell r="B318" t="str">
            <v>25540329 : ET DOCTORAL (D.ENG.)</v>
          </cell>
        </row>
        <row r="319">
          <cell r="A319" t="str">
            <v>25540330</v>
          </cell>
          <cell r="B319" t="str">
            <v>25540330 : ET MASTER (M.SC.)</v>
          </cell>
        </row>
        <row r="320">
          <cell r="A320" t="str">
            <v>25540331</v>
          </cell>
          <cell r="B320" t="str">
            <v>25540331 : ET MASTER (M.ENG.)</v>
          </cell>
        </row>
        <row r="321">
          <cell r="A321" t="str">
            <v>25540332</v>
          </cell>
          <cell r="B321" t="str">
            <v>25540332 : EMM GRADUATE DIPLOMA</v>
          </cell>
        </row>
        <row r="322">
          <cell r="A322" t="str">
            <v>25540333</v>
          </cell>
          <cell r="B322" t="str">
            <v>25540333 : EMM DOCTORAL (Ph.D.)</v>
          </cell>
        </row>
        <row r="323">
          <cell r="A323" t="str">
            <v>25540334</v>
          </cell>
          <cell r="B323" t="str">
            <v>25540334 : EMM MASTER (M.SC.)</v>
          </cell>
        </row>
        <row r="324">
          <cell r="A324" t="str">
            <v>25540335</v>
          </cell>
          <cell r="B324" t="str">
            <v>25540335 : EMM MASTER (M.ENG.)</v>
          </cell>
        </row>
        <row r="325">
          <cell r="A325" t="str">
            <v>25540336</v>
          </cell>
          <cell r="B325" t="str">
            <v>25540336 : MTT MASTER EXCHANGE</v>
          </cell>
        </row>
        <row r="326">
          <cell r="A326" t="str">
            <v>25540337</v>
          </cell>
          <cell r="B326" t="str">
            <v>25540337 : MTT GRADUATE DIPLOMA</v>
          </cell>
        </row>
        <row r="327">
          <cell r="A327" t="str">
            <v>25540338</v>
          </cell>
          <cell r="B327" t="str">
            <v>25540338 : MTT DOCTORAL</v>
          </cell>
        </row>
        <row r="328">
          <cell r="A328" t="str">
            <v>25540339</v>
          </cell>
          <cell r="B328" t="str">
            <v>25540339 : MTT MASTER</v>
          </cell>
        </row>
        <row r="329">
          <cell r="A329" t="str">
            <v>25540340</v>
          </cell>
          <cell r="B329" t="str">
            <v>25540340 : PDM DOCTORAL</v>
          </cell>
        </row>
        <row r="330">
          <cell r="A330" t="str">
            <v>25540341</v>
          </cell>
          <cell r="B330" t="str">
            <v>25540341 : PDM DOCTORAL EXTRA</v>
          </cell>
        </row>
        <row r="331">
          <cell r="A331" t="str">
            <v>25540342</v>
          </cell>
          <cell r="B331" t="str">
            <v>25540342 : PDM MASTER</v>
          </cell>
        </row>
        <row r="332">
          <cell r="A332" t="str">
            <v>25540343</v>
          </cell>
          <cell r="B332" t="str">
            <v>25540343 : PDM MASTER EXTRA</v>
          </cell>
        </row>
        <row r="333">
          <cell r="A333" t="str">
            <v>25540344</v>
          </cell>
          <cell r="B333" t="str">
            <v>25540344 : EEV GRADUATE DIPLOMA</v>
          </cell>
        </row>
        <row r="334">
          <cell r="A334" t="str">
            <v>25540345</v>
          </cell>
          <cell r="B334" t="str">
            <v>25540345 : EEV DOCTORAL</v>
          </cell>
        </row>
        <row r="335">
          <cell r="A335" t="str">
            <v>25540346</v>
          </cell>
          <cell r="B335" t="str">
            <v>25540346 : EEV MASTER (M.SC.)</v>
          </cell>
        </row>
        <row r="336">
          <cell r="A336" t="str">
            <v>25540347</v>
          </cell>
          <cell r="B336" t="str">
            <v>25540347 : EEV MASTER (M.ENG.)</v>
          </cell>
        </row>
        <row r="337">
          <cell r="A337" t="str">
            <v>25540348</v>
          </cell>
          <cell r="B337" t="str">
            <v>25540348 : THT GRADUATE DIPLOMA</v>
          </cell>
        </row>
        <row r="338">
          <cell r="A338" t="str">
            <v>25540349</v>
          </cell>
          <cell r="B338" t="str">
            <v>25540349 : THT DOCTORAL</v>
          </cell>
        </row>
        <row r="339">
          <cell r="A339" t="str">
            <v>25540350</v>
          </cell>
          <cell r="B339" t="str">
            <v>25540350 : THT MASTER (M.ENG)</v>
          </cell>
        </row>
        <row r="340">
          <cell r="A340" t="str">
            <v>25540351</v>
          </cell>
          <cell r="B340" t="str">
            <v>25540351 : THT MASTER (M.ENG)</v>
          </cell>
        </row>
        <row r="341">
          <cell r="A341" t="str">
            <v>25540352</v>
          </cell>
          <cell r="B341" t="str">
            <v>25540352 : EMM MASTER(MSC)</v>
          </cell>
        </row>
        <row r="342">
          <cell r="A342" t="str">
            <v>25540353</v>
          </cell>
          <cell r="B342" t="str">
            <v>25540353 : EMM MASTER(M.ENG)</v>
          </cell>
        </row>
        <row r="343">
          <cell r="A343" t="str">
            <v>25540354</v>
          </cell>
          <cell r="B343" t="str">
            <v>25540354 : BIT DOCTORAL</v>
          </cell>
        </row>
        <row r="344">
          <cell r="A344" t="str">
            <v>25540355</v>
          </cell>
          <cell r="B344" t="str">
            <v>25540355 : BIT DOCTORAL INTER</v>
          </cell>
        </row>
        <row r="345">
          <cell r="A345" t="str">
            <v>25540356</v>
          </cell>
          <cell r="B345" t="str">
            <v>25540356 : BIT MASTER INTER</v>
          </cell>
        </row>
        <row r="346">
          <cell r="A346" t="str">
            <v>25540357</v>
          </cell>
          <cell r="B346" t="str">
            <v>25540357 : BIT MASTER (M.ENG)</v>
          </cell>
        </row>
        <row r="347">
          <cell r="A347" t="str">
            <v>25540358</v>
          </cell>
          <cell r="B347" t="str">
            <v>25540358 : BIT MASTER INTER (M.SC)</v>
          </cell>
        </row>
        <row r="348">
          <cell r="A348" t="str">
            <v>25540360</v>
          </cell>
          <cell r="B348" t="str">
            <v>25540360 : NRM MASTER (M.SC)</v>
          </cell>
        </row>
        <row r="349">
          <cell r="A349" t="str">
            <v>25540361</v>
          </cell>
          <cell r="B349" t="str">
            <v>25540361 : NRM MASTER (M.A.)</v>
          </cell>
        </row>
        <row r="350">
          <cell r="A350" t="str">
            <v>25540362</v>
          </cell>
          <cell r="B350" t="str">
            <v>25540362 : NRM MASTER (M.ENG.)</v>
          </cell>
        </row>
        <row r="351">
          <cell r="A351" t="str">
            <v>25540363</v>
          </cell>
          <cell r="B351" t="str">
            <v>25540363 : PHT DOCTORAL INTER</v>
          </cell>
        </row>
        <row r="352">
          <cell r="A352" t="str">
            <v>25540365</v>
          </cell>
          <cell r="B352" t="str">
            <v>25540365 : PHT MASTER INTER</v>
          </cell>
        </row>
        <row r="353">
          <cell r="A353" t="str">
            <v>25540366</v>
          </cell>
          <cell r="B353" t="str">
            <v>25540366 : BCT DOCTERAL</v>
          </cell>
        </row>
        <row r="354">
          <cell r="A354" t="str">
            <v>25540367</v>
          </cell>
          <cell r="B354" t="str">
            <v>25540367 : BCT MASTER</v>
          </cell>
        </row>
        <row r="355">
          <cell r="A355" t="str">
            <v>25540368</v>
          </cell>
          <cell r="B355" t="str">
            <v>25540368 : ARC EXCHANG</v>
          </cell>
        </row>
        <row r="356">
          <cell r="A356" t="str">
            <v>25540369</v>
          </cell>
          <cell r="B356" t="str">
            <v>25540369 : ARC INTER 5 YEAR</v>
          </cell>
        </row>
        <row r="357">
          <cell r="A357" t="str">
            <v>25540370</v>
          </cell>
          <cell r="B357" t="str">
            <v>25540370 : ARC ENGLISH 5 YEAR</v>
          </cell>
        </row>
        <row r="358">
          <cell r="A358" t="str">
            <v>25540371</v>
          </cell>
          <cell r="B358" t="str">
            <v>25540371 : ARC DIPLOMA</v>
          </cell>
        </row>
        <row r="359">
          <cell r="A359" t="str">
            <v>25540372</v>
          </cell>
          <cell r="B359" t="str">
            <v>25540372 : INA EXCHANG</v>
          </cell>
        </row>
        <row r="360">
          <cell r="A360" t="str">
            <v>25540373</v>
          </cell>
          <cell r="B360" t="str">
            <v>25540373 : INA INTER 5 YEAR</v>
          </cell>
        </row>
        <row r="361">
          <cell r="A361" t="str">
            <v>25540374</v>
          </cell>
          <cell r="B361" t="str">
            <v>25540374 : INA ENGLISH 5 YEAR</v>
          </cell>
        </row>
        <row r="362">
          <cell r="A362" t="str">
            <v>25540375</v>
          </cell>
          <cell r="B362" t="str">
            <v>25540375 : INA DIPLOMA</v>
          </cell>
        </row>
        <row r="363">
          <cell r="A363" t="str">
            <v>25540376</v>
          </cell>
          <cell r="B363" t="str">
            <v>25540376 : IND EXCHANG</v>
          </cell>
        </row>
        <row r="364">
          <cell r="A364" t="str">
            <v>25540377</v>
          </cell>
          <cell r="B364" t="str">
            <v>25540377 : IND ENGLISH 5 YEAR</v>
          </cell>
        </row>
        <row r="365">
          <cell r="A365" t="str">
            <v>25540378</v>
          </cell>
          <cell r="B365" t="str">
            <v>25540378 : IND DIPLOMA</v>
          </cell>
        </row>
        <row r="366">
          <cell r="A366" t="str">
            <v>25540379</v>
          </cell>
          <cell r="B366" t="str">
            <v>25540379 : CMD EXCHANG</v>
          </cell>
        </row>
        <row r="367">
          <cell r="A367" t="str">
            <v>25540380</v>
          </cell>
          <cell r="B367" t="str">
            <v>25540380 : CMD INTER 4 YEAR</v>
          </cell>
        </row>
        <row r="368">
          <cell r="A368" t="str">
            <v>25540381</v>
          </cell>
          <cell r="B368" t="str">
            <v>25540381 : CMD ENGLISH 4 YEAR</v>
          </cell>
        </row>
        <row r="369">
          <cell r="A369" t="str">
            <v>25540382</v>
          </cell>
          <cell r="B369" t="str">
            <v>25540382 : CMD ENGLISH DIPLOMA</v>
          </cell>
        </row>
        <row r="370">
          <cell r="A370" t="str">
            <v>25540383</v>
          </cell>
          <cell r="B370" t="str">
            <v>25540383 : ARC BUILDING MASTER (M.SC)</v>
          </cell>
        </row>
        <row r="371">
          <cell r="A371" t="str">
            <v>25540384</v>
          </cell>
          <cell r="B371" t="str">
            <v>25540384 : ARC BUILDING MASTER INTER (M.ARCH)</v>
          </cell>
        </row>
        <row r="372">
          <cell r="A372" t="str">
            <v>25540385</v>
          </cell>
          <cell r="B372" t="str">
            <v>25540385 : ARC BUILDING MASTER INTER (M.SC)</v>
          </cell>
        </row>
        <row r="373">
          <cell r="A373" t="str">
            <v>25540386</v>
          </cell>
          <cell r="B373" t="str">
            <v>25540386 : ARC BUILDING MASTER INTER EXTRA (M.ARCH)</v>
          </cell>
        </row>
        <row r="374">
          <cell r="A374" t="str">
            <v>25540387</v>
          </cell>
          <cell r="B374" t="str">
            <v>25540387 : ARC BUILDING MASTER INTER EXTRA (M.SC)</v>
          </cell>
        </row>
        <row r="375">
          <cell r="A375" t="str">
            <v>25540388</v>
          </cell>
          <cell r="B375" t="str">
            <v>25540388 : ARC HUMAN CENTER MASTER INTER ( M.FA.)</v>
          </cell>
        </row>
        <row r="376">
          <cell r="A376" t="str">
            <v>25540389</v>
          </cell>
          <cell r="B376" t="str">
            <v>25540389 : ARC HUMAN CENTER MASTER INTER ( M.SC.)</v>
          </cell>
        </row>
        <row r="377">
          <cell r="A377" t="str">
            <v>25540390</v>
          </cell>
          <cell r="B377" t="str">
            <v>25540390 : ARC HUMAN CENTER MASTER INTER EXTRA (M.A)</v>
          </cell>
        </row>
        <row r="378">
          <cell r="A378" t="str">
            <v>25540391</v>
          </cell>
          <cell r="B378" t="str">
            <v>25540391 : ARC HUMAN CENTER MASTER EXTRA INTER ( M.SC.) EXTRA</v>
          </cell>
        </row>
        <row r="379">
          <cell r="A379" t="str">
            <v>25540392</v>
          </cell>
          <cell r="B379" t="str">
            <v>25540392 : DPL EXCHANGE</v>
          </cell>
        </row>
        <row r="380">
          <cell r="A380" t="str">
            <v>25540393</v>
          </cell>
          <cell r="B380" t="str">
            <v>25540393 : DPL MASTER (M.SC.)</v>
          </cell>
        </row>
        <row r="381">
          <cell r="A381" t="str">
            <v>25540394</v>
          </cell>
          <cell r="B381" t="str">
            <v>25540394 : DPL MASTER (M.ARCH.)</v>
          </cell>
        </row>
        <row r="382">
          <cell r="A382" t="str">
            <v>25540395</v>
          </cell>
          <cell r="B382" t="str">
            <v>25540395 : DPL MASTER (M.FA.)</v>
          </cell>
        </row>
        <row r="383">
          <cell r="A383" t="str">
            <v>25540396</v>
          </cell>
          <cell r="B383" t="str">
            <v>25540396 : IND INTER 4 YEAR</v>
          </cell>
        </row>
        <row r="384">
          <cell r="A384" t="str">
            <v>25540397</v>
          </cell>
          <cell r="B384" t="str">
            <v>25540397 : Bachelor of Architecture Program in Industrial Design (International Program) ปริญญาตรี 5 ปี หลักสูตรนานาชาติ</v>
          </cell>
        </row>
        <row r="385">
          <cell r="A385" t="str">
            <v>25540398</v>
          </cell>
          <cell r="B385" t="str">
            <v>25540398 : INT GRADUATE DIPLOMA</v>
          </cell>
        </row>
        <row r="386">
          <cell r="A386" t="str">
            <v>25540399</v>
          </cell>
          <cell r="B386" t="str">
            <v>25540399 : INT DOCTORAL</v>
          </cell>
        </row>
        <row r="387">
          <cell r="A387" t="str">
            <v>25540400</v>
          </cell>
          <cell r="B387" t="str">
            <v>25540400 : INT DOCTORAL EXTRA</v>
          </cell>
        </row>
        <row r="388">
          <cell r="A388" t="str">
            <v>25540401</v>
          </cell>
          <cell r="B388" t="str">
            <v>25540401 : INT MASTER WEEKEND</v>
          </cell>
        </row>
        <row r="389">
          <cell r="A389" t="str">
            <v>25540402</v>
          </cell>
          <cell r="B389" t="str">
            <v>25540402 : INT MASTER EVENING</v>
          </cell>
        </row>
        <row r="390">
          <cell r="A390" t="str">
            <v>25540403</v>
          </cell>
          <cell r="B390" t="str">
            <v>25540403 : INT MASTER EXTRA</v>
          </cell>
        </row>
        <row r="391">
          <cell r="A391" t="str">
            <v>25540404</v>
          </cell>
          <cell r="B391" t="str">
            <v>25540404 : INT 4 YEAR</v>
          </cell>
        </row>
        <row r="392">
          <cell r="A392" t="str">
            <v>25540405</v>
          </cell>
          <cell r="B392" t="str">
            <v>25540405 : INT 4 YEAR RATCHA BURI</v>
          </cell>
        </row>
        <row r="393">
          <cell r="A393" t="str">
            <v>25540406</v>
          </cell>
          <cell r="B393" t="str">
            <v>25540406 : INT CONTINUE 2 YEAR</v>
          </cell>
        </row>
        <row r="394">
          <cell r="A394" t="str">
            <v>25540407</v>
          </cell>
          <cell r="B394" t="str">
            <v>25540407 : INT CONTINUE TOT</v>
          </cell>
        </row>
        <row r="395">
          <cell r="A395" t="str">
            <v>25540408</v>
          </cell>
          <cell r="B395" t="str">
            <v>25540408 : INT CONTINUE RATCHABURI</v>
          </cell>
        </row>
        <row r="396">
          <cell r="A396" t="str">
            <v>25540409</v>
          </cell>
          <cell r="B396" t="str">
            <v>25540409 : CPE EXCHANGE</v>
          </cell>
        </row>
        <row r="397">
          <cell r="A397" t="str">
            <v>25540410</v>
          </cell>
          <cell r="B397" t="str">
            <v>25540410 : CSC DOCTORAL</v>
          </cell>
        </row>
        <row r="398">
          <cell r="A398" t="str">
            <v>25540411</v>
          </cell>
          <cell r="B398" t="str">
            <v>25540411 : CSC MASTER</v>
          </cell>
        </row>
        <row r="399">
          <cell r="A399" t="str">
            <v>25540412</v>
          </cell>
          <cell r="B399" t="str">
            <v>25540412 : CSC 4 YEAR INTER</v>
          </cell>
        </row>
        <row r="400">
          <cell r="A400" t="str">
            <v>25540414</v>
          </cell>
          <cell r="B400" t="str">
            <v>25540414 : EBT MASTER WEEKEND</v>
          </cell>
        </row>
        <row r="401">
          <cell r="A401" t="str">
            <v>25540415</v>
          </cell>
          <cell r="B401" t="str">
            <v>25540415 : SWE MASTER WEEKEND</v>
          </cell>
        </row>
        <row r="402">
          <cell r="A402" t="str">
            <v>25540416</v>
          </cell>
          <cell r="B402" t="str">
            <v>25540416 : SWE MASTER EVENING</v>
          </cell>
        </row>
        <row r="403">
          <cell r="A403" t="str">
            <v>25540417</v>
          </cell>
          <cell r="B403" t="str">
            <v>25540417 : EBT MASTER WEEKEND2</v>
          </cell>
        </row>
        <row r="404">
          <cell r="A404" t="str">
            <v>25540418</v>
          </cell>
          <cell r="B404" t="str">
            <v>25540418 : BIS MASTER WEEKEND</v>
          </cell>
        </row>
        <row r="405">
          <cell r="A405" t="str">
            <v>25540419</v>
          </cell>
          <cell r="B405" t="str">
            <v>25540419 : LNG GRADUATE DIPLOMA</v>
          </cell>
        </row>
        <row r="406">
          <cell r="A406" t="str">
            <v>25540420</v>
          </cell>
          <cell r="B406" t="str">
            <v>25540420 : LNG MASTER</v>
          </cell>
        </row>
        <row r="407">
          <cell r="A407" t="str">
            <v>25540421</v>
          </cell>
          <cell r="B407" t="str">
            <v>25540421 : LNG MASTER ****</v>
          </cell>
        </row>
        <row r="408">
          <cell r="A408" t="str">
            <v>25540422</v>
          </cell>
          <cell r="B408" t="str">
            <v>25540422 : LNG GRADUATE DIPLOMA</v>
          </cell>
        </row>
        <row r="409">
          <cell r="A409" t="str">
            <v>25540424</v>
          </cell>
          <cell r="B409" t="str">
            <v>25540424 : LNG DOCTERAL</v>
          </cell>
        </row>
        <row r="410">
          <cell r="A410" t="str">
            <v>25540425</v>
          </cell>
          <cell r="B410" t="str">
            <v>25540425 : LNG DOCTORAL INTER</v>
          </cell>
        </row>
        <row r="411">
          <cell r="A411" t="str">
            <v>25540426</v>
          </cell>
          <cell r="B411" t="str">
            <v>25540426 : LNG MASTER</v>
          </cell>
        </row>
        <row r="412">
          <cell r="A412" t="str">
            <v>25540427</v>
          </cell>
          <cell r="B412" t="str">
            <v>25540427 : LNG MASTER</v>
          </cell>
        </row>
        <row r="413">
          <cell r="A413" t="str">
            <v>25540428</v>
          </cell>
          <cell r="B413" t="str">
            <v>25540428 : LNG TEACHING-MASTER INTER</v>
          </cell>
        </row>
        <row r="414">
          <cell r="A414" t="str">
            <v>25540429</v>
          </cell>
          <cell r="B414" t="str">
            <v>25540429 : LNG TEACHING-MASTER WEEKEND</v>
          </cell>
        </row>
        <row r="415">
          <cell r="A415" t="str">
            <v>25540431</v>
          </cell>
          <cell r="B415" t="str">
            <v>25540431 : SSC MASTER EXCHANGE</v>
          </cell>
        </row>
        <row r="416">
          <cell r="A416" t="str">
            <v>25540432</v>
          </cell>
          <cell r="B416" t="str">
            <v>25540432 : LNG MASTER WEEKEND</v>
          </cell>
        </row>
        <row r="417">
          <cell r="A417" t="str">
            <v>25540433</v>
          </cell>
          <cell r="B417" t="str">
            <v>25540433 : JEE EXCHANGE</v>
          </cell>
        </row>
        <row r="418">
          <cell r="A418" t="str">
            <v>25540434</v>
          </cell>
          <cell r="B418" t="str">
            <v>25540434 : JEE EN-DOCTORAL (PH.D.)</v>
          </cell>
        </row>
        <row r="419">
          <cell r="A419" t="str">
            <v>25540435</v>
          </cell>
          <cell r="B419" t="str">
            <v>25540435 : JEE-EET DOCTORAL INTER</v>
          </cell>
        </row>
        <row r="420">
          <cell r="A420" t="str">
            <v>25540436</v>
          </cell>
          <cell r="B420" t="str">
            <v>25540436 : CODE 23 เป็นของคณะพลังงาน</v>
          </cell>
        </row>
        <row r="421">
          <cell r="A421" t="str">
            <v>25540437</v>
          </cell>
          <cell r="B421" t="str">
            <v>25540437 : JEE EN-MASTER (M.PHILL)</v>
          </cell>
        </row>
        <row r="422">
          <cell r="A422" t="str">
            <v>25540438</v>
          </cell>
          <cell r="B422" t="str">
            <v>25540438 : JEE MASTER (M.SC.)</v>
          </cell>
        </row>
        <row r="423">
          <cell r="A423" t="str">
            <v>25540439</v>
          </cell>
          <cell r="B423" t="str">
            <v>25540439 : JEE ENV-DOCTORAL (PH.D.)</v>
          </cell>
        </row>
        <row r="424">
          <cell r="A424" t="str">
            <v>25540440</v>
          </cell>
          <cell r="B424" t="str">
            <v>25540440 : JEE-EEV DOCTORAL INTER</v>
          </cell>
        </row>
        <row r="425">
          <cell r="A425" t="str">
            <v>25540441</v>
          </cell>
          <cell r="B425" t="str">
            <v>25540441 : JEE ENV-MASTER (M.PHILL)</v>
          </cell>
        </row>
        <row r="426">
          <cell r="A426" t="str">
            <v>25540442</v>
          </cell>
          <cell r="B426" t="str">
            <v>25540442 : JEE ENV-MASTER (M.SC)</v>
          </cell>
        </row>
        <row r="427">
          <cell r="A427" t="str">
            <v>25540443</v>
          </cell>
          <cell r="B427" t="str">
            <v>25540443 : JEE TECHONOLOGY AND ENERGY MANAGEMENT (M.ENG.)</v>
          </cell>
        </row>
        <row r="428">
          <cell r="A428" t="str">
            <v>25540444</v>
          </cell>
          <cell r="B428" t="str">
            <v>25540444 : JEE TECHONOLOGY AND ENERGY MANAGEMENT (M.SC.)</v>
          </cell>
        </row>
        <row r="429">
          <cell r="A429" t="str">
            <v>25540445</v>
          </cell>
          <cell r="B429" t="str">
            <v>25540445 : JEE TECHONOLOGY AND ENVIRONMENT MANAGEMENT (M.ENG.)</v>
          </cell>
        </row>
        <row r="430">
          <cell r="A430" t="str">
            <v>25540446</v>
          </cell>
          <cell r="B430" t="str">
            <v>25540446 : JEE TECHONOLOGY AND ENVIRONMENT MANAGEMENT (M.SC.)</v>
          </cell>
        </row>
        <row r="431">
          <cell r="A431" t="str">
            <v>25540447</v>
          </cell>
          <cell r="B431" t="str">
            <v>25540447 : TIM MASTER</v>
          </cell>
        </row>
        <row r="432">
          <cell r="A432" t="str">
            <v>25540448</v>
          </cell>
          <cell r="B432" t="str">
            <v>25540448 : LGM MASTER</v>
          </cell>
        </row>
        <row r="433">
          <cell r="A433" t="str">
            <v>25540449</v>
          </cell>
          <cell r="B433" t="str">
            <v>25540449 : LGM MASTER EVENING</v>
          </cell>
        </row>
        <row r="434">
          <cell r="A434" t="str">
            <v>25540450</v>
          </cell>
          <cell r="B434" t="str">
            <v>25540450 : PJM MASTER</v>
          </cell>
        </row>
        <row r="435">
          <cell r="A435" t="str">
            <v>25540451</v>
          </cell>
          <cell r="B435" t="str">
            <v>25540451 : TBM MASTER WEEKEND</v>
          </cell>
        </row>
        <row r="436">
          <cell r="A436" t="str">
            <v>25540452</v>
          </cell>
          <cell r="B436" t="str">
            <v>25540452 : TBM MASTER EVENING</v>
          </cell>
        </row>
        <row r="437">
          <cell r="A437" t="str">
            <v>25540453</v>
          </cell>
          <cell r="B437" t="str">
            <v>25540453 : EPM MASTER</v>
          </cell>
        </row>
        <row r="438">
          <cell r="A438" t="str">
            <v>25540454</v>
          </cell>
          <cell r="B438" t="str">
            <v>25540454 : EPM  MK-MASTER</v>
          </cell>
        </row>
        <row r="439">
          <cell r="A439" t="str">
            <v>25540455</v>
          </cell>
          <cell r="B439" t="str">
            <v>25540455 : EPM FIN-MASTER</v>
          </cell>
        </row>
        <row r="440">
          <cell r="A440" t="str">
            <v>25540456</v>
          </cell>
          <cell r="B440" t="str">
            <v>25540456 : EPM GEN-MASER</v>
          </cell>
        </row>
        <row r="441">
          <cell r="A441" t="str">
            <v>25540457</v>
          </cell>
          <cell r="B441" t="str">
            <v>25540457 : EPM BKK CODE MASTER WEEKEND</v>
          </cell>
        </row>
        <row r="442">
          <cell r="A442" t="str">
            <v>25540458</v>
          </cell>
          <cell r="B442" t="str">
            <v>25540458 : EPM MASTER EVENING</v>
          </cell>
        </row>
        <row r="443">
          <cell r="A443" t="str">
            <v>25540459</v>
          </cell>
          <cell r="B443" t="str">
            <v>25540459 : EPM MASTER EXTRA</v>
          </cell>
        </row>
        <row r="444">
          <cell r="A444" t="str">
            <v>25540460</v>
          </cell>
          <cell r="B444" t="str">
            <v>25540460 : TBM MASTER EVENING</v>
          </cell>
        </row>
        <row r="445">
          <cell r="A445" t="str">
            <v>25540461</v>
          </cell>
          <cell r="B445" t="str">
            <v>25540461 : FIN MASTER (M.SC.)</v>
          </cell>
        </row>
        <row r="446">
          <cell r="A446" t="str">
            <v>25540462</v>
          </cell>
          <cell r="B446" t="str">
            <v>25540462 : PJM MASTER (M.BA.)</v>
          </cell>
        </row>
        <row r="447">
          <cell r="A447" t="str">
            <v>25540463</v>
          </cell>
          <cell r="B447" t="str">
            <v>25540463 : PJM MASTER (M.SC.)</v>
          </cell>
        </row>
        <row r="448">
          <cell r="A448" t="str">
            <v>25540464</v>
          </cell>
          <cell r="B448" t="str">
            <v>25540464 : REM MASTER (M.BA.)</v>
          </cell>
        </row>
        <row r="449">
          <cell r="A449" t="str">
            <v>25540465</v>
          </cell>
          <cell r="B449" t="str">
            <v>25540465 : REM MASTER (M.SC.)</v>
          </cell>
        </row>
        <row r="450">
          <cell r="A450" t="str">
            <v>25540466</v>
          </cell>
          <cell r="B450" t="str">
            <v>25540466 : TBM MASTER (M.BA..)</v>
          </cell>
        </row>
        <row r="451">
          <cell r="A451" t="str">
            <v>25540467</v>
          </cell>
          <cell r="B451" t="str">
            <v>25540467 : TBM MASTER (M.SC.)</v>
          </cell>
        </row>
        <row r="452">
          <cell r="A452" t="str">
            <v>25540468</v>
          </cell>
          <cell r="B452" t="str">
            <v>25540468 : TIM MASTER (M.BA.)</v>
          </cell>
        </row>
        <row r="453">
          <cell r="A453" t="str">
            <v>25540469</v>
          </cell>
          <cell r="B453" t="str">
            <v>25540469 : TIM MASTER EVENING</v>
          </cell>
        </row>
        <row r="454">
          <cell r="A454" t="str">
            <v>25540470</v>
          </cell>
          <cell r="B454" t="str">
            <v>25540470 : BIF MASTER</v>
          </cell>
        </row>
        <row r="455">
          <cell r="A455" t="str">
            <v>25540471</v>
          </cell>
          <cell r="B455" t="str">
            <v>25540471 : FRA DOCTORAL</v>
          </cell>
        </row>
        <row r="456">
          <cell r="A456" t="str">
            <v>25540473</v>
          </cell>
          <cell r="B456" t="str">
            <v>25540473 : FRA MASTER (M.ENG.)</v>
          </cell>
        </row>
        <row r="457">
          <cell r="A457" t="str">
            <v>25540475</v>
          </cell>
          <cell r="B457" t="str">
            <v>25540475 : FRA MASTER</v>
          </cell>
        </row>
        <row r="458">
          <cell r="A458" t="str">
            <v>25540476</v>
          </cell>
          <cell r="B458" t="str">
            <v>25540476 : FIC MASTER WEEKEND</v>
          </cell>
        </row>
        <row r="459">
          <cell r="A459" t="str">
            <v>25540477</v>
          </cell>
          <cell r="B459" t="str">
            <v>25540477 : FIC MASTER EVENING</v>
          </cell>
        </row>
        <row r="460">
          <cell r="A460" t="str">
            <v>25540478</v>
          </cell>
          <cell r="B460" t="str">
            <v>25540478 : TEP MASTER WEEKEND</v>
          </cell>
        </row>
        <row r="461">
          <cell r="A461" t="str">
            <v>25540479</v>
          </cell>
          <cell r="B461" t="str">
            <v>25540479 : TEP MASTER EVENING</v>
          </cell>
        </row>
        <row r="462">
          <cell r="A462" t="str">
            <v>25540480</v>
          </cell>
          <cell r="B462" t="str">
            <v>25540480 : BIF MASTER INTER</v>
          </cell>
        </row>
        <row r="463">
          <cell r="A463" t="str">
            <v>25540481</v>
          </cell>
          <cell r="B463" t="str">
            <v>25540481 : AQE MASTER</v>
          </cell>
        </row>
        <row r="464">
          <cell r="A464" t="str">
            <v>25540482</v>
          </cell>
          <cell r="B464" t="str">
            <v>25540482 : IBP DOCTORAL BIOINFORMATICS</v>
          </cell>
        </row>
        <row r="465">
          <cell r="A465" t="str">
            <v>25540483</v>
          </cell>
          <cell r="B465" t="str">
            <v>25540483 : IBP DOCTORAL LEARNING INNOVATION</v>
          </cell>
        </row>
        <row r="466">
          <cell r="A466" t="str">
            <v>25540484</v>
          </cell>
          <cell r="B466" t="str">
            <v>25540484 : IBP DOCTORAL LOGISTIC</v>
          </cell>
        </row>
        <row r="467">
          <cell r="A467" t="str">
            <v>25540485</v>
          </cell>
          <cell r="B467" t="str">
            <v>25540485 : IBP DOCTORAL CONSERVATION ECOLOGY</v>
          </cell>
        </row>
        <row r="468">
          <cell r="A468" t="str">
            <v>25540486</v>
          </cell>
          <cell r="B468" t="str">
            <v>25540486 : IBP DOCTORAL NATURAL MANAGEMENT</v>
          </cell>
        </row>
        <row r="469">
          <cell r="A469" t="str">
            <v>25540487</v>
          </cell>
          <cell r="B469" t="str">
            <v>25540487 : IBP MASTER LEARNING INNOVATION</v>
          </cell>
        </row>
        <row r="470">
          <cell r="A470" t="str">
            <v>25540489</v>
          </cell>
          <cell r="B470" t="str">
            <v>25540489 : IBP BACHELOR  COMPUTER ENGINEERING</v>
          </cell>
        </row>
        <row r="471">
          <cell r="A471" t="str">
            <v>25540492</v>
          </cell>
          <cell r="B471" t="str">
            <v>25540492 : BIE MASTER (M.SC.)</v>
          </cell>
        </row>
        <row r="472">
          <cell r="A472" t="str">
            <v>25540493</v>
          </cell>
          <cell r="B472" t="str">
            <v>25540493 : EXCHANGE DOCTORAL</v>
          </cell>
        </row>
        <row r="473">
          <cell r="A473" t="str">
            <v>25540513</v>
          </cell>
          <cell r="B473" t="str">
            <v>25540513 : ACROSS UNIVERSITY</v>
          </cell>
        </row>
        <row r="474">
          <cell r="A474" t="str">
            <v>25540514</v>
          </cell>
          <cell r="B474" t="str">
            <v>25540514 : ACROSS UNIVERSITY</v>
          </cell>
        </row>
        <row r="475">
          <cell r="A475" t="str">
            <v>25540516</v>
          </cell>
          <cell r="B475" t="str">
            <v>25540516 : EXTERNAL</v>
          </cell>
        </row>
        <row r="476">
          <cell r="A476" t="str">
            <v>25540517</v>
          </cell>
          <cell r="B476" t="str">
            <v>25540517 : ISE_M</v>
          </cell>
        </row>
        <row r="477">
          <cell r="A477" t="str">
            <v>25540519</v>
          </cell>
          <cell r="B477" t="str">
            <v>25540519 : PRE_EXC</v>
          </cell>
        </row>
        <row r="478">
          <cell r="A478" t="str">
            <v>25540520</v>
          </cell>
          <cell r="B478" t="str">
            <v>25540520 : MEE_EXC</v>
          </cell>
        </row>
        <row r="479">
          <cell r="A479" t="str">
            <v>25540521</v>
          </cell>
          <cell r="B479" t="str">
            <v>25540521 : ACROSS UNIVERSITY (International Program)</v>
          </cell>
        </row>
        <row r="480">
          <cell r="A480" t="str">
            <v>25540522</v>
          </cell>
          <cell r="B480" t="str">
            <v>25540522 : Doctor of Philosophy Program in Science and Technology ปริญญาเอก Individual Based Program</v>
          </cell>
        </row>
        <row r="481">
          <cell r="A481" t="str">
            <v>25540523</v>
          </cell>
          <cell r="B481" t="str">
            <v>25540523 : Bachelor of Engineering Program in Tool Engineering โครงการแลกเปลี่ยนปริญญาตรี</v>
          </cell>
        </row>
        <row r="482">
          <cell r="A482" t="str">
            <v>25540524</v>
          </cell>
          <cell r="B482" t="str">
            <v>25540524 : Bachelor of Engineering Program in Materials Engineering โครงการแลกเปลี่ยนปริญญาตรี</v>
          </cell>
        </row>
        <row r="483">
          <cell r="A483" t="str">
            <v>25540525</v>
          </cell>
          <cell r="B483" t="str">
            <v>25540525 : Doctor of Philosophy Program in Materials Processing Technology and Manufacturing Innovation) ปริญญาเอก 5 ปี ป.ตรีต่อป.เอก</v>
          </cell>
        </row>
        <row r="484">
          <cell r="A484" t="str">
            <v>25550001</v>
          </cell>
          <cell r="B484" t="str">
            <v>25550001 : Bachelor of Science Program in Statistics ปริญญาตรี 4 ปี</v>
          </cell>
        </row>
        <row r="485">
          <cell r="A485" t="str">
            <v>25550002</v>
          </cell>
          <cell r="B485" t="str">
            <v>25550002 : Master of Science Program in Management ปริญญาโท 2 ปี ภาคเสาร์-อาทิตย์</v>
          </cell>
        </row>
        <row r="486">
          <cell r="A486" t="str">
            <v>25550003</v>
          </cell>
          <cell r="B486" t="str">
            <v>25550003 : Master of Business Administration Program in Management ปริญญาโท 2 ปี ภาคเสาร์-อาทิตย์</v>
          </cell>
        </row>
        <row r="487">
          <cell r="A487" t="str">
            <v>25550004</v>
          </cell>
          <cell r="B487" t="str">
            <v>25550004 : Bachelor of Technology Program in Industrial Engineering ปริญญาตรีเทียบโอน 4 ปี โครงการราชบุรี</v>
          </cell>
        </row>
        <row r="488">
          <cell r="A488" t="str">
            <v>25550005</v>
          </cell>
          <cell r="B488" t="str">
            <v>25550005 : Bachelor of Technology Program in Industrial Engineering ปริญญาตรีเทียบโอน 4 ปี โครงการร่วมมือการรถไฟ</v>
          </cell>
        </row>
        <row r="489">
          <cell r="A489" t="str">
            <v>25550006</v>
          </cell>
          <cell r="B489" t="str">
            <v>25550006 : Master of Business Administration Program in Management ปริญญาโท 2 ปี ภาคค่ำ</v>
          </cell>
        </row>
        <row r="490">
          <cell r="A490" t="str">
            <v>25550007</v>
          </cell>
          <cell r="B490" t="str">
            <v>25550007 : Bachelor of Technology Program in Industrial Engineering(วิชาชีพเทคโนโลยีอุตสาหการ) ปริญญาตรีเทียบโอน 4 ปี (โครงการปกติ)</v>
          </cell>
        </row>
        <row r="491">
          <cell r="A491" t="str">
            <v>25550008</v>
          </cell>
          <cell r="B491" t="str">
            <v>25550008 : Master of Science Industrial Education Program in Electrical Engineering ปริญญาโท 2 ปี ภาคเสาร์-อาทิตย์</v>
          </cell>
        </row>
        <row r="492">
          <cell r="A492" t="str">
            <v>25550009</v>
          </cell>
          <cell r="B492" t="str">
            <v>25550009 : Bachelor of Technology Program in Industrial Engineering(วิชาชีพเทคโนโลยีไฟฟ้า) ปริญญาตรีเทียบโอน 4 ปี (โครงการปกติ)</v>
          </cell>
        </row>
        <row r="493">
          <cell r="A493" t="str">
            <v>25550010</v>
          </cell>
          <cell r="B493" t="str">
            <v>25550010 : Bachelor of Technology Program in Industrial Engineering(วิชาชีพเทคโนโลยีเครื่องกล) ปริญญาตรีเทียบโอน 4 ปี (โครงการปกติ)</v>
          </cell>
        </row>
        <row r="494">
          <cell r="A494" t="str">
            <v>25550011</v>
          </cell>
          <cell r="B494" t="str">
            <v>25550011 : Bachelor of Science Program in Information Technology โครงการแลกเปลี่ยนปริญญาตรี</v>
          </cell>
        </row>
        <row r="495">
          <cell r="A495" t="str">
            <v>25550013</v>
          </cell>
          <cell r="B495" t="str">
            <v>25550013 : Master of Engineering Program in Food Engineering โครงการแลกเปลี่ยนปริญญาโท</v>
          </cell>
        </row>
        <row r="496">
          <cell r="A496" t="str">
            <v>25550014</v>
          </cell>
          <cell r="B496" t="str">
            <v>25550014 : Master of Engineering Program in Robotics and Automation โครงการแลกเปลี่ยนปริญญาโท</v>
          </cell>
        </row>
        <row r="497">
          <cell r="A497" t="str">
            <v>25550015</v>
          </cell>
          <cell r="B497" t="str">
            <v>25550015 : Master of Science Program in Biotechnology (International Program) โครงการแลกเปลี่ยนปริญญาโท</v>
          </cell>
        </row>
        <row r="498">
          <cell r="A498" t="str">
            <v>25550016</v>
          </cell>
          <cell r="B498" t="str">
            <v>25550016 : Master of science Program in Postharvest Technology (International Program) โครงการแลกเปลี่ยนปริญญาโท</v>
          </cell>
        </row>
        <row r="499">
          <cell r="A499" t="str">
            <v>25550017</v>
          </cell>
          <cell r="B499" t="str">
            <v>25550017 : Master of Science and Master of Engineering Program in Biological Engineering นักศึกษาเรียนข้ามสถาบันปริญญาโท</v>
          </cell>
        </row>
        <row r="500">
          <cell r="A500" t="str">
            <v>25550018</v>
          </cell>
          <cell r="B500" t="str">
            <v>25550018 : Doctor of Engineering Program in Electrical and Information Engineering Technology ปริญญาเอก 5 ปี ป.ตรีต่อป.เอก</v>
          </cell>
        </row>
        <row r="501">
          <cell r="A501" t="str">
            <v>25550019</v>
          </cell>
          <cell r="B501" t="str">
            <v>25550019 : Doctor of Engineering Program in Electrical and Information Engineering Technology ปริญญาเอก</v>
          </cell>
        </row>
        <row r="502">
          <cell r="A502" t="str">
            <v>25550020</v>
          </cell>
          <cell r="B502" t="str">
            <v>25550020 : Master of Arts Program in Environmental Social Sciences ปริญญาโท 2 ปี ภาคค่ำ</v>
          </cell>
        </row>
        <row r="503">
          <cell r="A503" t="str">
            <v>25550021</v>
          </cell>
          <cell r="B503" t="str">
            <v>25550021 : Bachelor of Engineering Program in Engineering ปริญญาตรี 4 ปี (พื้นที่การศึกษาราชบุรี)</v>
          </cell>
        </row>
        <row r="504">
          <cell r="A504" t="str">
            <v>25550022</v>
          </cell>
          <cell r="B504" t="str">
            <v>25550022 : Bachelor of Engineering Program in Electrical Engineering (Power System Electronics and Energy) โครงการแลกเปลี่ยนปริญญาตรี</v>
          </cell>
        </row>
        <row r="505">
          <cell r="A505" t="str">
            <v>25560001</v>
          </cell>
          <cell r="B505" t="str">
            <v>25560001 : Master of Engineering Program in Environmental Engineering โครงการแลกเปลี่ยนปริญญาโท</v>
          </cell>
        </row>
        <row r="506">
          <cell r="A506" t="str">
            <v>25560002</v>
          </cell>
          <cell r="B506" t="str">
            <v>25560002 : Master of Engineering/Master of Science Program in Environmental Technology and Management (International Program) โครงการแลกเปลี่ยนปริญญาโท</v>
          </cell>
        </row>
        <row r="507">
          <cell r="A507" t="str">
            <v>25560003</v>
          </cell>
          <cell r="B507" t="str">
            <v>25560003 : Bachelor of Engineering Program in Automation Engineering (International Program) โครงการแลกเปลี่ยนปริญญาตรี</v>
          </cell>
        </row>
        <row r="508">
          <cell r="A508" t="str">
            <v>25560004</v>
          </cell>
          <cell r="B508" t="str">
            <v>25560004 : Master of Science Program in Computer Science โครงการแลกเปลี่ยนปริญญาโท</v>
          </cell>
        </row>
        <row r="509">
          <cell r="A509" t="str">
            <v>25560005</v>
          </cell>
          <cell r="B509" t="str">
            <v>25560005 : Master of Arts Program in Applied Linguistics for English Language Teaching (International Program) โครงการแลกเปลี่ยนปริญญาโท</v>
          </cell>
        </row>
        <row r="510">
          <cell r="A510" t="str">
            <v>25560006</v>
          </cell>
          <cell r="B510" t="str">
            <v>25560006 : Bachelor of Science Program in Information Technology ปริญญาตรี 4 ปี</v>
          </cell>
        </row>
        <row r="511">
          <cell r="A511" t="str">
            <v>25560007</v>
          </cell>
          <cell r="B511" t="str">
            <v>25560007 : Bachelor of Engineering Program in Production Engineering โครงการแลกเปลี่ยนปริญญาตรี</v>
          </cell>
        </row>
        <row r="512">
          <cell r="A512" t="str">
            <v>25560008</v>
          </cell>
          <cell r="B512" t="str">
            <v>25560008 : Doctor of Engineering Program in Mechanical Engineering ปริญญาเอก 5 ปี ป.ตรีต่อป.เอก</v>
          </cell>
        </row>
        <row r="513">
          <cell r="A513" t="str">
            <v>25570001</v>
          </cell>
          <cell r="B513" t="str">
            <v>25570001 : Bachelor of Technology Program in Industrial Technology เทคโนโลยีโยธา ปริญญาตรี 4 ปี</v>
          </cell>
        </row>
        <row r="514">
          <cell r="A514" t="str">
            <v>25570002</v>
          </cell>
          <cell r="B514" t="str">
            <v>25570002 : Bachelor of Technology Program in Industrial Technology เทคโนโลยีอิเล็กทรอนิกส์ ปริญญาตรี 4 ปี</v>
          </cell>
        </row>
        <row r="515">
          <cell r="A515" t="str">
            <v>25570003</v>
          </cell>
          <cell r="B515" t="str">
            <v>25570003 : Bachelor of Technology Program in Industrial Technology เทคโนโลยีการจัดการ ปริญญาตรี 4 ปี</v>
          </cell>
        </row>
        <row r="516">
          <cell r="A516" t="str">
            <v>25570004</v>
          </cell>
          <cell r="B516" t="str">
            <v>25570004 : Bachelor of Engineering Program in Robotics and Automation Engineering ปริญญาตรี 4 ปี</v>
          </cell>
        </row>
        <row r="517">
          <cell r="A517" t="str">
            <v>25570005</v>
          </cell>
          <cell r="B517" t="str">
            <v>25570005 : Master of Engineering Program in Quality Engineering ปริญญาโท 2 ปี ภาคเสาร์-อาทิตย์</v>
          </cell>
        </row>
        <row r="518">
          <cell r="A518" t="str">
            <v>25570006</v>
          </cell>
          <cell r="B518" t="str">
            <v>25570006 : Doctor of Philosophy Program in Biotechnology (International Program) โครงการแลกเปลี่ยนปริญญาเอก</v>
          </cell>
        </row>
        <row r="519">
          <cell r="A519" t="str">
            <v>25570007</v>
          </cell>
          <cell r="B519" t="str">
            <v>25570007 : Master of Engineering Program in Electrical and Information Engineering (International Program) โครงการแลกเปลี่ยนปริญญาโท</v>
          </cell>
        </row>
        <row r="520">
          <cell r="A520" t="str">
            <v>25570008</v>
          </cell>
          <cell r="B520" t="str">
            <v>25570008 : Bachelor of Engineering Program in Civil Engineering ปริญญาตรีใบที่สอง</v>
          </cell>
        </row>
        <row r="521">
          <cell r="A521" t="str">
            <v>25570009</v>
          </cell>
          <cell r="B521" t="str">
            <v>25570009 : Master of Business Administration Program in Entrepreneurship Management BKK CODE-KMUTT ปริญญาโท 2 ปี ภาคเสาร์-อาทิตย์</v>
          </cell>
        </row>
        <row r="522">
          <cell r="A522" t="str">
            <v>25570010</v>
          </cell>
          <cell r="B522" t="str">
            <v>25570010 : Master of Science Program in Environmental Technology (International Program) โครงการแลกเปลี่ยนปริญญาโท</v>
          </cell>
        </row>
        <row r="523">
          <cell r="A523" t="str">
            <v>25570011</v>
          </cell>
          <cell r="B523" t="str">
            <v>25570011 : Doctor of Philosophy Program in Physics โครงการแลกเปลี่ยนปริญญาเอก</v>
          </cell>
        </row>
        <row r="524">
          <cell r="A524" t="str">
            <v>25570012</v>
          </cell>
          <cell r="B524" t="str">
            <v>25570012 : Bachelor of Science Program in Applied Physics โครงการแลกเปลี่ยนปริญญาตรี</v>
          </cell>
        </row>
        <row r="525">
          <cell r="A525" t="str">
            <v>25570013</v>
          </cell>
          <cell r="B525" t="str">
            <v>25570013 : Bachelor of Science Program in Mathematics โครงการแลกเปลี่ยนปริญญาตรี</v>
          </cell>
        </row>
        <row r="526">
          <cell r="A526" t="str">
            <v>25570014</v>
          </cell>
          <cell r="B526" t="str">
            <v>25570014 : Bachelor of Science Program in Microbiology โครงการแลกเปลี่ยนปริญญาตรี</v>
          </cell>
        </row>
        <row r="527">
          <cell r="A527" t="str">
            <v>25570015</v>
          </cell>
          <cell r="B527" t="str">
            <v>25570015 : Bachelor of Science Program in Chemistry โครงการแลกเปลี่ยนปริญญาตรี</v>
          </cell>
        </row>
        <row r="528">
          <cell r="A528" t="str">
            <v>25580001</v>
          </cell>
          <cell r="B528" t="str">
            <v>25580001 : Master of Business Administration Program in Entrepreneurship Management ปริญญาโท 2 ปี ภาคเสาร์-อาทิตย์</v>
          </cell>
        </row>
        <row r="529">
          <cell r="A529" t="str">
            <v>25580003</v>
          </cell>
          <cell r="B529" t="str">
            <v>25580003 : Master of Science Program in Biochemical Technology โครงการแลกเปลี่ยนปริญญาโท</v>
          </cell>
        </row>
        <row r="530">
          <cell r="A530" t="str">
            <v>25580004</v>
          </cell>
          <cell r="B530" t="str">
            <v>25580004 : Master of Engineering Program in Chemical Engineering โครงการแลกเปลี่ยนปริญญาโท</v>
          </cell>
        </row>
        <row r="531">
          <cell r="A531" t="str">
            <v>25580005</v>
          </cell>
          <cell r="B531" t="str">
            <v>25580005 : Bachelor of Science Program in Applied Physics ปริญญาตรีใบที่สอง</v>
          </cell>
        </row>
        <row r="532">
          <cell r="A532" t="str">
            <v>N/A</v>
          </cell>
          <cell r="B532" t="str">
            <v>N/A</v>
          </cell>
        </row>
      </sheetData>
      <sheetData sheetId="7">
        <row r="2">
          <cell r="A2" t="str">
            <v>678</v>
          </cell>
          <cell r="C2" t="str">
            <v xml:space="preserve"> São Tomé and Príncipe</v>
          </cell>
          <cell r="E2" t="str">
            <v>Africa</v>
          </cell>
        </row>
        <row r="3">
          <cell r="A3" t="str">
            <v>004</v>
          </cell>
          <cell r="C3" t="str">
            <v>Afghanistan</v>
          </cell>
          <cell r="E3" t="str">
            <v>Asia</v>
          </cell>
        </row>
        <row r="4">
          <cell r="A4" t="str">
            <v>248</v>
          </cell>
          <cell r="C4" t="str">
            <v>Åland Islands</v>
          </cell>
          <cell r="E4" t="str">
            <v>Europe</v>
          </cell>
        </row>
        <row r="5">
          <cell r="A5" t="str">
            <v>008</v>
          </cell>
          <cell r="C5" t="str">
            <v>Albania</v>
          </cell>
          <cell r="E5" t="str">
            <v>Europe</v>
          </cell>
        </row>
        <row r="6">
          <cell r="A6" t="str">
            <v>012</v>
          </cell>
          <cell r="C6" t="str">
            <v>Algeria</v>
          </cell>
          <cell r="E6" t="str">
            <v>Africa</v>
          </cell>
        </row>
        <row r="7">
          <cell r="A7" t="str">
            <v>016</v>
          </cell>
          <cell r="C7" t="str">
            <v>American Samoa</v>
          </cell>
          <cell r="E7" t="str">
            <v>Australia</v>
          </cell>
        </row>
        <row r="8">
          <cell r="A8" t="str">
            <v>020</v>
          </cell>
          <cell r="C8" t="str">
            <v>Andorra</v>
          </cell>
          <cell r="E8" t="str">
            <v>Europe</v>
          </cell>
        </row>
        <row r="9">
          <cell r="A9" t="str">
            <v>024</v>
          </cell>
          <cell r="C9" t="str">
            <v>Angola</v>
          </cell>
          <cell r="E9" t="str">
            <v>Africa</v>
          </cell>
        </row>
        <row r="10">
          <cell r="A10" t="str">
            <v>660</v>
          </cell>
          <cell r="C10" t="str">
            <v>Anguilla</v>
          </cell>
          <cell r="E10" t="str">
            <v>North America</v>
          </cell>
        </row>
        <row r="11">
          <cell r="A11" t="str">
            <v>010</v>
          </cell>
          <cell r="C11" t="str">
            <v>Antarctica</v>
          </cell>
          <cell r="E11" t="str">
            <v>Antarctica</v>
          </cell>
        </row>
        <row r="12">
          <cell r="A12" t="str">
            <v>028</v>
          </cell>
          <cell r="C12" t="str">
            <v>Antigua and Barbuda</v>
          </cell>
          <cell r="E12" t="str">
            <v>North America</v>
          </cell>
        </row>
        <row r="13">
          <cell r="A13" t="str">
            <v>032</v>
          </cell>
          <cell r="C13" t="str">
            <v>Argentina</v>
          </cell>
          <cell r="E13" t="str">
            <v>South America</v>
          </cell>
        </row>
        <row r="14">
          <cell r="A14" t="str">
            <v>051</v>
          </cell>
          <cell r="C14" t="str">
            <v>Armenia</v>
          </cell>
          <cell r="E14" t="str">
            <v>Asia</v>
          </cell>
        </row>
        <row r="15">
          <cell r="A15" t="str">
            <v>533</v>
          </cell>
          <cell r="C15" t="str">
            <v>Aruba</v>
          </cell>
          <cell r="E15" t="str">
            <v>North America</v>
          </cell>
        </row>
        <row r="16">
          <cell r="A16" t="str">
            <v>036</v>
          </cell>
          <cell r="C16" t="str">
            <v>Australia</v>
          </cell>
          <cell r="E16" t="str">
            <v>Australia</v>
          </cell>
        </row>
        <row r="17">
          <cell r="A17" t="str">
            <v>040</v>
          </cell>
          <cell r="C17" t="str">
            <v>Austria</v>
          </cell>
          <cell r="E17" t="str">
            <v>Europe</v>
          </cell>
        </row>
        <row r="18">
          <cell r="A18" t="str">
            <v>031</v>
          </cell>
          <cell r="C18" t="str">
            <v>Azerbaijan</v>
          </cell>
          <cell r="E18" t="str">
            <v>Asia</v>
          </cell>
        </row>
        <row r="19">
          <cell r="A19" t="str">
            <v>044</v>
          </cell>
          <cell r="C19" t="str">
            <v>Bahamas, The</v>
          </cell>
          <cell r="E19" t="str">
            <v>North America</v>
          </cell>
        </row>
        <row r="20">
          <cell r="A20" t="str">
            <v>048</v>
          </cell>
          <cell r="C20" t="str">
            <v>Bahrain</v>
          </cell>
          <cell r="E20" t="str">
            <v>Asia</v>
          </cell>
        </row>
        <row r="21">
          <cell r="A21" t="str">
            <v>050</v>
          </cell>
          <cell r="C21" t="str">
            <v>Bangladesh</v>
          </cell>
          <cell r="E21" t="str">
            <v>Asia</v>
          </cell>
        </row>
        <row r="22">
          <cell r="A22" t="str">
            <v>052</v>
          </cell>
          <cell r="C22" t="str">
            <v>Barbados</v>
          </cell>
          <cell r="E22" t="str">
            <v>North America</v>
          </cell>
        </row>
        <row r="23">
          <cell r="A23" t="str">
            <v>112</v>
          </cell>
          <cell r="C23" t="str">
            <v>Belarus</v>
          </cell>
          <cell r="E23" t="str">
            <v>Europe</v>
          </cell>
        </row>
        <row r="24">
          <cell r="A24" t="str">
            <v>056</v>
          </cell>
          <cell r="C24" t="str">
            <v>Belgium</v>
          </cell>
          <cell r="E24" t="str">
            <v>Europe</v>
          </cell>
        </row>
        <row r="25">
          <cell r="A25" t="str">
            <v>084</v>
          </cell>
          <cell r="C25" t="str">
            <v>Belize</v>
          </cell>
          <cell r="E25" t="str">
            <v>North America</v>
          </cell>
        </row>
        <row r="26">
          <cell r="A26" t="str">
            <v>204</v>
          </cell>
          <cell r="C26" t="str">
            <v>Benin</v>
          </cell>
          <cell r="E26" t="str">
            <v>Africa</v>
          </cell>
        </row>
        <row r="27">
          <cell r="A27" t="str">
            <v>060</v>
          </cell>
          <cell r="C27" t="str">
            <v>Bermuda</v>
          </cell>
          <cell r="E27" t="str">
            <v>North America</v>
          </cell>
        </row>
        <row r="28">
          <cell r="A28" t="str">
            <v>064</v>
          </cell>
          <cell r="C28" t="str">
            <v>Bhutan</v>
          </cell>
          <cell r="E28" t="str">
            <v>Asia</v>
          </cell>
        </row>
        <row r="29">
          <cell r="A29" t="str">
            <v>068</v>
          </cell>
          <cell r="C29" t="str">
            <v>Bolivia</v>
          </cell>
          <cell r="E29" t="str">
            <v>South America</v>
          </cell>
        </row>
        <row r="30">
          <cell r="A30" t="str">
            <v>535</v>
          </cell>
          <cell r="C30" t="str">
            <v>Bonaire, Sint Eustatius and Saba</v>
          </cell>
          <cell r="E30" t="str">
            <v>North America</v>
          </cell>
        </row>
        <row r="31">
          <cell r="A31" t="str">
            <v>070</v>
          </cell>
          <cell r="C31" t="str">
            <v>Bosnia and Herzegovina</v>
          </cell>
          <cell r="E31" t="str">
            <v>Europe</v>
          </cell>
        </row>
        <row r="32">
          <cell r="A32" t="str">
            <v>072</v>
          </cell>
          <cell r="C32" t="str">
            <v>Botswana</v>
          </cell>
          <cell r="E32" t="str">
            <v>Africa</v>
          </cell>
        </row>
        <row r="33">
          <cell r="A33" t="str">
            <v>074</v>
          </cell>
          <cell r="C33" t="str">
            <v>Bouvet Island</v>
          </cell>
          <cell r="E33" t="str">
            <v>Antarctica</v>
          </cell>
        </row>
        <row r="34">
          <cell r="A34" t="str">
            <v>076</v>
          </cell>
          <cell r="C34" t="str">
            <v>Brazil</v>
          </cell>
          <cell r="E34" t="str">
            <v>South America</v>
          </cell>
        </row>
        <row r="35">
          <cell r="A35" t="str">
            <v>086</v>
          </cell>
          <cell r="C35" t="str">
            <v>British Indian Ocean Territory</v>
          </cell>
          <cell r="E35" t="str">
            <v>Asia</v>
          </cell>
        </row>
        <row r="36">
          <cell r="A36" t="str">
            <v>092</v>
          </cell>
          <cell r="C36" t="str">
            <v>British Virgin Islands</v>
          </cell>
          <cell r="E36" t="str">
            <v>North America</v>
          </cell>
        </row>
        <row r="37">
          <cell r="A37" t="str">
            <v>096</v>
          </cell>
          <cell r="C37" t="str">
            <v>Brunei Darussalam</v>
          </cell>
          <cell r="E37" t="str">
            <v>Asia</v>
          </cell>
        </row>
        <row r="38">
          <cell r="A38" t="str">
            <v>100</v>
          </cell>
          <cell r="C38" t="str">
            <v>Bulgaria</v>
          </cell>
          <cell r="E38" t="str">
            <v>Europe</v>
          </cell>
        </row>
        <row r="39">
          <cell r="A39" t="str">
            <v>854</v>
          </cell>
          <cell r="C39" t="str">
            <v>Burkina Faso</v>
          </cell>
          <cell r="E39" t="str">
            <v>Africa</v>
          </cell>
        </row>
        <row r="40">
          <cell r="A40" t="str">
            <v>108</v>
          </cell>
          <cell r="C40" t="str">
            <v>Burundi</v>
          </cell>
          <cell r="E40" t="str">
            <v>Africa</v>
          </cell>
        </row>
        <row r="41">
          <cell r="A41" t="str">
            <v>132</v>
          </cell>
          <cell r="C41" t="str">
            <v>Cabo Verde</v>
          </cell>
          <cell r="E41" t="str">
            <v>Africa</v>
          </cell>
        </row>
        <row r="42">
          <cell r="A42" t="str">
            <v>116</v>
          </cell>
          <cell r="C42" t="str">
            <v>Cambodia</v>
          </cell>
          <cell r="E42" t="str">
            <v>Asia</v>
          </cell>
        </row>
        <row r="43">
          <cell r="A43" t="str">
            <v>120</v>
          </cell>
          <cell r="C43" t="str">
            <v>Cameroon</v>
          </cell>
          <cell r="E43" t="str">
            <v>Africa</v>
          </cell>
        </row>
        <row r="44">
          <cell r="A44" t="str">
            <v>124</v>
          </cell>
          <cell r="C44" t="str">
            <v>Canada</v>
          </cell>
          <cell r="E44" t="str">
            <v>North America</v>
          </cell>
        </row>
        <row r="45">
          <cell r="A45" t="str">
            <v>136</v>
          </cell>
          <cell r="C45" t="str">
            <v>Cayman Islands</v>
          </cell>
          <cell r="E45" t="str">
            <v>North America</v>
          </cell>
        </row>
        <row r="46">
          <cell r="A46" t="str">
            <v>140</v>
          </cell>
          <cell r="C46" t="str">
            <v>Central African Republic</v>
          </cell>
          <cell r="E46" t="str">
            <v>Africa</v>
          </cell>
        </row>
        <row r="47">
          <cell r="A47" t="str">
            <v>148</v>
          </cell>
          <cell r="C47" t="str">
            <v>Chad</v>
          </cell>
          <cell r="E47" t="str">
            <v>Africa</v>
          </cell>
        </row>
        <row r="48">
          <cell r="A48" t="str">
            <v>152</v>
          </cell>
          <cell r="C48" t="str">
            <v>Chile</v>
          </cell>
          <cell r="E48" t="str">
            <v>South America</v>
          </cell>
        </row>
        <row r="49">
          <cell r="A49" t="str">
            <v>156</v>
          </cell>
          <cell r="C49" t="str">
            <v>China</v>
          </cell>
          <cell r="E49" t="str">
            <v>Asia</v>
          </cell>
        </row>
        <row r="50">
          <cell r="A50" t="str">
            <v>162</v>
          </cell>
          <cell r="C50" t="str">
            <v>Christmas Island</v>
          </cell>
          <cell r="E50" t="str">
            <v>Asia</v>
          </cell>
        </row>
        <row r="51">
          <cell r="A51" t="str">
            <v>166</v>
          </cell>
          <cell r="C51" t="str">
            <v>Cocos (Keeling) Islands</v>
          </cell>
          <cell r="E51" t="str">
            <v>Asia</v>
          </cell>
        </row>
        <row r="52">
          <cell r="A52" t="str">
            <v>170</v>
          </cell>
          <cell r="C52" t="str">
            <v>Colombia</v>
          </cell>
          <cell r="E52" t="str">
            <v>South America</v>
          </cell>
        </row>
        <row r="53">
          <cell r="A53" t="str">
            <v>174</v>
          </cell>
          <cell r="C53" t="str">
            <v>Comoros</v>
          </cell>
          <cell r="E53" t="str">
            <v>Africa</v>
          </cell>
        </row>
        <row r="54">
          <cell r="A54" t="str">
            <v>180</v>
          </cell>
          <cell r="C54" t="str">
            <v>Congo</v>
          </cell>
          <cell r="E54" t="str">
            <v>Africa</v>
          </cell>
        </row>
        <row r="55">
          <cell r="A55" t="str">
            <v>178</v>
          </cell>
          <cell r="C55" t="str">
            <v>Congo Republic</v>
          </cell>
          <cell r="E55" t="str">
            <v>Africa</v>
          </cell>
        </row>
        <row r="56">
          <cell r="A56" t="str">
            <v>184</v>
          </cell>
          <cell r="C56" t="str">
            <v>Cook Islands</v>
          </cell>
          <cell r="E56" t="str">
            <v>Australia</v>
          </cell>
        </row>
        <row r="57">
          <cell r="A57" t="str">
            <v>188</v>
          </cell>
          <cell r="C57" t="str">
            <v>Costa Rica</v>
          </cell>
          <cell r="E57" t="str">
            <v>North America</v>
          </cell>
        </row>
        <row r="58">
          <cell r="A58" t="str">
            <v>384</v>
          </cell>
          <cell r="C58" t="str">
            <v xml:space="preserve">Côte d'Ivoire </v>
          </cell>
          <cell r="E58" t="str">
            <v>Africa</v>
          </cell>
        </row>
        <row r="59">
          <cell r="A59" t="str">
            <v>191</v>
          </cell>
          <cell r="C59" t="str">
            <v>Croatia</v>
          </cell>
          <cell r="E59" t="str">
            <v>Europe</v>
          </cell>
        </row>
        <row r="60">
          <cell r="A60" t="str">
            <v>192</v>
          </cell>
          <cell r="C60" t="str">
            <v>Cuba</v>
          </cell>
          <cell r="E60" t="str">
            <v>North America</v>
          </cell>
        </row>
        <row r="61">
          <cell r="A61" t="str">
            <v>531</v>
          </cell>
          <cell r="C61" t="str">
            <v>Curaçao</v>
          </cell>
          <cell r="E61" t="str">
            <v>North America</v>
          </cell>
        </row>
        <row r="62">
          <cell r="A62" t="str">
            <v>196</v>
          </cell>
          <cell r="C62" t="str">
            <v>Cyprus</v>
          </cell>
          <cell r="E62" t="str">
            <v>Asia</v>
          </cell>
        </row>
        <row r="63">
          <cell r="A63" t="str">
            <v>203</v>
          </cell>
          <cell r="C63" t="str">
            <v>Czech Republic</v>
          </cell>
          <cell r="E63" t="str">
            <v>Europe</v>
          </cell>
        </row>
        <row r="64">
          <cell r="A64" t="str">
            <v>208</v>
          </cell>
          <cell r="C64" t="str">
            <v>Denmark</v>
          </cell>
          <cell r="E64" t="str">
            <v>Europe</v>
          </cell>
        </row>
        <row r="65">
          <cell r="A65" t="str">
            <v>262</v>
          </cell>
          <cell r="C65" t="str">
            <v>Djibouti</v>
          </cell>
          <cell r="E65" t="str">
            <v>Africa</v>
          </cell>
        </row>
        <row r="66">
          <cell r="A66" t="str">
            <v>212</v>
          </cell>
          <cell r="C66" t="str">
            <v>Dominica</v>
          </cell>
          <cell r="E66" t="str">
            <v>North America</v>
          </cell>
        </row>
        <row r="67">
          <cell r="A67" t="str">
            <v>214</v>
          </cell>
          <cell r="C67" t="str">
            <v>Dominican Republic</v>
          </cell>
          <cell r="E67" t="str">
            <v>North America</v>
          </cell>
        </row>
        <row r="68">
          <cell r="A68" t="str">
            <v>218</v>
          </cell>
          <cell r="C68" t="str">
            <v>Ecuador</v>
          </cell>
          <cell r="E68" t="str">
            <v>South America</v>
          </cell>
        </row>
        <row r="69">
          <cell r="A69" t="str">
            <v>818</v>
          </cell>
          <cell r="C69" t="str">
            <v>Egypt</v>
          </cell>
          <cell r="E69" t="str">
            <v>Africa</v>
          </cell>
        </row>
        <row r="70">
          <cell r="A70" t="str">
            <v>222</v>
          </cell>
          <cell r="C70" t="str">
            <v>El Salvador</v>
          </cell>
          <cell r="E70" t="str">
            <v>North America</v>
          </cell>
        </row>
        <row r="71">
          <cell r="A71" t="str">
            <v>226</v>
          </cell>
          <cell r="C71" t="str">
            <v>Equatorial Guinea</v>
          </cell>
          <cell r="E71" t="str">
            <v>Africa</v>
          </cell>
        </row>
        <row r="72">
          <cell r="A72" t="str">
            <v>232</v>
          </cell>
          <cell r="C72" t="str">
            <v>Eritrea</v>
          </cell>
          <cell r="E72" t="str">
            <v>Africa</v>
          </cell>
        </row>
        <row r="73">
          <cell r="A73" t="str">
            <v>233</v>
          </cell>
          <cell r="C73" t="str">
            <v>Estonia</v>
          </cell>
          <cell r="E73" t="str">
            <v>Europe</v>
          </cell>
        </row>
        <row r="74">
          <cell r="A74" t="str">
            <v>231</v>
          </cell>
          <cell r="C74" t="str">
            <v>Ethiopia</v>
          </cell>
          <cell r="E74" t="str">
            <v>Africa</v>
          </cell>
        </row>
        <row r="75">
          <cell r="A75" t="str">
            <v>238</v>
          </cell>
          <cell r="C75" t="str">
            <v>Falkland Islands</v>
          </cell>
          <cell r="E75" t="str">
            <v>South America</v>
          </cell>
        </row>
        <row r="76">
          <cell r="A76" t="str">
            <v>234</v>
          </cell>
          <cell r="C76" t="str">
            <v>Faroe Islands</v>
          </cell>
          <cell r="E76" t="str">
            <v>Europe</v>
          </cell>
        </row>
        <row r="77">
          <cell r="A77" t="str">
            <v>242</v>
          </cell>
          <cell r="C77" t="str">
            <v>Fiji</v>
          </cell>
          <cell r="E77" t="str">
            <v>Australia</v>
          </cell>
        </row>
        <row r="78">
          <cell r="A78" t="str">
            <v>246</v>
          </cell>
          <cell r="C78" t="str">
            <v>Finland</v>
          </cell>
          <cell r="E78" t="str">
            <v>Europe</v>
          </cell>
        </row>
        <row r="79">
          <cell r="A79" t="str">
            <v>250</v>
          </cell>
          <cell r="C79" t="str">
            <v>France</v>
          </cell>
          <cell r="E79" t="str">
            <v>Europe</v>
          </cell>
        </row>
        <row r="80">
          <cell r="A80" t="str">
            <v>254</v>
          </cell>
          <cell r="C80" t="str">
            <v>French Guiana</v>
          </cell>
          <cell r="E80" t="str">
            <v>South America</v>
          </cell>
        </row>
        <row r="81">
          <cell r="A81" t="str">
            <v>258</v>
          </cell>
          <cell r="C81" t="str">
            <v>French Polynesia</v>
          </cell>
          <cell r="E81" t="str">
            <v>Australia</v>
          </cell>
        </row>
        <row r="82">
          <cell r="A82" t="str">
            <v>260</v>
          </cell>
          <cell r="C82" t="str">
            <v>French Southern Territories</v>
          </cell>
          <cell r="E82" t="str">
            <v>Antarctica</v>
          </cell>
        </row>
        <row r="83">
          <cell r="A83" t="str">
            <v>266</v>
          </cell>
          <cell r="C83" t="str">
            <v>Gabon</v>
          </cell>
          <cell r="E83" t="str">
            <v>Africa</v>
          </cell>
        </row>
        <row r="84">
          <cell r="A84" t="str">
            <v>270</v>
          </cell>
          <cell r="C84" t="str">
            <v>Gambia, The</v>
          </cell>
          <cell r="E84" t="str">
            <v>Africa</v>
          </cell>
        </row>
        <row r="85">
          <cell r="A85" t="str">
            <v>268</v>
          </cell>
          <cell r="C85" t="str">
            <v>Georgia</v>
          </cell>
          <cell r="E85" t="str">
            <v>Asia</v>
          </cell>
        </row>
        <row r="86">
          <cell r="A86" t="str">
            <v>276</v>
          </cell>
          <cell r="C86" t="str">
            <v>Germany</v>
          </cell>
          <cell r="E86" t="str">
            <v>Europe</v>
          </cell>
        </row>
        <row r="87">
          <cell r="A87" t="str">
            <v>288</v>
          </cell>
          <cell r="C87" t="str">
            <v>Ghana</v>
          </cell>
          <cell r="E87" t="str">
            <v>Africa</v>
          </cell>
        </row>
        <row r="88">
          <cell r="A88" t="str">
            <v>292</v>
          </cell>
          <cell r="C88" t="str">
            <v>Gibraltar</v>
          </cell>
          <cell r="E88" t="str">
            <v>Europe</v>
          </cell>
        </row>
        <row r="89">
          <cell r="A89" t="str">
            <v>300</v>
          </cell>
          <cell r="C89" t="str">
            <v>Greece</v>
          </cell>
          <cell r="E89" t="str">
            <v>Europe</v>
          </cell>
        </row>
        <row r="90">
          <cell r="A90" t="str">
            <v>304</v>
          </cell>
          <cell r="C90" t="str">
            <v>Greenland</v>
          </cell>
          <cell r="E90" t="str">
            <v>North America</v>
          </cell>
        </row>
        <row r="91">
          <cell r="A91" t="str">
            <v>308</v>
          </cell>
          <cell r="C91" t="str">
            <v>Grenada</v>
          </cell>
          <cell r="E91" t="str">
            <v>North America</v>
          </cell>
        </row>
        <row r="92">
          <cell r="A92" t="str">
            <v>312</v>
          </cell>
          <cell r="C92" t="str">
            <v>Guadeloupe</v>
          </cell>
          <cell r="E92" t="str">
            <v>North America</v>
          </cell>
        </row>
        <row r="93">
          <cell r="A93" t="str">
            <v>316</v>
          </cell>
          <cell r="C93" t="str">
            <v>Guam</v>
          </cell>
          <cell r="E93" t="str">
            <v>Australia</v>
          </cell>
        </row>
        <row r="94">
          <cell r="A94" t="str">
            <v>320</v>
          </cell>
          <cell r="C94" t="str">
            <v>Guatemala</v>
          </cell>
          <cell r="E94" t="str">
            <v>North America</v>
          </cell>
        </row>
        <row r="95">
          <cell r="A95" t="str">
            <v>831</v>
          </cell>
          <cell r="C95" t="str">
            <v>Guernsey</v>
          </cell>
          <cell r="E95" t="str">
            <v>Europe</v>
          </cell>
        </row>
        <row r="96">
          <cell r="A96" t="str">
            <v>324</v>
          </cell>
          <cell r="C96" t="str">
            <v>Guinea</v>
          </cell>
          <cell r="E96" t="str">
            <v>Africa</v>
          </cell>
        </row>
        <row r="97">
          <cell r="A97" t="str">
            <v>624</v>
          </cell>
          <cell r="C97" t="str">
            <v>Guinea Bissau</v>
          </cell>
          <cell r="E97" t="str">
            <v>Africa</v>
          </cell>
        </row>
        <row r="98">
          <cell r="A98" t="str">
            <v>328</v>
          </cell>
          <cell r="C98" t="str">
            <v>Guyana</v>
          </cell>
          <cell r="E98" t="str">
            <v>South America</v>
          </cell>
        </row>
        <row r="99">
          <cell r="A99" t="str">
            <v>332</v>
          </cell>
          <cell r="C99" t="str">
            <v>Haiti</v>
          </cell>
          <cell r="E99" t="str">
            <v>North America</v>
          </cell>
        </row>
        <row r="100">
          <cell r="A100" t="str">
            <v>334</v>
          </cell>
          <cell r="C100" t="str">
            <v>Heard Island and McDonald Islands</v>
          </cell>
          <cell r="E100" t="str">
            <v>Antarctica</v>
          </cell>
        </row>
        <row r="101">
          <cell r="A101" t="str">
            <v>340</v>
          </cell>
          <cell r="C101" t="str">
            <v>Honduras</v>
          </cell>
          <cell r="E101" t="str">
            <v>North America</v>
          </cell>
        </row>
        <row r="102">
          <cell r="A102" t="str">
            <v>344</v>
          </cell>
          <cell r="C102" t="str">
            <v>Hong Kong</v>
          </cell>
          <cell r="E102" t="str">
            <v>Asia</v>
          </cell>
        </row>
        <row r="103">
          <cell r="A103" t="str">
            <v>348</v>
          </cell>
          <cell r="C103" t="str">
            <v>Hungary</v>
          </cell>
          <cell r="E103" t="str">
            <v>Europe</v>
          </cell>
        </row>
        <row r="104">
          <cell r="A104" t="str">
            <v>352</v>
          </cell>
          <cell r="C104" t="str">
            <v>Iceland</v>
          </cell>
          <cell r="E104" t="str">
            <v>Europe</v>
          </cell>
        </row>
        <row r="105">
          <cell r="A105" t="str">
            <v>356</v>
          </cell>
          <cell r="C105" t="str">
            <v>India</v>
          </cell>
          <cell r="E105" t="str">
            <v>Asia</v>
          </cell>
        </row>
        <row r="106">
          <cell r="A106" t="str">
            <v>360</v>
          </cell>
          <cell r="C106" t="str">
            <v>Indonesia</v>
          </cell>
          <cell r="E106" t="str">
            <v>Asia</v>
          </cell>
        </row>
        <row r="107">
          <cell r="A107" t="str">
            <v>364</v>
          </cell>
          <cell r="C107" t="str">
            <v>Iran</v>
          </cell>
          <cell r="E107" t="str">
            <v>Asia</v>
          </cell>
        </row>
        <row r="108">
          <cell r="A108" t="str">
            <v>368</v>
          </cell>
          <cell r="C108" t="str">
            <v>Iraq</v>
          </cell>
          <cell r="E108" t="str">
            <v>Asia</v>
          </cell>
        </row>
        <row r="109">
          <cell r="A109" t="str">
            <v>372</v>
          </cell>
          <cell r="C109" t="str">
            <v>Ireland</v>
          </cell>
          <cell r="E109" t="str">
            <v>Europe</v>
          </cell>
        </row>
        <row r="110">
          <cell r="A110" t="str">
            <v>833</v>
          </cell>
          <cell r="C110" t="str">
            <v>Isle of Man</v>
          </cell>
          <cell r="E110" t="str">
            <v>Europe</v>
          </cell>
        </row>
        <row r="111">
          <cell r="A111" t="str">
            <v>376</v>
          </cell>
          <cell r="C111" t="str">
            <v>Israel</v>
          </cell>
          <cell r="E111" t="str">
            <v>Asia</v>
          </cell>
        </row>
        <row r="112">
          <cell r="A112" t="str">
            <v>380</v>
          </cell>
          <cell r="C112" t="str">
            <v>Italy</v>
          </cell>
          <cell r="E112" t="str">
            <v>Europe</v>
          </cell>
        </row>
        <row r="113">
          <cell r="A113" t="str">
            <v>388</v>
          </cell>
          <cell r="C113" t="str">
            <v>Jamaica</v>
          </cell>
          <cell r="E113" t="str">
            <v>North America</v>
          </cell>
        </row>
        <row r="114">
          <cell r="A114" t="str">
            <v>392</v>
          </cell>
          <cell r="C114" t="str">
            <v>Japan</v>
          </cell>
          <cell r="E114" t="str">
            <v>Asia</v>
          </cell>
        </row>
        <row r="115">
          <cell r="A115" t="str">
            <v>832</v>
          </cell>
          <cell r="C115" t="str">
            <v>Jersey</v>
          </cell>
          <cell r="E115" t="str">
            <v>Europe</v>
          </cell>
        </row>
        <row r="116">
          <cell r="A116" t="str">
            <v>400</v>
          </cell>
          <cell r="C116" t="str">
            <v>Jordan</v>
          </cell>
          <cell r="E116" t="str">
            <v>Asia</v>
          </cell>
        </row>
        <row r="117">
          <cell r="A117" t="str">
            <v>398</v>
          </cell>
          <cell r="C117" t="str">
            <v>Kazakhstan</v>
          </cell>
          <cell r="E117" t="str">
            <v>Asia</v>
          </cell>
        </row>
        <row r="118">
          <cell r="A118" t="str">
            <v>404</v>
          </cell>
          <cell r="C118" t="str">
            <v>Kenya</v>
          </cell>
          <cell r="E118" t="str">
            <v>Africa</v>
          </cell>
        </row>
        <row r="119">
          <cell r="A119" t="str">
            <v>296</v>
          </cell>
          <cell r="C119" t="str">
            <v>Kiribati</v>
          </cell>
          <cell r="E119" t="str">
            <v>Australia</v>
          </cell>
        </row>
        <row r="120">
          <cell r="A120" t="str">
            <v>408</v>
          </cell>
          <cell r="C120" t="str">
            <v>Korea, North</v>
          </cell>
          <cell r="E120" t="str">
            <v>Asia</v>
          </cell>
        </row>
        <row r="121">
          <cell r="A121" t="str">
            <v>410</v>
          </cell>
          <cell r="C121" t="str">
            <v>Korea, South</v>
          </cell>
          <cell r="E121" t="str">
            <v>Asia</v>
          </cell>
        </row>
        <row r="122">
          <cell r="A122" t="str">
            <v>414</v>
          </cell>
          <cell r="C122" t="str">
            <v>Kuwait</v>
          </cell>
          <cell r="E122" t="str">
            <v>Asia</v>
          </cell>
        </row>
        <row r="123">
          <cell r="A123" t="str">
            <v>417</v>
          </cell>
          <cell r="C123" t="str">
            <v>Kyrgyzstan</v>
          </cell>
          <cell r="E123" t="str">
            <v>Asia</v>
          </cell>
        </row>
        <row r="124">
          <cell r="A124" t="str">
            <v>418</v>
          </cell>
          <cell r="C124" t="str">
            <v>Laos</v>
          </cell>
          <cell r="E124" t="str">
            <v>Asia</v>
          </cell>
        </row>
        <row r="125">
          <cell r="A125" t="str">
            <v>428</v>
          </cell>
          <cell r="C125" t="str">
            <v>Latvia</v>
          </cell>
          <cell r="E125" t="str">
            <v>Europe</v>
          </cell>
        </row>
        <row r="126">
          <cell r="A126" t="str">
            <v>422</v>
          </cell>
          <cell r="C126" t="str">
            <v>Lebanon</v>
          </cell>
          <cell r="E126" t="str">
            <v>Asia</v>
          </cell>
        </row>
        <row r="127">
          <cell r="A127" t="str">
            <v>426</v>
          </cell>
          <cell r="C127" t="str">
            <v>Lesotho</v>
          </cell>
          <cell r="E127" t="str">
            <v>Africa</v>
          </cell>
        </row>
        <row r="128">
          <cell r="A128" t="str">
            <v>430</v>
          </cell>
          <cell r="C128" t="str">
            <v>Liberia</v>
          </cell>
          <cell r="E128" t="str">
            <v>Africa</v>
          </cell>
        </row>
        <row r="129">
          <cell r="A129" t="str">
            <v>434</v>
          </cell>
          <cell r="C129" t="str">
            <v>Libya</v>
          </cell>
          <cell r="E129" t="str">
            <v>Africa</v>
          </cell>
        </row>
        <row r="130">
          <cell r="A130" t="str">
            <v>438</v>
          </cell>
          <cell r="C130" t="str">
            <v>Liechtenstein</v>
          </cell>
          <cell r="E130" t="str">
            <v>Europe</v>
          </cell>
        </row>
        <row r="131">
          <cell r="A131" t="str">
            <v>440</v>
          </cell>
          <cell r="C131" t="str">
            <v>Lithuania</v>
          </cell>
          <cell r="E131" t="str">
            <v>Europe</v>
          </cell>
        </row>
        <row r="132">
          <cell r="A132" t="str">
            <v>442</v>
          </cell>
          <cell r="C132" t="str">
            <v>Luxembourg</v>
          </cell>
          <cell r="E132" t="str">
            <v>Europe</v>
          </cell>
        </row>
        <row r="133">
          <cell r="A133" t="str">
            <v>446</v>
          </cell>
          <cell r="C133" t="str">
            <v>Macao</v>
          </cell>
          <cell r="E133" t="str">
            <v>Asia</v>
          </cell>
        </row>
        <row r="134">
          <cell r="A134" t="str">
            <v>807</v>
          </cell>
          <cell r="C134" t="str">
            <v>Macedonia</v>
          </cell>
          <cell r="E134" t="str">
            <v>Europe</v>
          </cell>
        </row>
        <row r="135">
          <cell r="A135" t="str">
            <v>450</v>
          </cell>
          <cell r="C135" t="str">
            <v>Madagascar</v>
          </cell>
          <cell r="E135" t="str">
            <v>Africa</v>
          </cell>
        </row>
        <row r="136">
          <cell r="A136" t="str">
            <v>454</v>
          </cell>
          <cell r="C136" t="str">
            <v>Malawi</v>
          </cell>
          <cell r="E136" t="str">
            <v>Africa</v>
          </cell>
        </row>
        <row r="137">
          <cell r="A137" t="str">
            <v>458</v>
          </cell>
          <cell r="C137" t="str">
            <v>Malaysia</v>
          </cell>
          <cell r="E137" t="str">
            <v>Asia</v>
          </cell>
        </row>
        <row r="138">
          <cell r="A138" t="str">
            <v>462</v>
          </cell>
          <cell r="C138" t="str">
            <v>Maldives</v>
          </cell>
          <cell r="E138" t="str">
            <v>Asia</v>
          </cell>
        </row>
        <row r="139">
          <cell r="A139" t="str">
            <v>466</v>
          </cell>
          <cell r="C139" t="str">
            <v>Mali</v>
          </cell>
          <cell r="E139" t="str">
            <v>Africa</v>
          </cell>
        </row>
        <row r="140">
          <cell r="A140" t="str">
            <v>470</v>
          </cell>
          <cell r="C140" t="str">
            <v>Malta</v>
          </cell>
          <cell r="E140" t="str">
            <v>Europe</v>
          </cell>
        </row>
        <row r="141">
          <cell r="A141" t="str">
            <v>584</v>
          </cell>
          <cell r="C141" t="str">
            <v>Marshall Islands</v>
          </cell>
          <cell r="E141" t="str">
            <v>Australia</v>
          </cell>
        </row>
        <row r="142">
          <cell r="A142" t="str">
            <v>474</v>
          </cell>
          <cell r="C142" t="str">
            <v>Martinique</v>
          </cell>
          <cell r="E142" t="str">
            <v>North America</v>
          </cell>
        </row>
        <row r="143">
          <cell r="A143" t="str">
            <v>478</v>
          </cell>
          <cell r="C143" t="str">
            <v>Mauritania</v>
          </cell>
          <cell r="E143" t="str">
            <v>Africa</v>
          </cell>
        </row>
        <row r="144">
          <cell r="A144" t="str">
            <v>480</v>
          </cell>
          <cell r="C144" t="str">
            <v>Mauritius</v>
          </cell>
          <cell r="E144" t="str">
            <v>Africa</v>
          </cell>
        </row>
        <row r="145">
          <cell r="A145" t="str">
            <v>175</v>
          </cell>
          <cell r="C145" t="str">
            <v>Mayotte</v>
          </cell>
          <cell r="E145" t="str">
            <v>Africa</v>
          </cell>
        </row>
        <row r="146">
          <cell r="A146" t="str">
            <v>484</v>
          </cell>
          <cell r="C146" t="str">
            <v>Mexico</v>
          </cell>
          <cell r="E146" t="str">
            <v>North America</v>
          </cell>
        </row>
        <row r="147">
          <cell r="A147" t="str">
            <v>583</v>
          </cell>
          <cell r="C147" t="str">
            <v>Micronesia</v>
          </cell>
          <cell r="E147" t="str">
            <v>Australia</v>
          </cell>
        </row>
        <row r="148">
          <cell r="A148" t="str">
            <v>498</v>
          </cell>
          <cell r="C148" t="str">
            <v>Moldova</v>
          </cell>
          <cell r="E148" t="str">
            <v>Europe</v>
          </cell>
        </row>
        <row r="149">
          <cell r="A149" t="str">
            <v>492</v>
          </cell>
          <cell r="C149" t="str">
            <v>Monaco</v>
          </cell>
          <cell r="E149" t="str">
            <v>Europe</v>
          </cell>
        </row>
        <row r="150">
          <cell r="A150" t="str">
            <v>496</v>
          </cell>
          <cell r="C150" t="str">
            <v>Mongolia</v>
          </cell>
          <cell r="E150" t="str">
            <v>Asia</v>
          </cell>
        </row>
        <row r="151">
          <cell r="A151" t="str">
            <v>499</v>
          </cell>
          <cell r="C151" t="str">
            <v>Montenegro</v>
          </cell>
          <cell r="E151" t="str">
            <v>Europe</v>
          </cell>
        </row>
        <row r="152">
          <cell r="A152" t="str">
            <v>500</v>
          </cell>
          <cell r="C152" t="str">
            <v>Montserrat</v>
          </cell>
          <cell r="E152" t="str">
            <v>North America</v>
          </cell>
        </row>
        <row r="153">
          <cell r="A153" t="str">
            <v>504</v>
          </cell>
          <cell r="C153" t="str">
            <v>Morocco</v>
          </cell>
          <cell r="E153" t="str">
            <v>Africa</v>
          </cell>
        </row>
        <row r="154">
          <cell r="A154" t="str">
            <v>508</v>
          </cell>
          <cell r="C154" t="str">
            <v>Mozambique</v>
          </cell>
          <cell r="E154" t="str">
            <v>Africa</v>
          </cell>
        </row>
        <row r="155">
          <cell r="A155" t="str">
            <v>104</v>
          </cell>
          <cell r="C155" t="str">
            <v>Myanmar</v>
          </cell>
          <cell r="E155" t="str">
            <v>Asia</v>
          </cell>
        </row>
        <row r="157">
          <cell r="A157" t="str">
            <v>516</v>
          </cell>
          <cell r="C157" t="str">
            <v>Namibia</v>
          </cell>
          <cell r="E157" t="str">
            <v>Africa</v>
          </cell>
        </row>
        <row r="158">
          <cell r="A158" t="str">
            <v>520</v>
          </cell>
          <cell r="C158" t="str">
            <v>Nauru</v>
          </cell>
          <cell r="E158" t="str">
            <v>Australia</v>
          </cell>
        </row>
        <row r="159">
          <cell r="A159" t="str">
            <v>524</v>
          </cell>
          <cell r="C159" t="str">
            <v>Nepal</v>
          </cell>
          <cell r="E159" t="str">
            <v>Asia</v>
          </cell>
        </row>
        <row r="160">
          <cell r="A160" t="str">
            <v>528</v>
          </cell>
          <cell r="C160" t="str">
            <v>Netherlands</v>
          </cell>
          <cell r="E160" t="str">
            <v>Europe</v>
          </cell>
        </row>
        <row r="161">
          <cell r="A161" t="str">
            <v>540</v>
          </cell>
          <cell r="C161" t="str">
            <v>New Caledonia</v>
          </cell>
          <cell r="E161" t="str">
            <v>Australia</v>
          </cell>
        </row>
        <row r="162">
          <cell r="A162" t="str">
            <v>554</v>
          </cell>
          <cell r="C162" t="str">
            <v>New Zealand</v>
          </cell>
          <cell r="E162" t="str">
            <v>Australia</v>
          </cell>
        </row>
        <row r="163">
          <cell r="A163" t="str">
            <v>558</v>
          </cell>
          <cell r="C163" t="str">
            <v>Nicaragua</v>
          </cell>
          <cell r="E163" t="str">
            <v>North America</v>
          </cell>
        </row>
        <row r="164">
          <cell r="A164" t="str">
            <v>562</v>
          </cell>
          <cell r="C164" t="str">
            <v>Niger</v>
          </cell>
          <cell r="E164" t="str">
            <v>Africa</v>
          </cell>
        </row>
        <row r="165">
          <cell r="A165" t="str">
            <v>566</v>
          </cell>
          <cell r="C165" t="str">
            <v>Nigeria</v>
          </cell>
          <cell r="E165" t="str">
            <v>Africa</v>
          </cell>
        </row>
        <row r="166">
          <cell r="A166" t="str">
            <v>570</v>
          </cell>
          <cell r="C166" t="str">
            <v>Niue</v>
          </cell>
          <cell r="E166" t="str">
            <v>Australia</v>
          </cell>
        </row>
        <row r="167">
          <cell r="A167" t="str">
            <v>574</v>
          </cell>
          <cell r="C167" t="str">
            <v>Norfolk Island</v>
          </cell>
          <cell r="E167" t="str">
            <v>Australia</v>
          </cell>
        </row>
        <row r="168">
          <cell r="A168" t="str">
            <v>580</v>
          </cell>
          <cell r="C168" t="str">
            <v>Northern Mariana Islands</v>
          </cell>
          <cell r="E168" t="str">
            <v>Australia</v>
          </cell>
        </row>
        <row r="169">
          <cell r="A169" t="str">
            <v>578</v>
          </cell>
          <cell r="C169" t="str">
            <v>Norway</v>
          </cell>
          <cell r="E169" t="str">
            <v>Europe</v>
          </cell>
        </row>
        <row r="170">
          <cell r="A170" t="str">
            <v>512</v>
          </cell>
          <cell r="C170" t="str">
            <v>Oman</v>
          </cell>
          <cell r="E170" t="str">
            <v>Asia</v>
          </cell>
        </row>
        <row r="171">
          <cell r="A171" t="str">
            <v>586</v>
          </cell>
          <cell r="C171" t="str">
            <v>Pakistan</v>
          </cell>
          <cell r="E171" t="str">
            <v>Asia</v>
          </cell>
        </row>
        <row r="172">
          <cell r="A172" t="str">
            <v>585</v>
          </cell>
          <cell r="C172" t="str">
            <v>Palau</v>
          </cell>
          <cell r="E172" t="str">
            <v>Australia</v>
          </cell>
        </row>
        <row r="173">
          <cell r="A173" t="str">
            <v>591</v>
          </cell>
          <cell r="C173" t="str">
            <v>Panama</v>
          </cell>
          <cell r="E173" t="str">
            <v>North America</v>
          </cell>
        </row>
        <row r="174">
          <cell r="A174" t="str">
            <v>598</v>
          </cell>
          <cell r="C174" t="str">
            <v>Papua New Guinea</v>
          </cell>
          <cell r="E174" t="str">
            <v>Australia</v>
          </cell>
        </row>
        <row r="175">
          <cell r="A175" t="str">
            <v>600</v>
          </cell>
          <cell r="C175" t="str">
            <v>Paraguay</v>
          </cell>
          <cell r="E175" t="str">
            <v>South America</v>
          </cell>
        </row>
        <row r="176">
          <cell r="A176" t="str">
            <v>604</v>
          </cell>
          <cell r="C176" t="str">
            <v>Peru</v>
          </cell>
          <cell r="E176" t="str">
            <v>South America</v>
          </cell>
        </row>
        <row r="177">
          <cell r="A177" t="str">
            <v>608</v>
          </cell>
          <cell r="C177" t="str">
            <v>Philippines</v>
          </cell>
          <cell r="E177" t="str">
            <v>Asia</v>
          </cell>
        </row>
        <row r="178">
          <cell r="A178" t="str">
            <v>612</v>
          </cell>
          <cell r="C178" t="str">
            <v>Pitcairn Island</v>
          </cell>
          <cell r="E178" t="str">
            <v>Australia</v>
          </cell>
        </row>
        <row r="179">
          <cell r="A179" t="str">
            <v>616</v>
          </cell>
          <cell r="C179" t="str">
            <v>Poland</v>
          </cell>
          <cell r="E179" t="str">
            <v>Europe</v>
          </cell>
        </row>
        <row r="180">
          <cell r="A180" t="str">
            <v>620</v>
          </cell>
          <cell r="C180" t="str">
            <v>Portugal</v>
          </cell>
          <cell r="E180" t="str">
            <v>Europe</v>
          </cell>
        </row>
        <row r="181">
          <cell r="A181" t="str">
            <v>630</v>
          </cell>
          <cell r="C181" t="str">
            <v>Puerto Rico</v>
          </cell>
          <cell r="E181" t="str">
            <v>North America</v>
          </cell>
        </row>
        <row r="182">
          <cell r="A182" t="str">
            <v>634</v>
          </cell>
          <cell r="C182" t="str">
            <v>Qatar</v>
          </cell>
          <cell r="E182" t="str">
            <v>Asia</v>
          </cell>
        </row>
        <row r="183">
          <cell r="A183" t="str">
            <v>638</v>
          </cell>
          <cell r="C183" t="str">
            <v>Réunion</v>
          </cell>
          <cell r="E183" t="str">
            <v>Africa</v>
          </cell>
        </row>
        <row r="184">
          <cell r="A184" t="str">
            <v>642</v>
          </cell>
          <cell r="C184" t="str">
            <v>Romania</v>
          </cell>
          <cell r="E184" t="str">
            <v>Europe</v>
          </cell>
        </row>
        <row r="185">
          <cell r="A185" t="str">
            <v>643</v>
          </cell>
          <cell r="C185" t="str">
            <v>Russia</v>
          </cell>
          <cell r="E185" t="str">
            <v>Europe</v>
          </cell>
        </row>
        <row r="186">
          <cell r="A186" t="str">
            <v>646</v>
          </cell>
          <cell r="C186" t="str">
            <v>Rwanda</v>
          </cell>
          <cell r="E186" t="str">
            <v>Africa</v>
          </cell>
        </row>
        <row r="187">
          <cell r="A187" t="str">
            <v>652</v>
          </cell>
          <cell r="C187" t="str">
            <v>Saint Barthélemy</v>
          </cell>
          <cell r="E187" t="str">
            <v>North America</v>
          </cell>
        </row>
        <row r="188">
          <cell r="A188" t="str">
            <v>654</v>
          </cell>
          <cell r="C188" t="str">
            <v>Saint Helena, Ascension and Tristan da Cunha</v>
          </cell>
          <cell r="E188" t="str">
            <v>Africa</v>
          </cell>
        </row>
        <row r="189">
          <cell r="A189" t="str">
            <v>659</v>
          </cell>
          <cell r="C189" t="str">
            <v>Saint Kitts and Nevis</v>
          </cell>
          <cell r="E189" t="str">
            <v>North America</v>
          </cell>
        </row>
        <row r="190">
          <cell r="A190" t="str">
            <v>662</v>
          </cell>
          <cell r="C190" t="str">
            <v>Saint Lucia</v>
          </cell>
          <cell r="E190" t="str">
            <v>North America</v>
          </cell>
        </row>
        <row r="191">
          <cell r="A191" t="str">
            <v>663</v>
          </cell>
          <cell r="C191" t="str">
            <v>Saint Martin</v>
          </cell>
          <cell r="E191" t="str">
            <v>North America</v>
          </cell>
        </row>
        <row r="192">
          <cell r="A192" t="str">
            <v>666</v>
          </cell>
          <cell r="C192" t="str">
            <v>Saint Pierre and Miquelon</v>
          </cell>
          <cell r="E192" t="str">
            <v>North America</v>
          </cell>
        </row>
        <row r="193">
          <cell r="A193" t="str">
            <v>670</v>
          </cell>
          <cell r="C193" t="str">
            <v>Saint Vincent and the Grenadines</v>
          </cell>
          <cell r="E193" t="str">
            <v>North America</v>
          </cell>
        </row>
        <row r="194">
          <cell r="A194" t="str">
            <v>882</v>
          </cell>
          <cell r="C194" t="str">
            <v>Samoa</v>
          </cell>
          <cell r="E194" t="str">
            <v>Australia</v>
          </cell>
        </row>
        <row r="195">
          <cell r="A195" t="str">
            <v>674</v>
          </cell>
          <cell r="C195" t="str">
            <v>San Marino</v>
          </cell>
          <cell r="E195" t="str">
            <v>Europe</v>
          </cell>
        </row>
        <row r="196">
          <cell r="A196" t="str">
            <v>682</v>
          </cell>
          <cell r="C196" t="str">
            <v>Saudi Arabia</v>
          </cell>
          <cell r="E196" t="str">
            <v>Asia</v>
          </cell>
        </row>
        <row r="197">
          <cell r="A197" t="str">
            <v>686</v>
          </cell>
          <cell r="C197" t="str">
            <v>Senegal</v>
          </cell>
          <cell r="E197" t="str">
            <v>Africa</v>
          </cell>
        </row>
        <row r="198">
          <cell r="A198" t="str">
            <v>688</v>
          </cell>
          <cell r="C198" t="str">
            <v>Serbia</v>
          </cell>
          <cell r="E198" t="str">
            <v>Europe</v>
          </cell>
        </row>
        <row r="199">
          <cell r="A199" t="str">
            <v>690</v>
          </cell>
          <cell r="C199" t="str">
            <v>Seychelles</v>
          </cell>
          <cell r="E199" t="str">
            <v>Africa</v>
          </cell>
        </row>
        <row r="200">
          <cell r="A200" t="str">
            <v>694</v>
          </cell>
          <cell r="C200" t="str">
            <v>Sierra Leone</v>
          </cell>
          <cell r="E200" t="str">
            <v>Africa</v>
          </cell>
        </row>
        <row r="201">
          <cell r="A201" t="str">
            <v>702</v>
          </cell>
          <cell r="C201" t="str">
            <v>Singapore</v>
          </cell>
          <cell r="E201" t="str">
            <v>Asia</v>
          </cell>
        </row>
        <row r="202">
          <cell r="A202" t="str">
            <v>534</v>
          </cell>
          <cell r="C202" t="str">
            <v>Sint Maarten</v>
          </cell>
          <cell r="E202" t="str">
            <v>North America</v>
          </cell>
        </row>
        <row r="203">
          <cell r="A203" t="str">
            <v>703</v>
          </cell>
          <cell r="C203" t="str">
            <v>Slovakia</v>
          </cell>
          <cell r="E203" t="str">
            <v>Europe</v>
          </cell>
        </row>
        <row r="204">
          <cell r="A204" t="str">
            <v>705</v>
          </cell>
          <cell r="C204" t="str">
            <v>Slovenia</v>
          </cell>
          <cell r="E204" t="str">
            <v>Europe</v>
          </cell>
        </row>
        <row r="205">
          <cell r="A205" t="str">
            <v>090</v>
          </cell>
          <cell r="C205" t="str">
            <v>Solomon Islands</v>
          </cell>
          <cell r="E205" t="str">
            <v>Australia</v>
          </cell>
        </row>
        <row r="206">
          <cell r="A206" t="str">
            <v>706</v>
          </cell>
          <cell r="C206" t="str">
            <v>Somalia</v>
          </cell>
          <cell r="E206" t="str">
            <v>Africa</v>
          </cell>
        </row>
        <row r="207">
          <cell r="A207" t="str">
            <v>710</v>
          </cell>
          <cell r="C207" t="str">
            <v>South Africa</v>
          </cell>
          <cell r="E207" t="str">
            <v>Africa</v>
          </cell>
        </row>
        <row r="208">
          <cell r="A208" t="str">
            <v>239</v>
          </cell>
          <cell r="C208" t="str">
            <v>South Georgia and the South Sandwich Islands</v>
          </cell>
          <cell r="E208" t="str">
            <v>Antarctica</v>
          </cell>
        </row>
        <row r="209">
          <cell r="A209" t="str">
            <v>728</v>
          </cell>
          <cell r="C209" t="str">
            <v>South Sudan</v>
          </cell>
          <cell r="E209" t="str">
            <v>Africa</v>
          </cell>
        </row>
        <row r="210">
          <cell r="A210" t="str">
            <v>724</v>
          </cell>
          <cell r="C210" t="str">
            <v>Spain</v>
          </cell>
          <cell r="E210" t="str">
            <v>Europe</v>
          </cell>
        </row>
        <row r="211">
          <cell r="A211" t="str">
            <v>144</v>
          </cell>
          <cell r="C211" t="str">
            <v>Sri Lanka</v>
          </cell>
          <cell r="E211" t="str">
            <v>Asia</v>
          </cell>
        </row>
        <row r="212">
          <cell r="A212" t="str">
            <v>275</v>
          </cell>
          <cell r="C212" t="str">
            <v>State of Palestine</v>
          </cell>
          <cell r="E212" t="str">
            <v>Asia</v>
          </cell>
        </row>
        <row r="213">
          <cell r="A213" t="str">
            <v>729</v>
          </cell>
          <cell r="C213" t="str">
            <v>Sudan</v>
          </cell>
          <cell r="E213" t="str">
            <v>Africa</v>
          </cell>
        </row>
        <row r="214">
          <cell r="A214" t="str">
            <v>740</v>
          </cell>
          <cell r="C214" t="str">
            <v>Suriname</v>
          </cell>
          <cell r="E214" t="str">
            <v>South America</v>
          </cell>
        </row>
        <row r="215">
          <cell r="A215" t="str">
            <v>744</v>
          </cell>
          <cell r="C215" t="str">
            <v>Svalbard and Jan Mayen</v>
          </cell>
          <cell r="E215" t="str">
            <v>Europe</v>
          </cell>
        </row>
        <row r="216">
          <cell r="A216" t="str">
            <v>748</v>
          </cell>
          <cell r="C216" t="str">
            <v>Swaziland</v>
          </cell>
          <cell r="E216" t="str">
            <v>Africa</v>
          </cell>
        </row>
        <row r="217">
          <cell r="A217" t="str">
            <v>752</v>
          </cell>
          <cell r="C217" t="str">
            <v>Sweden</v>
          </cell>
          <cell r="E217" t="str">
            <v>Europe</v>
          </cell>
        </row>
        <row r="218">
          <cell r="A218" t="str">
            <v>756</v>
          </cell>
          <cell r="C218" t="str">
            <v>Switzerland</v>
          </cell>
          <cell r="E218" t="str">
            <v>Europe</v>
          </cell>
        </row>
        <row r="219">
          <cell r="A219" t="str">
            <v>760</v>
          </cell>
          <cell r="C219" t="str">
            <v>Syria</v>
          </cell>
          <cell r="E219" t="str">
            <v>Asia</v>
          </cell>
        </row>
        <row r="220">
          <cell r="A220" t="str">
            <v>158</v>
          </cell>
          <cell r="C220" t="str">
            <v>Taiwan</v>
          </cell>
          <cell r="E220" t="str">
            <v>Asia</v>
          </cell>
        </row>
        <row r="221">
          <cell r="A221" t="str">
            <v>762</v>
          </cell>
          <cell r="C221" t="str">
            <v xml:space="preserve">Tajikistan </v>
          </cell>
          <cell r="E221" t="str">
            <v>Asia</v>
          </cell>
        </row>
        <row r="222">
          <cell r="A222" t="str">
            <v>834</v>
          </cell>
          <cell r="C222" t="str">
            <v>Tanzania</v>
          </cell>
          <cell r="E222" t="str">
            <v>Africa</v>
          </cell>
        </row>
        <row r="223">
          <cell r="A223" t="str">
            <v>764</v>
          </cell>
          <cell r="C223" t="str">
            <v>Thailand</v>
          </cell>
          <cell r="E223" t="str">
            <v>Asia</v>
          </cell>
        </row>
        <row r="224">
          <cell r="A224" t="str">
            <v>626</v>
          </cell>
          <cell r="C224" t="str">
            <v>Timor Leste</v>
          </cell>
          <cell r="E224" t="str">
            <v>Asia</v>
          </cell>
        </row>
        <row r="225">
          <cell r="A225" t="str">
            <v>768</v>
          </cell>
          <cell r="C225" t="str">
            <v>Togo</v>
          </cell>
          <cell r="E225" t="str">
            <v>Africa</v>
          </cell>
        </row>
        <row r="226">
          <cell r="A226" t="str">
            <v>772</v>
          </cell>
          <cell r="C226" t="str">
            <v>Tokelau</v>
          </cell>
          <cell r="E226" t="str">
            <v>Australia</v>
          </cell>
        </row>
        <row r="227">
          <cell r="A227" t="str">
            <v>776</v>
          </cell>
          <cell r="C227" t="str">
            <v>Tonga</v>
          </cell>
          <cell r="E227" t="str">
            <v>Australia</v>
          </cell>
        </row>
        <row r="228">
          <cell r="A228" t="str">
            <v>780</v>
          </cell>
          <cell r="C228" t="str">
            <v>Trinidad and Tobago</v>
          </cell>
          <cell r="E228" t="str">
            <v>South America</v>
          </cell>
        </row>
        <row r="229">
          <cell r="A229" t="str">
            <v>788</v>
          </cell>
          <cell r="C229" t="str">
            <v>Tunisia</v>
          </cell>
          <cell r="E229" t="str">
            <v>Africa</v>
          </cell>
        </row>
        <row r="230">
          <cell r="A230" t="str">
            <v>792</v>
          </cell>
          <cell r="C230" t="str">
            <v>Turkey</v>
          </cell>
          <cell r="E230" t="str">
            <v>Asia</v>
          </cell>
        </row>
        <row r="231">
          <cell r="A231" t="str">
            <v>795</v>
          </cell>
          <cell r="C231" t="str">
            <v>Turkmenistan</v>
          </cell>
          <cell r="E231" t="str">
            <v>Asia</v>
          </cell>
        </row>
        <row r="232">
          <cell r="A232" t="str">
            <v>796</v>
          </cell>
          <cell r="C232" t="str">
            <v>Turks and Caicos Islands</v>
          </cell>
          <cell r="E232" t="str">
            <v>North America</v>
          </cell>
        </row>
        <row r="233">
          <cell r="A233" t="str">
            <v>798</v>
          </cell>
          <cell r="C233" t="str">
            <v>Tuvalu</v>
          </cell>
          <cell r="E233" t="str">
            <v>Australia</v>
          </cell>
        </row>
        <row r="234">
          <cell r="A234" t="str">
            <v>800</v>
          </cell>
          <cell r="C234" t="str">
            <v>Uganda</v>
          </cell>
          <cell r="E234" t="str">
            <v>Africa</v>
          </cell>
        </row>
        <row r="235">
          <cell r="A235" t="str">
            <v>804</v>
          </cell>
          <cell r="C235" t="str">
            <v>Ukraine</v>
          </cell>
          <cell r="E235" t="str">
            <v>Europe</v>
          </cell>
        </row>
        <row r="236">
          <cell r="A236" t="str">
            <v>784</v>
          </cell>
          <cell r="C236" t="str">
            <v>United Arab Emirates</v>
          </cell>
          <cell r="E236" t="str">
            <v>Asia</v>
          </cell>
        </row>
        <row r="237">
          <cell r="A237" t="str">
            <v>826</v>
          </cell>
          <cell r="C237" t="str">
            <v>United Kingdom</v>
          </cell>
          <cell r="E237" t="str">
            <v>Europe</v>
          </cell>
        </row>
        <row r="238">
          <cell r="A238" t="str">
            <v>581</v>
          </cell>
          <cell r="C238" t="str">
            <v>United States Minor Outlying Islands</v>
          </cell>
          <cell r="E238" t="str">
            <v>Australia</v>
          </cell>
        </row>
        <row r="239">
          <cell r="A239" t="str">
            <v>840</v>
          </cell>
          <cell r="C239" t="str">
            <v>United States of America</v>
          </cell>
          <cell r="E239" t="str">
            <v>North America</v>
          </cell>
        </row>
        <row r="240">
          <cell r="A240" t="str">
            <v>858</v>
          </cell>
          <cell r="C240" t="str">
            <v>Uruguay</v>
          </cell>
          <cell r="E240" t="str">
            <v>South America</v>
          </cell>
        </row>
        <row r="241">
          <cell r="A241" t="str">
            <v>850</v>
          </cell>
          <cell r="C241" t="str">
            <v>US Virgin Islands</v>
          </cell>
          <cell r="E241" t="str">
            <v>North America</v>
          </cell>
        </row>
        <row r="242">
          <cell r="A242" t="str">
            <v>860</v>
          </cell>
          <cell r="C242" t="str">
            <v>Uzbekistan</v>
          </cell>
          <cell r="E242" t="str">
            <v>Asia</v>
          </cell>
        </row>
        <row r="243">
          <cell r="A243" t="str">
            <v>548</v>
          </cell>
          <cell r="C243" t="str">
            <v>Vanuatu</v>
          </cell>
          <cell r="E243" t="str">
            <v>Australia</v>
          </cell>
        </row>
        <row r="244">
          <cell r="A244" t="str">
            <v>336</v>
          </cell>
          <cell r="C244" t="str">
            <v>Vatican City State</v>
          </cell>
          <cell r="E244" t="str">
            <v>Europe</v>
          </cell>
        </row>
        <row r="245">
          <cell r="A245" t="str">
            <v>862</v>
          </cell>
          <cell r="C245" t="str">
            <v>Venezuela</v>
          </cell>
          <cell r="E245" t="str">
            <v>South America</v>
          </cell>
        </row>
        <row r="246">
          <cell r="A246" t="str">
            <v>704</v>
          </cell>
          <cell r="C246" t="str">
            <v>Vietnam</v>
          </cell>
          <cell r="E246" t="str">
            <v>Asia</v>
          </cell>
        </row>
        <row r="247">
          <cell r="A247" t="str">
            <v>876</v>
          </cell>
          <cell r="C247" t="str">
            <v>Wallis and Futuna</v>
          </cell>
          <cell r="E247" t="str">
            <v>Australia</v>
          </cell>
        </row>
        <row r="248">
          <cell r="A248" t="str">
            <v>732</v>
          </cell>
          <cell r="C248" t="str">
            <v>Western Sahara</v>
          </cell>
          <cell r="E248" t="str">
            <v>Africa</v>
          </cell>
        </row>
        <row r="249">
          <cell r="A249" t="str">
            <v>887</v>
          </cell>
          <cell r="C249" t="str">
            <v>Yemen</v>
          </cell>
          <cell r="E249" t="str">
            <v>Asia</v>
          </cell>
        </row>
        <row r="250">
          <cell r="A250" t="str">
            <v>894</v>
          </cell>
          <cell r="C250" t="str">
            <v>Zambia</v>
          </cell>
          <cell r="E250" t="str">
            <v>Africa</v>
          </cell>
        </row>
        <row r="251">
          <cell r="A251" t="str">
            <v>716</v>
          </cell>
          <cell r="C251" t="str">
            <v>Zimbabwe</v>
          </cell>
          <cell r="E251" t="str">
            <v>Africa</v>
          </cell>
        </row>
        <row r="252">
          <cell r="A252" t="str">
            <v>N/A</v>
          </cell>
          <cell r="C252" t="str">
            <v>N/A</v>
          </cell>
          <cell r="E252" t="str">
            <v>N/A</v>
          </cell>
        </row>
      </sheetData>
      <sheetData sheetId="8">
        <row r="2">
          <cell r="A2" t="str">
            <v>Afghan</v>
          </cell>
        </row>
        <row r="3">
          <cell r="A3" t="str">
            <v>Albanian</v>
          </cell>
        </row>
        <row r="4">
          <cell r="A4" t="str">
            <v>Algerian</v>
          </cell>
        </row>
        <row r="5">
          <cell r="A5" t="str">
            <v>American</v>
          </cell>
        </row>
        <row r="6">
          <cell r="A6" t="str">
            <v>American Samoan</v>
          </cell>
        </row>
        <row r="7">
          <cell r="A7" t="str">
            <v>Andorran</v>
          </cell>
        </row>
        <row r="8">
          <cell r="A8" t="str">
            <v>Angolan</v>
          </cell>
        </row>
        <row r="9">
          <cell r="A9" t="str">
            <v>Antiguan, Barbudan</v>
          </cell>
        </row>
        <row r="10">
          <cell r="A10" t="str">
            <v>Argentine</v>
          </cell>
        </row>
        <row r="11">
          <cell r="A11" t="str">
            <v>Armenian</v>
          </cell>
        </row>
        <row r="12">
          <cell r="A12" t="str">
            <v>Australian</v>
          </cell>
        </row>
        <row r="13">
          <cell r="A13" t="str">
            <v>Austrian</v>
          </cell>
        </row>
        <row r="14">
          <cell r="A14" t="str">
            <v>Azerbaijani</v>
          </cell>
        </row>
        <row r="15">
          <cell r="A15" t="str">
            <v>Bahamian</v>
          </cell>
        </row>
        <row r="16">
          <cell r="A16" t="str">
            <v>Bahraini</v>
          </cell>
        </row>
        <row r="17">
          <cell r="A17" t="str">
            <v>Bangladeshi</v>
          </cell>
        </row>
        <row r="18">
          <cell r="A18" t="str">
            <v>Barbadian</v>
          </cell>
        </row>
        <row r="19">
          <cell r="A19" t="str">
            <v>Belarusian</v>
          </cell>
        </row>
        <row r="20">
          <cell r="A20" t="str">
            <v>Belgian</v>
          </cell>
        </row>
        <row r="21">
          <cell r="A21" t="str">
            <v>Belizean</v>
          </cell>
        </row>
        <row r="22">
          <cell r="A22" t="str">
            <v>Beninese</v>
          </cell>
        </row>
        <row r="23">
          <cell r="A23" t="str">
            <v>Bhutanese</v>
          </cell>
        </row>
        <row r="24">
          <cell r="A24" t="str">
            <v>Bissau-Guinean</v>
          </cell>
        </row>
        <row r="25">
          <cell r="A25" t="str">
            <v>Bolivian</v>
          </cell>
        </row>
        <row r="26">
          <cell r="A26" t="str">
            <v>Bosnian, Herzegovinian</v>
          </cell>
        </row>
        <row r="27">
          <cell r="A27" t="str">
            <v>Botswanan</v>
          </cell>
        </row>
        <row r="28">
          <cell r="A28" t="str">
            <v>Brazilian</v>
          </cell>
        </row>
        <row r="29">
          <cell r="A29" t="str">
            <v>Bruneian</v>
          </cell>
        </row>
        <row r="30">
          <cell r="A30" t="str">
            <v>Bulgarian</v>
          </cell>
        </row>
        <row r="31">
          <cell r="A31" t="str">
            <v>Burkinabe</v>
          </cell>
        </row>
        <row r="32">
          <cell r="A32" t="str">
            <v>Burmese</v>
          </cell>
        </row>
        <row r="33">
          <cell r="A33" t="str">
            <v>Burundian</v>
          </cell>
        </row>
        <row r="34">
          <cell r="A34" t="str">
            <v>Cabo Verdean</v>
          </cell>
        </row>
        <row r="35">
          <cell r="A35" t="str">
            <v>Cambodian</v>
          </cell>
        </row>
        <row r="36">
          <cell r="A36" t="str">
            <v>Cameroonian</v>
          </cell>
        </row>
        <row r="37">
          <cell r="A37" t="str">
            <v>Canadian</v>
          </cell>
        </row>
        <row r="38">
          <cell r="A38" t="str">
            <v>Central African</v>
          </cell>
        </row>
        <row r="39">
          <cell r="A39" t="str">
            <v>Chadian</v>
          </cell>
        </row>
        <row r="40">
          <cell r="A40" t="str">
            <v>Chilean</v>
          </cell>
        </row>
        <row r="41">
          <cell r="A41" t="str">
            <v>Chinese</v>
          </cell>
        </row>
        <row r="42">
          <cell r="A42" t="str">
            <v>Colombian</v>
          </cell>
        </row>
        <row r="43">
          <cell r="A43" t="str">
            <v>Comoran</v>
          </cell>
        </row>
        <row r="44">
          <cell r="A44" t="str">
            <v>Congolese</v>
          </cell>
        </row>
        <row r="45">
          <cell r="A45" t="str">
            <v>Congolese (Congo Republic)</v>
          </cell>
        </row>
        <row r="46">
          <cell r="A46" t="str">
            <v>Costa Rican</v>
          </cell>
        </row>
        <row r="47">
          <cell r="A47" t="str">
            <v>Croatian</v>
          </cell>
        </row>
        <row r="48">
          <cell r="A48" t="str">
            <v>Cuban</v>
          </cell>
        </row>
        <row r="49">
          <cell r="A49" t="str">
            <v>Cypriot</v>
          </cell>
        </row>
        <row r="50">
          <cell r="A50" t="str">
            <v>Czech</v>
          </cell>
        </row>
        <row r="51">
          <cell r="A51" t="str">
            <v>Danish</v>
          </cell>
        </row>
        <row r="52">
          <cell r="A52" t="str">
            <v>Djiboutian</v>
          </cell>
        </row>
        <row r="53">
          <cell r="A53" t="str">
            <v>Dominican</v>
          </cell>
        </row>
        <row r="54">
          <cell r="A54" t="str">
            <v>Dominican</v>
          </cell>
        </row>
        <row r="55">
          <cell r="A55" t="str">
            <v>Dutch</v>
          </cell>
        </row>
        <row r="56">
          <cell r="A56" t="str">
            <v>Ecuadorian</v>
          </cell>
        </row>
        <row r="57">
          <cell r="A57" t="str">
            <v>Egyptian</v>
          </cell>
        </row>
        <row r="58">
          <cell r="A58" t="str">
            <v>Emirati</v>
          </cell>
        </row>
        <row r="59">
          <cell r="A59" t="str">
            <v>Equatorial Guinean</v>
          </cell>
        </row>
        <row r="60">
          <cell r="A60" t="str">
            <v>Eritrean</v>
          </cell>
        </row>
        <row r="61">
          <cell r="A61" t="str">
            <v>Estonian</v>
          </cell>
        </row>
        <row r="62">
          <cell r="A62" t="str">
            <v>Ethiopian</v>
          </cell>
        </row>
        <row r="63">
          <cell r="A63" t="str">
            <v>Fijian</v>
          </cell>
        </row>
        <row r="64">
          <cell r="A64" t="str">
            <v>Filipino</v>
          </cell>
        </row>
        <row r="65">
          <cell r="A65" t="str">
            <v>Finnish</v>
          </cell>
        </row>
        <row r="66">
          <cell r="A66" t="str">
            <v>French</v>
          </cell>
        </row>
        <row r="67">
          <cell r="A67" t="str">
            <v>Gabonese</v>
          </cell>
        </row>
        <row r="68">
          <cell r="A68" t="str">
            <v>Gambian</v>
          </cell>
        </row>
        <row r="69">
          <cell r="A69" t="str">
            <v>Georgian</v>
          </cell>
        </row>
        <row r="70">
          <cell r="A70" t="str">
            <v>German</v>
          </cell>
        </row>
        <row r="71">
          <cell r="A71" t="str">
            <v>Ghanaian</v>
          </cell>
        </row>
        <row r="72">
          <cell r="A72" t="str">
            <v>Greek</v>
          </cell>
        </row>
        <row r="73">
          <cell r="A73" t="str">
            <v>Grenadian</v>
          </cell>
        </row>
        <row r="74">
          <cell r="A74" t="str">
            <v>Guatemalan</v>
          </cell>
        </row>
        <row r="75">
          <cell r="A75" t="str">
            <v>Guinean</v>
          </cell>
        </row>
        <row r="76">
          <cell r="A76" t="str">
            <v>Guyanese</v>
          </cell>
        </row>
        <row r="77">
          <cell r="A77" t="str">
            <v>Haitian</v>
          </cell>
        </row>
        <row r="78">
          <cell r="A78" t="str">
            <v>Honduran</v>
          </cell>
        </row>
        <row r="79">
          <cell r="A79" t="str">
            <v>Hungarian</v>
          </cell>
        </row>
        <row r="80">
          <cell r="A80" t="str">
            <v>Icelandic</v>
          </cell>
        </row>
        <row r="81">
          <cell r="A81" t="str">
            <v>I-Kiribati </v>
          </cell>
        </row>
        <row r="82">
          <cell r="A82" t="str">
            <v>Indian</v>
          </cell>
        </row>
        <row r="83">
          <cell r="A83" t="str">
            <v>Indonesian</v>
          </cell>
        </row>
        <row r="84">
          <cell r="A84" t="str">
            <v>Iranian</v>
          </cell>
        </row>
        <row r="85">
          <cell r="A85" t="str">
            <v>Iraqi</v>
          </cell>
        </row>
        <row r="86">
          <cell r="A86" t="str">
            <v>Irish</v>
          </cell>
        </row>
        <row r="87">
          <cell r="A87" t="str">
            <v>Israeli</v>
          </cell>
        </row>
        <row r="88">
          <cell r="A88" t="str">
            <v>Italian</v>
          </cell>
        </row>
        <row r="89">
          <cell r="A89" t="str">
            <v>Ivorian</v>
          </cell>
        </row>
        <row r="90">
          <cell r="A90" t="str">
            <v>Jamaican</v>
          </cell>
        </row>
        <row r="91">
          <cell r="A91" t="str">
            <v>Japanese</v>
          </cell>
        </row>
        <row r="92">
          <cell r="A92" t="str">
            <v>Jordanian</v>
          </cell>
        </row>
        <row r="93">
          <cell r="A93" t="str">
            <v>Kazakh</v>
          </cell>
        </row>
        <row r="94">
          <cell r="A94" t="str">
            <v>Kenyan</v>
          </cell>
        </row>
        <row r="95">
          <cell r="A95" t="str">
            <v>Kittitian, Nevisian</v>
          </cell>
        </row>
        <row r="96">
          <cell r="A96" t="str">
            <v>Kuwaiti</v>
          </cell>
        </row>
        <row r="97">
          <cell r="A97" t="str">
            <v>Kyrgyzstani</v>
          </cell>
        </row>
        <row r="98">
          <cell r="A98" t="str">
            <v>Laotian</v>
          </cell>
        </row>
        <row r="99">
          <cell r="A99" t="str">
            <v>Latvian</v>
          </cell>
        </row>
        <row r="100">
          <cell r="A100" t="str">
            <v>Lebanese</v>
          </cell>
        </row>
        <row r="101">
          <cell r="A101" t="str">
            <v>Liberian</v>
          </cell>
        </row>
        <row r="102">
          <cell r="A102" t="str">
            <v>Libyan</v>
          </cell>
        </row>
        <row r="103">
          <cell r="A103" t="str">
            <v>Liechtensteiner</v>
          </cell>
        </row>
        <row r="104">
          <cell r="A104" t="str">
            <v>Lithuanian</v>
          </cell>
        </row>
        <row r="105">
          <cell r="A105" t="str">
            <v>Luxembourger</v>
          </cell>
        </row>
        <row r="106">
          <cell r="A106" t="str">
            <v>Macedonian</v>
          </cell>
        </row>
        <row r="107">
          <cell r="A107" t="str">
            <v>Malagasy</v>
          </cell>
        </row>
        <row r="108">
          <cell r="A108" t="str">
            <v>Malawian</v>
          </cell>
        </row>
        <row r="109">
          <cell r="A109" t="str">
            <v>Malaysian</v>
          </cell>
        </row>
        <row r="110">
          <cell r="A110" t="str">
            <v>Maldivian</v>
          </cell>
        </row>
        <row r="111">
          <cell r="A111" t="str">
            <v>Malian</v>
          </cell>
        </row>
        <row r="112">
          <cell r="A112" t="str">
            <v>Maltese</v>
          </cell>
        </row>
        <row r="113">
          <cell r="A113" t="str">
            <v>Marshallese</v>
          </cell>
        </row>
        <row r="114">
          <cell r="A114" t="str">
            <v>Mauritanian</v>
          </cell>
        </row>
        <row r="115">
          <cell r="A115" t="str">
            <v>Mauritian</v>
          </cell>
        </row>
        <row r="116">
          <cell r="A116" t="str">
            <v>Mexican</v>
          </cell>
        </row>
        <row r="117">
          <cell r="A117" t="str">
            <v>Micronesian</v>
          </cell>
        </row>
        <row r="118">
          <cell r="A118" t="str">
            <v>Moldovan</v>
          </cell>
        </row>
        <row r="119">
          <cell r="A119" t="str">
            <v>Monegasque, Monacan</v>
          </cell>
        </row>
        <row r="120">
          <cell r="A120" t="str">
            <v>Mongolian</v>
          </cell>
        </row>
        <row r="121">
          <cell r="A121" t="str">
            <v>Montenegrin</v>
          </cell>
        </row>
        <row r="122">
          <cell r="A122" t="str">
            <v>Montserratian</v>
          </cell>
        </row>
        <row r="123">
          <cell r="A123" t="str">
            <v>Moroccan</v>
          </cell>
        </row>
        <row r="124">
          <cell r="A124" t="str">
            <v>Mosotho</v>
          </cell>
        </row>
        <row r="125">
          <cell r="A125" t="str">
            <v>Mozambican</v>
          </cell>
        </row>
        <row r="126">
          <cell r="A126" t="str">
            <v>Namibian</v>
          </cell>
        </row>
        <row r="127">
          <cell r="A127" t="str">
            <v>Nauruan</v>
          </cell>
        </row>
        <row r="128">
          <cell r="A128" t="str">
            <v>Nepalese</v>
          </cell>
        </row>
        <row r="129">
          <cell r="A129" t="str">
            <v>New Zealand</v>
          </cell>
        </row>
        <row r="130">
          <cell r="A130" t="str">
            <v>Nicaraguan</v>
          </cell>
        </row>
        <row r="131">
          <cell r="A131" t="str">
            <v>Nigerian</v>
          </cell>
        </row>
        <row r="132">
          <cell r="A132" t="str">
            <v>Nigerien</v>
          </cell>
        </row>
        <row r="133">
          <cell r="A133" t="str">
            <v>Ni-Vanuatu</v>
          </cell>
        </row>
        <row r="134">
          <cell r="A134" t="str">
            <v>North Korean</v>
          </cell>
        </row>
        <row r="135">
          <cell r="A135" t="str">
            <v>Norwegian</v>
          </cell>
        </row>
        <row r="136">
          <cell r="A136" t="str">
            <v>Omani</v>
          </cell>
        </row>
        <row r="137">
          <cell r="A137" t="str">
            <v>Pakistani</v>
          </cell>
        </row>
        <row r="138">
          <cell r="A138" t="str">
            <v>Palauan</v>
          </cell>
        </row>
        <row r="139">
          <cell r="A139" t="str">
            <v>Panamanian</v>
          </cell>
        </row>
        <row r="140">
          <cell r="A140" t="str">
            <v>Papua New Guinean</v>
          </cell>
        </row>
        <row r="141">
          <cell r="A141" t="str">
            <v>Paraguayan</v>
          </cell>
        </row>
        <row r="142">
          <cell r="A142" t="str">
            <v>Peruvian</v>
          </cell>
        </row>
        <row r="143">
          <cell r="A143" t="str">
            <v>Polish</v>
          </cell>
        </row>
        <row r="144">
          <cell r="A144" t="str">
            <v>Portuguese</v>
          </cell>
        </row>
        <row r="145">
          <cell r="A145" t="str">
            <v>Qatari</v>
          </cell>
        </row>
        <row r="146">
          <cell r="A146" t="str">
            <v>Romanian</v>
          </cell>
        </row>
        <row r="147">
          <cell r="A147" t="str">
            <v>Russian</v>
          </cell>
        </row>
        <row r="148">
          <cell r="A148" t="str">
            <v>Rwandan</v>
          </cell>
        </row>
        <row r="149">
          <cell r="A149" t="str">
            <v>Sahrawi, Sahraoui</v>
          </cell>
        </row>
        <row r="150">
          <cell r="A150" t="str">
            <v>Saint Lucian</v>
          </cell>
        </row>
        <row r="151">
          <cell r="A151" t="str">
            <v>Saint Vincentian, Vincentian</v>
          </cell>
        </row>
        <row r="152">
          <cell r="A152" t="str">
            <v>Salvadoran</v>
          </cell>
        </row>
        <row r="153">
          <cell r="A153" t="str">
            <v>Sammarinese</v>
          </cell>
        </row>
        <row r="154">
          <cell r="A154" t="str">
            <v>Samoa</v>
          </cell>
        </row>
        <row r="155">
          <cell r="A155" t="str">
            <v>Sao Tomean</v>
          </cell>
        </row>
        <row r="156">
          <cell r="A156" t="str">
            <v>Saudi Arabian</v>
          </cell>
        </row>
        <row r="157">
          <cell r="A157" t="str">
            <v>Senegalese</v>
          </cell>
        </row>
        <row r="158">
          <cell r="A158" t="str">
            <v>Serbian</v>
          </cell>
        </row>
        <row r="159">
          <cell r="A159" t="str">
            <v>Seychellois</v>
          </cell>
        </row>
        <row r="160">
          <cell r="A160" t="str">
            <v>Sierra Leonean</v>
          </cell>
        </row>
        <row r="161">
          <cell r="A161" t="str">
            <v>Singaporean</v>
          </cell>
        </row>
        <row r="162">
          <cell r="A162" t="str">
            <v>Slovak</v>
          </cell>
        </row>
        <row r="163">
          <cell r="A163" t="str">
            <v>Slovenian</v>
          </cell>
        </row>
        <row r="164">
          <cell r="A164" t="str">
            <v>Solomon Islander</v>
          </cell>
        </row>
        <row r="165">
          <cell r="A165" t="str">
            <v>Somali</v>
          </cell>
        </row>
        <row r="166">
          <cell r="A166" t="str">
            <v>South African</v>
          </cell>
        </row>
        <row r="167">
          <cell r="A167" t="str">
            <v>South Korean</v>
          </cell>
        </row>
        <row r="168">
          <cell r="A168" t="str">
            <v>South Sudanese</v>
          </cell>
        </row>
        <row r="169">
          <cell r="A169" t="str">
            <v>Spanish</v>
          </cell>
        </row>
        <row r="170">
          <cell r="A170" t="str">
            <v>Sri Lankan</v>
          </cell>
        </row>
        <row r="171">
          <cell r="A171" t="str">
            <v>Sudanese</v>
          </cell>
        </row>
        <row r="172">
          <cell r="A172" t="str">
            <v>Surinamer</v>
          </cell>
        </row>
        <row r="173">
          <cell r="A173" t="str">
            <v>Swazi</v>
          </cell>
        </row>
        <row r="174">
          <cell r="A174" t="str">
            <v>Swedish</v>
          </cell>
        </row>
        <row r="175">
          <cell r="A175" t="str">
            <v>Swiss</v>
          </cell>
        </row>
        <row r="176">
          <cell r="A176" t="str">
            <v>Syrian</v>
          </cell>
        </row>
        <row r="177">
          <cell r="A177" t="str">
            <v>Taiwanese</v>
          </cell>
        </row>
        <row r="178">
          <cell r="A178" t="str">
            <v>Tajikistani</v>
          </cell>
        </row>
        <row r="179">
          <cell r="A179" t="str">
            <v>Tanzanian</v>
          </cell>
        </row>
        <row r="180">
          <cell r="A180" t="str">
            <v>Thai</v>
          </cell>
        </row>
        <row r="181">
          <cell r="A181" t="str">
            <v>Timorese</v>
          </cell>
        </row>
        <row r="182">
          <cell r="A182" t="str">
            <v>Togolese</v>
          </cell>
        </row>
        <row r="183">
          <cell r="A183" t="str">
            <v>Tongan</v>
          </cell>
        </row>
        <row r="184">
          <cell r="A184" t="str">
            <v>Trinidadian, Tobagonian</v>
          </cell>
        </row>
        <row r="185">
          <cell r="A185" t="str">
            <v>Tunisian</v>
          </cell>
        </row>
        <row r="186">
          <cell r="A186" t="str">
            <v>Turkish</v>
          </cell>
        </row>
        <row r="187">
          <cell r="A187" t="str">
            <v>Turkmen</v>
          </cell>
        </row>
        <row r="188">
          <cell r="A188" t="str">
            <v>Tuvaluan</v>
          </cell>
        </row>
        <row r="189">
          <cell r="A189" t="str">
            <v>Ugandan</v>
          </cell>
        </row>
        <row r="190">
          <cell r="A190" t="str">
            <v>Ukrainian</v>
          </cell>
        </row>
        <row r="191">
          <cell r="A191" t="str">
            <v>United Kingdom</v>
          </cell>
        </row>
        <row r="192">
          <cell r="A192" t="str">
            <v>Uruguayan</v>
          </cell>
        </row>
        <row r="193">
          <cell r="A193" t="str">
            <v>Uzbekistani</v>
          </cell>
        </row>
        <row r="194">
          <cell r="A194" t="str">
            <v>Vaticano</v>
          </cell>
        </row>
        <row r="195">
          <cell r="A195" t="str">
            <v>Venezuelan</v>
          </cell>
        </row>
        <row r="196">
          <cell r="A196" t="str">
            <v>Vietnamese</v>
          </cell>
        </row>
        <row r="197">
          <cell r="A197" t="str">
            <v>Yemenite</v>
          </cell>
        </row>
        <row r="198">
          <cell r="A198" t="str">
            <v>Zambian</v>
          </cell>
        </row>
        <row r="199">
          <cell r="A199" t="str">
            <v>Zimbabwean</v>
          </cell>
        </row>
        <row r="200">
          <cell r="A200" t="str">
            <v>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_Inbound_Old_NEW ACIS "/>
      <sheetName val="2014_Inbound_Old_Guest"/>
      <sheetName val="2014_Inbound_New_NEW ACIS"/>
      <sheetName val="2014_Inbound_New_Guest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B2" t="str">
            <v>Bachelor of Architecture Program in Architecture</v>
          </cell>
        </row>
        <row r="3">
          <cell r="B3" t="str">
            <v>Bachelor of Architecture Program in Architecture (International Program)</v>
          </cell>
        </row>
        <row r="4">
          <cell r="B4" t="str">
            <v>Bachelor of Architecture Program in Interior Architecture</v>
          </cell>
        </row>
        <row r="5">
          <cell r="B5" t="str">
            <v>Bachelor of Architecture Program in Interior Architecture (International Program)</v>
          </cell>
        </row>
        <row r="6">
          <cell r="B6" t="str">
            <v>Bachelor of Engineering Program in Chemical Engineering</v>
          </cell>
        </row>
        <row r="7">
          <cell r="B7" t="str">
            <v>Bachelor of Engineering Program in Civil Engineering</v>
          </cell>
        </row>
        <row r="8">
          <cell r="B8" t="str">
            <v>Bachelor of Engineering Program in Computer Engineering</v>
          </cell>
        </row>
        <row r="9">
          <cell r="B9" t="str">
            <v>Bachelor of Engineering Program in Control System and Instrumentation Engineering</v>
          </cell>
        </row>
        <row r="10">
          <cell r="B10" t="str">
            <v>Bachelor of Engineering Program in Control Systems and Instrumentation Engineering</v>
          </cell>
        </row>
        <row r="11">
          <cell r="B11" t="str">
            <v>Bachelor of Engineering Program in Electrical Communication and Electronic Engineering</v>
          </cell>
        </row>
        <row r="12">
          <cell r="B12" t="str">
            <v>Bachelor of Engineering Program in Electrical Engineering</v>
          </cell>
        </row>
        <row r="13">
          <cell r="B13" t="str">
            <v>Bachelor of Engineering Program in Electronics and Teclecommunication Engineering</v>
          </cell>
        </row>
        <row r="14">
          <cell r="B14" t="str">
            <v>Bachelor of Engineering Program in Environmental Engineering</v>
          </cell>
        </row>
        <row r="15">
          <cell r="B15" t="str">
            <v>Bachelor of Engineering Program in Instrumentation and Control</v>
          </cell>
        </row>
        <row r="16">
          <cell r="B16" t="str">
            <v>Bachelor of Engineering Program in Mechanical Engineering</v>
          </cell>
        </row>
        <row r="17">
          <cell r="B17" t="str">
            <v>Bachelor of Engineering Program in Production Engineering</v>
          </cell>
        </row>
        <row r="18">
          <cell r="B18" t="str">
            <v>Bachelor of Engineering Program in Tool and Materinals Engineering</v>
          </cell>
        </row>
        <row r="19">
          <cell r="B19" t="str">
            <v>Bachelor of Engineering Program in Tool Engineering</v>
          </cell>
        </row>
        <row r="20">
          <cell r="B20" t="str">
            <v xml:space="preserve">Bachelor of Industrial Education Program in Civil Engineering ( 2 year continuing program) </v>
          </cell>
        </row>
        <row r="21">
          <cell r="B21" t="str">
            <v>Bachelor of Industrial Education Program in Electrical Engineering ( 2 year continuing program)</v>
          </cell>
        </row>
        <row r="22">
          <cell r="B22" t="str">
            <v>Bachelor of Industrial Education Program in Production Engineering ( 2 year continuing program)</v>
          </cell>
        </row>
        <row r="23">
          <cell r="B23" t="str">
            <v>Bachelor of Industrial Education Program in Technology Education ( 2 year continuing program)</v>
          </cell>
        </row>
        <row r="24">
          <cell r="B24" t="str">
            <v>Bachelor of Science in Industrial Education in Mechanical Engineering (2 year Continuing program)</v>
          </cell>
        </row>
        <row r="25">
          <cell r="B25" t="str">
            <v>Bachelor of Science Program in Applied Computer Science-Multimedia</v>
          </cell>
        </row>
        <row r="26">
          <cell r="B26" t="str">
            <v>Bachelor of Science Program in Applied Physics</v>
          </cell>
        </row>
        <row r="27">
          <cell r="B27" t="str">
            <v>Bachelor of Science Program in Chemistry</v>
          </cell>
        </row>
        <row r="28">
          <cell r="B28" t="str">
            <v>Bachelor of Science Program in Information Technology (2 year continuing program)</v>
          </cell>
        </row>
        <row r="29">
          <cell r="B29" t="str">
            <v>Bachelor of Science Program in Mathematics</v>
          </cell>
        </row>
        <row r="30">
          <cell r="B30" t="str">
            <v>Bachelor of Science Program in Microbiology</v>
          </cell>
        </row>
        <row r="31">
          <cell r="B31" t="str">
            <v>Bachelor of Science Program in Physics</v>
          </cell>
        </row>
        <row r="32">
          <cell r="B32" t="str">
            <v>Bachelor of Science Program in Printing and Packaging Technology</v>
          </cell>
        </row>
        <row r="33">
          <cell r="B33" t="str">
            <v>Bachelor of Science Program in Printing Technology</v>
          </cell>
        </row>
        <row r="34">
          <cell r="B34" t="str">
            <v>Doctor of Engineering Program in Chemical Engineering</v>
          </cell>
        </row>
        <row r="35">
          <cell r="B35" t="str">
            <v>Doctor of Engineering Program in Mechanical Engineering</v>
          </cell>
        </row>
        <row r="36">
          <cell r="B36" t="str">
            <v>Doctor of Engineering/Doctor of Science Program in Energy Technology</v>
          </cell>
        </row>
        <row r="37">
          <cell r="B37" t="str">
            <v>Doctor of Philosophy Program in Biotechnology (International Program)</v>
          </cell>
        </row>
        <row r="38">
          <cell r="B38" t="str">
            <v>Doctor of Philosophy Program in Energy Technology</v>
          </cell>
        </row>
        <row r="39">
          <cell r="B39" t="str">
            <v>Doctor of Philosophy Program in Environmental Technology</v>
          </cell>
        </row>
        <row r="40">
          <cell r="B40" t="str">
            <v>Doctor of Philosophy Program in Materials Technology</v>
          </cell>
        </row>
        <row r="41">
          <cell r="B41" t="str">
            <v>Doctor of Science Program in Biotechnology</v>
          </cell>
        </row>
        <row r="42">
          <cell r="B42" t="str">
            <v>Graduate Diploma Program in Energry Technology</v>
          </cell>
        </row>
        <row r="43">
          <cell r="B43" t="str">
            <v>Graduate Diploma Program in Energy Management Technology</v>
          </cell>
        </row>
        <row r="44">
          <cell r="B44" t="str">
            <v>Graduate Diploma Program in Environmental Technology</v>
          </cell>
        </row>
        <row r="45">
          <cell r="B45" t="str">
            <v>Graduate Diploma Program in Food Engineering</v>
          </cell>
        </row>
        <row r="46">
          <cell r="B46" t="str">
            <v>Graduate Diploma Program in Geotechnical Engineering</v>
          </cell>
        </row>
        <row r="47">
          <cell r="B47" t="str">
            <v>Graduate Diploma Program in Materials Technology</v>
          </cell>
        </row>
        <row r="48">
          <cell r="B48" t="str">
            <v>Graduate Diploma Program in Resource Based English language Learning</v>
          </cell>
        </row>
        <row r="49">
          <cell r="B49" t="str">
            <v>Graduate Diploma Program in Thermal Technology</v>
          </cell>
        </row>
        <row r="50">
          <cell r="B50" t="str">
            <v>Master of Arts Program in Applied Linguistics for English Language Teaching</v>
          </cell>
        </row>
        <row r="51">
          <cell r="B51" t="str">
            <v>Master of Arts Program in Applied Linguistics for English Language Teaching (International Program)</v>
          </cell>
        </row>
        <row r="52">
          <cell r="B52" t="str">
            <v>Master of Arts Program in Applied Linguistics for English Language Teaching (International Programme)</v>
          </cell>
        </row>
        <row r="53">
          <cell r="B53" t="str">
            <v>Master of Arts Program in English for science and Technology</v>
          </cell>
        </row>
        <row r="54">
          <cell r="B54" t="str">
            <v>Master of Engineering and Master of Science Program in Computer Engineering</v>
          </cell>
        </row>
        <row r="55">
          <cell r="B55" t="str">
            <v>Master of Engineering and Master of Science Program in Computer Engineering (International Program)</v>
          </cell>
        </row>
        <row r="56">
          <cell r="B56" t="str">
            <v>Master of Engineering Program in Chemical Engineering</v>
          </cell>
        </row>
        <row r="57">
          <cell r="B57" t="str">
            <v>Master of Engineering Program in Civil Engineering</v>
          </cell>
        </row>
        <row r="58">
          <cell r="B58" t="str">
            <v>Master of Engineering Program in Computer Engineering</v>
          </cell>
        </row>
        <row r="59">
          <cell r="B59" t="str">
            <v>Master of Engineering Program in Construction Engineering and Management</v>
          </cell>
        </row>
        <row r="60">
          <cell r="B60" t="str">
            <v>Master of Engineering Program in Electrical Engineering</v>
          </cell>
        </row>
        <row r="61">
          <cell r="B61" t="str">
            <v>Master of Engineering Program in Food Engineering</v>
          </cell>
        </row>
        <row r="62">
          <cell r="B62" t="str">
            <v>Master of Engineering Program in Industrial and Manufacturing Systems Engineering</v>
          </cell>
        </row>
        <row r="63">
          <cell r="B63" t="str">
            <v>Master of Engineering Program in Manufacturing Systems Engineering</v>
          </cell>
        </row>
        <row r="64">
          <cell r="B64" t="str">
            <v>Master of Engineering Program in Materials Technology</v>
          </cell>
        </row>
        <row r="65">
          <cell r="B65" t="str">
            <v>Master of Engineering Program in Mechanical Engineering</v>
          </cell>
        </row>
        <row r="66">
          <cell r="B66" t="str">
            <v>Master of Engineering Program in Metal Forming Technology</v>
          </cell>
        </row>
        <row r="67">
          <cell r="B67" t="str">
            <v>Master of Engineering Program in Transportation Engineering</v>
          </cell>
        </row>
        <row r="68">
          <cell r="B68" t="str">
            <v>Master of Engineering Program in Water Resources Engineeering</v>
          </cell>
        </row>
        <row r="69">
          <cell r="B69" t="str">
            <v>Master of Engineering/Master of Science Program in Biotechnology</v>
          </cell>
        </row>
        <row r="70">
          <cell r="B70" t="str">
            <v>Master of Engineering/Master of Science Program in Computer Engineering</v>
          </cell>
        </row>
        <row r="71">
          <cell r="B71" t="str">
            <v>Master of Engineering/Master of Science Program in Energy Technology</v>
          </cell>
        </row>
        <row r="72">
          <cell r="B72" t="str">
            <v>Master of Engineering/Master of Science Program in Environmental Technology</v>
          </cell>
        </row>
        <row r="73">
          <cell r="B73" t="str">
            <v>Master of Engineering/Master of Science Program in Natural Resource Management</v>
          </cell>
        </row>
        <row r="74">
          <cell r="B74" t="str">
            <v>Master of Engineering/Master of Science Program in Thermal Technology</v>
          </cell>
        </row>
        <row r="75">
          <cell r="B75" t="str">
            <v>Master of Engineering/Master of Scinecn Program in Energy Management</v>
          </cell>
        </row>
        <row r="76">
          <cell r="B76" t="str">
            <v>Master of Engineering/Master of Scinecn Program in Energy Management Technology</v>
          </cell>
        </row>
        <row r="77">
          <cell r="B77" t="str">
            <v>Master of Industrial Education Program in Mechanical Engineering</v>
          </cell>
        </row>
        <row r="78">
          <cell r="B78" t="str">
            <v>Master of Science in Industrial Education Program in Computer and Information Technology</v>
          </cell>
        </row>
        <row r="79">
          <cell r="B79" t="str">
            <v>Master of Science in Industrial Education Program in Electrical Engineering</v>
          </cell>
        </row>
        <row r="80">
          <cell r="B80" t="str">
            <v>Master of Science in Industrial Education Program in Learning Technology and Mass Communication</v>
          </cell>
        </row>
        <row r="81">
          <cell r="B81" t="str">
            <v>Master of Science in Industrial Education Program in Mechanical Engineering</v>
          </cell>
        </row>
        <row r="82">
          <cell r="B82" t="str">
            <v>Master of Science in Industrial Education Program in Technology Education</v>
          </cell>
        </row>
        <row r="83">
          <cell r="B83" t="str">
            <v>Master of Science Program in Applied Mathematics</v>
          </cell>
        </row>
        <row r="84">
          <cell r="B84" t="str">
            <v>Master of Science Program in Applied Microbiology</v>
          </cell>
        </row>
        <row r="85">
          <cell r="B85" t="str">
            <v>Master of Science Program in Biochemical Technology</v>
          </cell>
        </row>
        <row r="86">
          <cell r="B86" t="str">
            <v>Master of Science Program in Biotechnology (Internation Program)</v>
          </cell>
        </row>
        <row r="87">
          <cell r="B87" t="str">
            <v>Master of Science Program in Biotechnology (International Program)</v>
          </cell>
        </row>
        <row r="88">
          <cell r="B88" t="str">
            <v>Master of Science Program in Industrial Chemistry</v>
          </cell>
        </row>
        <row r="89">
          <cell r="B89" t="str">
            <v>Master of Science Program in Information Technology</v>
          </cell>
        </row>
        <row r="90">
          <cell r="B90" t="str">
            <v>Master of Science Program in Physics</v>
          </cell>
        </row>
        <row r="91">
          <cell r="B91" t="str">
            <v>Master of science Program in Postharvest Technology (International Program)</v>
          </cell>
        </row>
        <row r="92">
          <cell r="B92" t="str">
            <v>Master of Science/Master of Engineering/Master of Arts Program in Natural Resource Management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C000"/>
  </sheetPr>
  <dimension ref="A1:AQ520"/>
  <sheetViews>
    <sheetView tabSelected="1" view="pageBreakPreview" zoomScale="70" zoomScaleNormal="100" zoomScaleSheetLayoutView="70" workbookViewId="0">
      <pane xSplit="8" ySplit="1" topLeftCell="I2" activePane="bottomRight" state="frozen"/>
      <selection activeCell="A8" sqref="A8:XFD27"/>
      <selection pane="topRight" activeCell="A8" sqref="A8:XFD27"/>
      <selection pane="bottomLeft" activeCell="A8" sqref="A8:XFD27"/>
      <selection pane="bottomRight" activeCell="D2" sqref="D2"/>
    </sheetView>
  </sheetViews>
  <sheetFormatPr defaultColWidth="22.140625" defaultRowHeight="15"/>
  <cols>
    <col min="1" max="1" width="11.7109375" style="47" bestFit="1" customWidth="1"/>
    <col min="2" max="2" width="12.5703125" style="47" bestFit="1" customWidth="1"/>
    <col min="3" max="3" width="4.85546875" style="47" bestFit="1" customWidth="1"/>
    <col min="4" max="4" width="13.7109375" style="47" bestFit="1" customWidth="1"/>
    <col min="5" max="5" width="5.7109375" style="47" bestFit="1" customWidth="1"/>
    <col min="6" max="6" width="20.140625" style="47" bestFit="1" customWidth="1"/>
    <col min="7" max="7" width="17.42578125" style="47" bestFit="1" customWidth="1"/>
    <col min="8" max="8" width="24.85546875" style="47" bestFit="1" customWidth="1"/>
    <col min="9" max="9" width="6.42578125" style="47" bestFit="1" customWidth="1"/>
    <col min="10" max="10" width="12.42578125" style="47" bestFit="1" customWidth="1"/>
    <col min="11" max="11" width="31" style="47" bestFit="1" customWidth="1"/>
    <col min="12" max="12" width="53.85546875" style="47" bestFit="1" customWidth="1"/>
    <col min="13" max="13" width="28.28515625" style="47" bestFit="1" customWidth="1"/>
    <col min="14" max="14" width="88.28515625" style="47" bestFit="1" customWidth="1"/>
    <col min="15" max="15" width="24.5703125" style="47" bestFit="1" customWidth="1"/>
    <col min="16" max="16" width="127.42578125" style="47" bestFit="1" customWidth="1"/>
    <col min="17" max="17" width="34.5703125" style="51" bestFit="1" customWidth="1"/>
    <col min="18" max="18" width="62.42578125" style="47" bestFit="1" customWidth="1"/>
    <col min="19" max="19" width="38.140625" style="47" bestFit="1" customWidth="1"/>
    <col min="20" max="20" width="113" style="47" bestFit="1" customWidth="1"/>
    <col min="21" max="21" width="23.85546875" style="47" bestFit="1" customWidth="1"/>
    <col min="22" max="22" width="76.7109375" style="47" bestFit="1" customWidth="1"/>
    <col min="23" max="23" width="15.28515625" style="47" bestFit="1" customWidth="1"/>
    <col min="24" max="24" width="25" style="47" bestFit="1" customWidth="1"/>
    <col min="25" max="25" width="14.85546875" style="47" bestFit="1" customWidth="1"/>
    <col min="26" max="26" width="14.28515625" style="66" bestFit="1" customWidth="1"/>
    <col min="27" max="27" width="5" style="47" bestFit="1" customWidth="1"/>
    <col min="28" max="28" width="12.85546875" style="47" bestFit="1" customWidth="1"/>
    <col min="29" max="29" width="14.28515625" style="47" bestFit="1" customWidth="1"/>
    <col min="30" max="30" width="44.5703125" style="47" bestFit="1" customWidth="1"/>
    <col min="31" max="31" width="12.42578125" style="47" bestFit="1" customWidth="1"/>
    <col min="32" max="32" width="11.85546875" style="68" bestFit="1" customWidth="1"/>
    <col min="33" max="33" width="35.85546875" style="48" bestFit="1" customWidth="1"/>
    <col min="34" max="34" width="11.85546875" style="68" bestFit="1" customWidth="1"/>
    <col min="35" max="35" width="33.85546875" style="48" bestFit="1" customWidth="1"/>
    <col min="36" max="36" width="20.5703125" style="47" bestFit="1" customWidth="1"/>
    <col min="37" max="37" width="16.7109375" style="47" bestFit="1" customWidth="1"/>
    <col min="38" max="38" width="12.140625" style="47" bestFit="1" customWidth="1"/>
    <col min="39" max="39" width="13.140625" style="48" bestFit="1" customWidth="1"/>
    <col min="40" max="40" width="18.5703125" style="48" bestFit="1" customWidth="1"/>
    <col min="41" max="41" width="17.7109375" style="48" bestFit="1" customWidth="1"/>
    <col min="42" max="42" width="19.5703125" style="48" bestFit="1" customWidth="1"/>
    <col min="43" max="43" width="6.28515625" style="47" bestFit="1" customWidth="1"/>
    <col min="44" max="273" width="22.140625" style="47"/>
    <col min="274" max="275" width="4.140625" style="47" customWidth="1"/>
    <col min="276" max="276" width="22.140625" style="47" customWidth="1"/>
    <col min="277" max="277" width="8.5703125" style="47" customWidth="1"/>
    <col min="278" max="278" width="22.140625" style="47" customWidth="1"/>
    <col min="279" max="279" width="14.85546875" style="47" customWidth="1"/>
    <col min="280" max="280" width="22.140625" style="47" customWidth="1"/>
    <col min="281" max="281" width="16.85546875" style="47" customWidth="1"/>
    <col min="282" max="282" width="2.42578125" style="47" customWidth="1"/>
    <col min="283" max="283" width="1.85546875" style="47" customWidth="1"/>
    <col min="284" max="284" width="1.5703125" style="47" customWidth="1"/>
    <col min="285" max="285" width="3.85546875" style="47" customWidth="1"/>
    <col min="286" max="286" width="9.140625" style="47" customWidth="1"/>
    <col min="287" max="287" width="6.85546875" style="47" customWidth="1"/>
    <col min="288" max="288" width="9.5703125" style="47" customWidth="1"/>
    <col min="289" max="290" width="8.42578125" style="47" customWidth="1"/>
    <col min="291" max="291" width="5.140625" style="47" customWidth="1"/>
    <col min="292" max="292" width="9.42578125" style="47" customWidth="1"/>
    <col min="293" max="293" width="6.7109375" style="47" customWidth="1"/>
    <col min="294" max="294" width="7.42578125" style="47" customWidth="1"/>
    <col min="295" max="295" width="20.7109375" style="47" customWidth="1"/>
    <col min="296" max="296" width="22.140625" style="47" customWidth="1"/>
    <col min="297" max="297" width="11.42578125" style="47" customWidth="1"/>
    <col min="298" max="298" width="10.42578125" style="47" customWidth="1"/>
    <col min="299" max="529" width="22.140625" style="47"/>
    <col min="530" max="531" width="4.140625" style="47" customWidth="1"/>
    <col min="532" max="532" width="22.140625" style="47" customWidth="1"/>
    <col min="533" max="533" width="8.5703125" style="47" customWidth="1"/>
    <col min="534" max="534" width="22.140625" style="47" customWidth="1"/>
    <col min="535" max="535" width="14.85546875" style="47" customWidth="1"/>
    <col min="536" max="536" width="22.140625" style="47" customWidth="1"/>
    <col min="537" max="537" width="16.85546875" style="47" customWidth="1"/>
    <col min="538" max="538" width="2.42578125" style="47" customWidth="1"/>
    <col min="539" max="539" width="1.85546875" style="47" customWidth="1"/>
    <col min="540" max="540" width="1.5703125" style="47" customWidth="1"/>
    <col min="541" max="541" width="3.85546875" style="47" customWidth="1"/>
    <col min="542" max="542" width="9.140625" style="47" customWidth="1"/>
    <col min="543" max="543" width="6.85546875" style="47" customWidth="1"/>
    <col min="544" max="544" width="9.5703125" style="47" customWidth="1"/>
    <col min="545" max="546" width="8.42578125" style="47" customWidth="1"/>
    <col min="547" max="547" width="5.140625" style="47" customWidth="1"/>
    <col min="548" max="548" width="9.42578125" style="47" customWidth="1"/>
    <col min="549" max="549" width="6.7109375" style="47" customWidth="1"/>
    <col min="550" max="550" width="7.42578125" style="47" customWidth="1"/>
    <col min="551" max="551" width="20.7109375" style="47" customWidth="1"/>
    <col min="552" max="552" width="22.140625" style="47" customWidth="1"/>
    <col min="553" max="553" width="11.42578125" style="47" customWidth="1"/>
    <col min="554" max="554" width="10.42578125" style="47" customWidth="1"/>
    <col min="555" max="785" width="22.140625" style="47"/>
    <col min="786" max="787" width="4.140625" style="47" customWidth="1"/>
    <col min="788" max="788" width="22.140625" style="47" customWidth="1"/>
    <col min="789" max="789" width="8.5703125" style="47" customWidth="1"/>
    <col min="790" max="790" width="22.140625" style="47" customWidth="1"/>
    <col min="791" max="791" width="14.85546875" style="47" customWidth="1"/>
    <col min="792" max="792" width="22.140625" style="47" customWidth="1"/>
    <col min="793" max="793" width="16.85546875" style="47" customWidth="1"/>
    <col min="794" max="794" width="2.42578125" style="47" customWidth="1"/>
    <col min="795" max="795" width="1.85546875" style="47" customWidth="1"/>
    <col min="796" max="796" width="1.5703125" style="47" customWidth="1"/>
    <col min="797" max="797" width="3.85546875" style="47" customWidth="1"/>
    <col min="798" max="798" width="9.140625" style="47" customWidth="1"/>
    <col min="799" max="799" width="6.85546875" style="47" customWidth="1"/>
    <col min="800" max="800" width="9.5703125" style="47" customWidth="1"/>
    <col min="801" max="802" width="8.42578125" style="47" customWidth="1"/>
    <col min="803" max="803" width="5.140625" style="47" customWidth="1"/>
    <col min="804" max="804" width="9.42578125" style="47" customWidth="1"/>
    <col min="805" max="805" width="6.7109375" style="47" customWidth="1"/>
    <col min="806" max="806" width="7.42578125" style="47" customWidth="1"/>
    <col min="807" max="807" width="20.7109375" style="47" customWidth="1"/>
    <col min="808" max="808" width="22.140625" style="47" customWidth="1"/>
    <col min="809" max="809" width="11.42578125" style="47" customWidth="1"/>
    <col min="810" max="810" width="10.42578125" style="47" customWidth="1"/>
    <col min="811" max="1041" width="22.140625" style="47"/>
    <col min="1042" max="1043" width="4.140625" style="47" customWidth="1"/>
    <col min="1044" max="1044" width="22.140625" style="47" customWidth="1"/>
    <col min="1045" max="1045" width="8.5703125" style="47" customWidth="1"/>
    <col min="1046" max="1046" width="22.140625" style="47" customWidth="1"/>
    <col min="1047" max="1047" width="14.85546875" style="47" customWidth="1"/>
    <col min="1048" max="1048" width="22.140625" style="47" customWidth="1"/>
    <col min="1049" max="1049" width="16.85546875" style="47" customWidth="1"/>
    <col min="1050" max="1050" width="2.42578125" style="47" customWidth="1"/>
    <col min="1051" max="1051" width="1.85546875" style="47" customWidth="1"/>
    <col min="1052" max="1052" width="1.5703125" style="47" customWidth="1"/>
    <col min="1053" max="1053" width="3.85546875" style="47" customWidth="1"/>
    <col min="1054" max="1054" width="9.140625" style="47" customWidth="1"/>
    <col min="1055" max="1055" width="6.85546875" style="47" customWidth="1"/>
    <col min="1056" max="1056" width="9.5703125" style="47" customWidth="1"/>
    <col min="1057" max="1058" width="8.42578125" style="47" customWidth="1"/>
    <col min="1059" max="1059" width="5.140625" style="47" customWidth="1"/>
    <col min="1060" max="1060" width="9.42578125" style="47" customWidth="1"/>
    <col min="1061" max="1061" width="6.7109375" style="47" customWidth="1"/>
    <col min="1062" max="1062" width="7.42578125" style="47" customWidth="1"/>
    <col min="1063" max="1063" width="20.7109375" style="47" customWidth="1"/>
    <col min="1064" max="1064" width="22.140625" style="47" customWidth="1"/>
    <col min="1065" max="1065" width="11.42578125" style="47" customWidth="1"/>
    <col min="1066" max="1066" width="10.42578125" style="47" customWidth="1"/>
    <col min="1067" max="1297" width="22.140625" style="47"/>
    <col min="1298" max="1299" width="4.140625" style="47" customWidth="1"/>
    <col min="1300" max="1300" width="22.140625" style="47" customWidth="1"/>
    <col min="1301" max="1301" width="8.5703125" style="47" customWidth="1"/>
    <col min="1302" max="1302" width="22.140625" style="47" customWidth="1"/>
    <col min="1303" max="1303" width="14.85546875" style="47" customWidth="1"/>
    <col min="1304" max="1304" width="22.140625" style="47" customWidth="1"/>
    <col min="1305" max="1305" width="16.85546875" style="47" customWidth="1"/>
    <col min="1306" max="1306" width="2.42578125" style="47" customWidth="1"/>
    <col min="1307" max="1307" width="1.85546875" style="47" customWidth="1"/>
    <col min="1308" max="1308" width="1.5703125" style="47" customWidth="1"/>
    <col min="1309" max="1309" width="3.85546875" style="47" customWidth="1"/>
    <col min="1310" max="1310" width="9.140625" style="47" customWidth="1"/>
    <col min="1311" max="1311" width="6.85546875" style="47" customWidth="1"/>
    <col min="1312" max="1312" width="9.5703125" style="47" customWidth="1"/>
    <col min="1313" max="1314" width="8.42578125" style="47" customWidth="1"/>
    <col min="1315" max="1315" width="5.140625" style="47" customWidth="1"/>
    <col min="1316" max="1316" width="9.42578125" style="47" customWidth="1"/>
    <col min="1317" max="1317" width="6.7109375" style="47" customWidth="1"/>
    <col min="1318" max="1318" width="7.42578125" style="47" customWidth="1"/>
    <col min="1319" max="1319" width="20.7109375" style="47" customWidth="1"/>
    <col min="1320" max="1320" width="22.140625" style="47" customWidth="1"/>
    <col min="1321" max="1321" width="11.42578125" style="47" customWidth="1"/>
    <col min="1322" max="1322" width="10.42578125" style="47" customWidth="1"/>
    <col min="1323" max="1553" width="22.140625" style="47"/>
    <col min="1554" max="1555" width="4.140625" style="47" customWidth="1"/>
    <col min="1556" max="1556" width="22.140625" style="47" customWidth="1"/>
    <col min="1557" max="1557" width="8.5703125" style="47" customWidth="1"/>
    <col min="1558" max="1558" width="22.140625" style="47" customWidth="1"/>
    <col min="1559" max="1559" width="14.85546875" style="47" customWidth="1"/>
    <col min="1560" max="1560" width="22.140625" style="47" customWidth="1"/>
    <col min="1561" max="1561" width="16.85546875" style="47" customWidth="1"/>
    <col min="1562" max="1562" width="2.42578125" style="47" customWidth="1"/>
    <col min="1563" max="1563" width="1.85546875" style="47" customWidth="1"/>
    <col min="1564" max="1564" width="1.5703125" style="47" customWidth="1"/>
    <col min="1565" max="1565" width="3.85546875" style="47" customWidth="1"/>
    <col min="1566" max="1566" width="9.140625" style="47" customWidth="1"/>
    <col min="1567" max="1567" width="6.85546875" style="47" customWidth="1"/>
    <col min="1568" max="1568" width="9.5703125" style="47" customWidth="1"/>
    <col min="1569" max="1570" width="8.42578125" style="47" customWidth="1"/>
    <col min="1571" max="1571" width="5.140625" style="47" customWidth="1"/>
    <col min="1572" max="1572" width="9.42578125" style="47" customWidth="1"/>
    <col min="1573" max="1573" width="6.7109375" style="47" customWidth="1"/>
    <col min="1574" max="1574" width="7.42578125" style="47" customWidth="1"/>
    <col min="1575" max="1575" width="20.7109375" style="47" customWidth="1"/>
    <col min="1576" max="1576" width="22.140625" style="47" customWidth="1"/>
    <col min="1577" max="1577" width="11.42578125" style="47" customWidth="1"/>
    <col min="1578" max="1578" width="10.42578125" style="47" customWidth="1"/>
    <col min="1579" max="1809" width="22.140625" style="47"/>
    <col min="1810" max="1811" width="4.140625" style="47" customWidth="1"/>
    <col min="1812" max="1812" width="22.140625" style="47" customWidth="1"/>
    <col min="1813" max="1813" width="8.5703125" style="47" customWidth="1"/>
    <col min="1814" max="1814" width="22.140625" style="47" customWidth="1"/>
    <col min="1815" max="1815" width="14.85546875" style="47" customWidth="1"/>
    <col min="1816" max="1816" width="22.140625" style="47" customWidth="1"/>
    <col min="1817" max="1817" width="16.85546875" style="47" customWidth="1"/>
    <col min="1818" max="1818" width="2.42578125" style="47" customWidth="1"/>
    <col min="1819" max="1819" width="1.85546875" style="47" customWidth="1"/>
    <col min="1820" max="1820" width="1.5703125" style="47" customWidth="1"/>
    <col min="1821" max="1821" width="3.85546875" style="47" customWidth="1"/>
    <col min="1822" max="1822" width="9.140625" style="47" customWidth="1"/>
    <col min="1823" max="1823" width="6.85546875" style="47" customWidth="1"/>
    <col min="1824" max="1824" width="9.5703125" style="47" customWidth="1"/>
    <col min="1825" max="1826" width="8.42578125" style="47" customWidth="1"/>
    <col min="1827" max="1827" width="5.140625" style="47" customWidth="1"/>
    <col min="1828" max="1828" width="9.42578125" style="47" customWidth="1"/>
    <col min="1829" max="1829" width="6.7109375" style="47" customWidth="1"/>
    <col min="1830" max="1830" width="7.42578125" style="47" customWidth="1"/>
    <col min="1831" max="1831" width="20.7109375" style="47" customWidth="1"/>
    <col min="1832" max="1832" width="22.140625" style="47" customWidth="1"/>
    <col min="1833" max="1833" width="11.42578125" style="47" customWidth="1"/>
    <col min="1834" max="1834" width="10.42578125" style="47" customWidth="1"/>
    <col min="1835" max="2065" width="22.140625" style="47"/>
    <col min="2066" max="2067" width="4.140625" style="47" customWidth="1"/>
    <col min="2068" max="2068" width="22.140625" style="47" customWidth="1"/>
    <col min="2069" max="2069" width="8.5703125" style="47" customWidth="1"/>
    <col min="2070" max="2070" width="22.140625" style="47" customWidth="1"/>
    <col min="2071" max="2071" width="14.85546875" style="47" customWidth="1"/>
    <col min="2072" max="2072" width="22.140625" style="47" customWidth="1"/>
    <col min="2073" max="2073" width="16.85546875" style="47" customWidth="1"/>
    <col min="2074" max="2074" width="2.42578125" style="47" customWidth="1"/>
    <col min="2075" max="2075" width="1.85546875" style="47" customWidth="1"/>
    <col min="2076" max="2076" width="1.5703125" style="47" customWidth="1"/>
    <col min="2077" max="2077" width="3.85546875" style="47" customWidth="1"/>
    <col min="2078" max="2078" width="9.140625" style="47" customWidth="1"/>
    <col min="2079" max="2079" width="6.85546875" style="47" customWidth="1"/>
    <col min="2080" max="2080" width="9.5703125" style="47" customWidth="1"/>
    <col min="2081" max="2082" width="8.42578125" style="47" customWidth="1"/>
    <col min="2083" max="2083" width="5.140625" style="47" customWidth="1"/>
    <col min="2084" max="2084" width="9.42578125" style="47" customWidth="1"/>
    <col min="2085" max="2085" width="6.7109375" style="47" customWidth="1"/>
    <col min="2086" max="2086" width="7.42578125" style="47" customWidth="1"/>
    <col min="2087" max="2087" width="20.7109375" style="47" customWidth="1"/>
    <col min="2088" max="2088" width="22.140625" style="47" customWidth="1"/>
    <col min="2089" max="2089" width="11.42578125" style="47" customWidth="1"/>
    <col min="2090" max="2090" width="10.42578125" style="47" customWidth="1"/>
    <col min="2091" max="2321" width="22.140625" style="47"/>
    <col min="2322" max="2323" width="4.140625" style="47" customWidth="1"/>
    <col min="2324" max="2324" width="22.140625" style="47" customWidth="1"/>
    <col min="2325" max="2325" width="8.5703125" style="47" customWidth="1"/>
    <col min="2326" max="2326" width="22.140625" style="47" customWidth="1"/>
    <col min="2327" max="2327" width="14.85546875" style="47" customWidth="1"/>
    <col min="2328" max="2328" width="22.140625" style="47" customWidth="1"/>
    <col min="2329" max="2329" width="16.85546875" style="47" customWidth="1"/>
    <col min="2330" max="2330" width="2.42578125" style="47" customWidth="1"/>
    <col min="2331" max="2331" width="1.85546875" style="47" customWidth="1"/>
    <col min="2332" max="2332" width="1.5703125" style="47" customWidth="1"/>
    <col min="2333" max="2333" width="3.85546875" style="47" customWidth="1"/>
    <col min="2334" max="2334" width="9.140625" style="47" customWidth="1"/>
    <col min="2335" max="2335" width="6.85546875" style="47" customWidth="1"/>
    <col min="2336" max="2336" width="9.5703125" style="47" customWidth="1"/>
    <col min="2337" max="2338" width="8.42578125" style="47" customWidth="1"/>
    <col min="2339" max="2339" width="5.140625" style="47" customWidth="1"/>
    <col min="2340" max="2340" width="9.42578125" style="47" customWidth="1"/>
    <col min="2341" max="2341" width="6.7109375" style="47" customWidth="1"/>
    <col min="2342" max="2342" width="7.42578125" style="47" customWidth="1"/>
    <col min="2343" max="2343" width="20.7109375" style="47" customWidth="1"/>
    <col min="2344" max="2344" width="22.140625" style="47" customWidth="1"/>
    <col min="2345" max="2345" width="11.42578125" style="47" customWidth="1"/>
    <col min="2346" max="2346" width="10.42578125" style="47" customWidth="1"/>
    <col min="2347" max="2577" width="22.140625" style="47"/>
    <col min="2578" max="2579" width="4.140625" style="47" customWidth="1"/>
    <col min="2580" max="2580" width="22.140625" style="47" customWidth="1"/>
    <col min="2581" max="2581" width="8.5703125" style="47" customWidth="1"/>
    <col min="2582" max="2582" width="22.140625" style="47" customWidth="1"/>
    <col min="2583" max="2583" width="14.85546875" style="47" customWidth="1"/>
    <col min="2584" max="2584" width="22.140625" style="47" customWidth="1"/>
    <col min="2585" max="2585" width="16.85546875" style="47" customWidth="1"/>
    <col min="2586" max="2586" width="2.42578125" style="47" customWidth="1"/>
    <col min="2587" max="2587" width="1.85546875" style="47" customWidth="1"/>
    <col min="2588" max="2588" width="1.5703125" style="47" customWidth="1"/>
    <col min="2589" max="2589" width="3.85546875" style="47" customWidth="1"/>
    <col min="2590" max="2590" width="9.140625" style="47" customWidth="1"/>
    <col min="2591" max="2591" width="6.85546875" style="47" customWidth="1"/>
    <col min="2592" max="2592" width="9.5703125" style="47" customWidth="1"/>
    <col min="2593" max="2594" width="8.42578125" style="47" customWidth="1"/>
    <col min="2595" max="2595" width="5.140625" style="47" customWidth="1"/>
    <col min="2596" max="2596" width="9.42578125" style="47" customWidth="1"/>
    <col min="2597" max="2597" width="6.7109375" style="47" customWidth="1"/>
    <col min="2598" max="2598" width="7.42578125" style="47" customWidth="1"/>
    <col min="2599" max="2599" width="20.7109375" style="47" customWidth="1"/>
    <col min="2600" max="2600" width="22.140625" style="47" customWidth="1"/>
    <col min="2601" max="2601" width="11.42578125" style="47" customWidth="1"/>
    <col min="2602" max="2602" width="10.42578125" style="47" customWidth="1"/>
    <col min="2603" max="2833" width="22.140625" style="47"/>
    <col min="2834" max="2835" width="4.140625" style="47" customWidth="1"/>
    <col min="2836" max="2836" width="22.140625" style="47" customWidth="1"/>
    <col min="2837" max="2837" width="8.5703125" style="47" customWidth="1"/>
    <col min="2838" max="2838" width="22.140625" style="47" customWidth="1"/>
    <col min="2839" max="2839" width="14.85546875" style="47" customWidth="1"/>
    <col min="2840" max="2840" width="22.140625" style="47" customWidth="1"/>
    <col min="2841" max="2841" width="16.85546875" style="47" customWidth="1"/>
    <col min="2842" max="2842" width="2.42578125" style="47" customWidth="1"/>
    <col min="2843" max="2843" width="1.85546875" style="47" customWidth="1"/>
    <col min="2844" max="2844" width="1.5703125" style="47" customWidth="1"/>
    <col min="2845" max="2845" width="3.85546875" style="47" customWidth="1"/>
    <col min="2846" max="2846" width="9.140625" style="47" customWidth="1"/>
    <col min="2847" max="2847" width="6.85546875" style="47" customWidth="1"/>
    <col min="2848" max="2848" width="9.5703125" style="47" customWidth="1"/>
    <col min="2849" max="2850" width="8.42578125" style="47" customWidth="1"/>
    <col min="2851" max="2851" width="5.140625" style="47" customWidth="1"/>
    <col min="2852" max="2852" width="9.42578125" style="47" customWidth="1"/>
    <col min="2853" max="2853" width="6.7109375" style="47" customWidth="1"/>
    <col min="2854" max="2854" width="7.42578125" style="47" customWidth="1"/>
    <col min="2855" max="2855" width="20.7109375" style="47" customWidth="1"/>
    <col min="2856" max="2856" width="22.140625" style="47" customWidth="1"/>
    <col min="2857" max="2857" width="11.42578125" style="47" customWidth="1"/>
    <col min="2858" max="2858" width="10.42578125" style="47" customWidth="1"/>
    <col min="2859" max="3089" width="22.140625" style="47"/>
    <col min="3090" max="3091" width="4.140625" style="47" customWidth="1"/>
    <col min="3092" max="3092" width="22.140625" style="47" customWidth="1"/>
    <col min="3093" max="3093" width="8.5703125" style="47" customWidth="1"/>
    <col min="3094" max="3094" width="22.140625" style="47" customWidth="1"/>
    <col min="3095" max="3095" width="14.85546875" style="47" customWidth="1"/>
    <col min="3096" max="3096" width="22.140625" style="47" customWidth="1"/>
    <col min="3097" max="3097" width="16.85546875" style="47" customWidth="1"/>
    <col min="3098" max="3098" width="2.42578125" style="47" customWidth="1"/>
    <col min="3099" max="3099" width="1.85546875" style="47" customWidth="1"/>
    <col min="3100" max="3100" width="1.5703125" style="47" customWidth="1"/>
    <col min="3101" max="3101" width="3.85546875" style="47" customWidth="1"/>
    <col min="3102" max="3102" width="9.140625" style="47" customWidth="1"/>
    <col min="3103" max="3103" width="6.85546875" style="47" customWidth="1"/>
    <col min="3104" max="3104" width="9.5703125" style="47" customWidth="1"/>
    <col min="3105" max="3106" width="8.42578125" style="47" customWidth="1"/>
    <col min="3107" max="3107" width="5.140625" style="47" customWidth="1"/>
    <col min="3108" max="3108" width="9.42578125" style="47" customWidth="1"/>
    <col min="3109" max="3109" width="6.7109375" style="47" customWidth="1"/>
    <col min="3110" max="3110" width="7.42578125" style="47" customWidth="1"/>
    <col min="3111" max="3111" width="20.7109375" style="47" customWidth="1"/>
    <col min="3112" max="3112" width="22.140625" style="47" customWidth="1"/>
    <col min="3113" max="3113" width="11.42578125" style="47" customWidth="1"/>
    <col min="3114" max="3114" width="10.42578125" style="47" customWidth="1"/>
    <col min="3115" max="3345" width="22.140625" style="47"/>
    <col min="3346" max="3347" width="4.140625" style="47" customWidth="1"/>
    <col min="3348" max="3348" width="22.140625" style="47" customWidth="1"/>
    <col min="3349" max="3349" width="8.5703125" style="47" customWidth="1"/>
    <col min="3350" max="3350" width="22.140625" style="47" customWidth="1"/>
    <col min="3351" max="3351" width="14.85546875" style="47" customWidth="1"/>
    <col min="3352" max="3352" width="22.140625" style="47" customWidth="1"/>
    <col min="3353" max="3353" width="16.85546875" style="47" customWidth="1"/>
    <col min="3354" max="3354" width="2.42578125" style="47" customWidth="1"/>
    <col min="3355" max="3355" width="1.85546875" style="47" customWidth="1"/>
    <col min="3356" max="3356" width="1.5703125" style="47" customWidth="1"/>
    <col min="3357" max="3357" width="3.85546875" style="47" customWidth="1"/>
    <col min="3358" max="3358" width="9.140625" style="47" customWidth="1"/>
    <col min="3359" max="3359" width="6.85546875" style="47" customWidth="1"/>
    <col min="3360" max="3360" width="9.5703125" style="47" customWidth="1"/>
    <col min="3361" max="3362" width="8.42578125" style="47" customWidth="1"/>
    <col min="3363" max="3363" width="5.140625" style="47" customWidth="1"/>
    <col min="3364" max="3364" width="9.42578125" style="47" customWidth="1"/>
    <col min="3365" max="3365" width="6.7109375" style="47" customWidth="1"/>
    <col min="3366" max="3366" width="7.42578125" style="47" customWidth="1"/>
    <col min="3367" max="3367" width="20.7109375" style="47" customWidth="1"/>
    <col min="3368" max="3368" width="22.140625" style="47" customWidth="1"/>
    <col min="3369" max="3369" width="11.42578125" style="47" customWidth="1"/>
    <col min="3370" max="3370" width="10.42578125" style="47" customWidth="1"/>
    <col min="3371" max="3601" width="22.140625" style="47"/>
    <col min="3602" max="3603" width="4.140625" style="47" customWidth="1"/>
    <col min="3604" max="3604" width="22.140625" style="47" customWidth="1"/>
    <col min="3605" max="3605" width="8.5703125" style="47" customWidth="1"/>
    <col min="3606" max="3606" width="22.140625" style="47" customWidth="1"/>
    <col min="3607" max="3607" width="14.85546875" style="47" customWidth="1"/>
    <col min="3608" max="3608" width="22.140625" style="47" customWidth="1"/>
    <col min="3609" max="3609" width="16.85546875" style="47" customWidth="1"/>
    <col min="3610" max="3610" width="2.42578125" style="47" customWidth="1"/>
    <col min="3611" max="3611" width="1.85546875" style="47" customWidth="1"/>
    <col min="3612" max="3612" width="1.5703125" style="47" customWidth="1"/>
    <col min="3613" max="3613" width="3.85546875" style="47" customWidth="1"/>
    <col min="3614" max="3614" width="9.140625" style="47" customWidth="1"/>
    <col min="3615" max="3615" width="6.85546875" style="47" customWidth="1"/>
    <col min="3616" max="3616" width="9.5703125" style="47" customWidth="1"/>
    <col min="3617" max="3618" width="8.42578125" style="47" customWidth="1"/>
    <col min="3619" max="3619" width="5.140625" style="47" customWidth="1"/>
    <col min="3620" max="3620" width="9.42578125" style="47" customWidth="1"/>
    <col min="3621" max="3621" width="6.7109375" style="47" customWidth="1"/>
    <col min="3622" max="3622" width="7.42578125" style="47" customWidth="1"/>
    <col min="3623" max="3623" width="20.7109375" style="47" customWidth="1"/>
    <col min="3624" max="3624" width="22.140625" style="47" customWidth="1"/>
    <col min="3625" max="3625" width="11.42578125" style="47" customWidth="1"/>
    <col min="3626" max="3626" width="10.42578125" style="47" customWidth="1"/>
    <col min="3627" max="3857" width="22.140625" style="47"/>
    <col min="3858" max="3859" width="4.140625" style="47" customWidth="1"/>
    <col min="3860" max="3860" width="22.140625" style="47" customWidth="1"/>
    <col min="3861" max="3861" width="8.5703125" style="47" customWidth="1"/>
    <col min="3862" max="3862" width="22.140625" style="47" customWidth="1"/>
    <col min="3863" max="3863" width="14.85546875" style="47" customWidth="1"/>
    <col min="3864" max="3864" width="22.140625" style="47" customWidth="1"/>
    <col min="3865" max="3865" width="16.85546875" style="47" customWidth="1"/>
    <col min="3866" max="3866" width="2.42578125" style="47" customWidth="1"/>
    <col min="3867" max="3867" width="1.85546875" style="47" customWidth="1"/>
    <col min="3868" max="3868" width="1.5703125" style="47" customWidth="1"/>
    <col min="3869" max="3869" width="3.85546875" style="47" customWidth="1"/>
    <col min="3870" max="3870" width="9.140625" style="47" customWidth="1"/>
    <col min="3871" max="3871" width="6.85546875" style="47" customWidth="1"/>
    <col min="3872" max="3872" width="9.5703125" style="47" customWidth="1"/>
    <col min="3873" max="3874" width="8.42578125" style="47" customWidth="1"/>
    <col min="3875" max="3875" width="5.140625" style="47" customWidth="1"/>
    <col min="3876" max="3876" width="9.42578125" style="47" customWidth="1"/>
    <col min="3877" max="3877" width="6.7109375" style="47" customWidth="1"/>
    <col min="3878" max="3878" width="7.42578125" style="47" customWidth="1"/>
    <col min="3879" max="3879" width="20.7109375" style="47" customWidth="1"/>
    <col min="3880" max="3880" width="22.140625" style="47" customWidth="1"/>
    <col min="3881" max="3881" width="11.42578125" style="47" customWidth="1"/>
    <col min="3882" max="3882" width="10.42578125" style="47" customWidth="1"/>
    <col min="3883" max="4113" width="22.140625" style="47"/>
    <col min="4114" max="4115" width="4.140625" style="47" customWidth="1"/>
    <col min="4116" max="4116" width="22.140625" style="47" customWidth="1"/>
    <col min="4117" max="4117" width="8.5703125" style="47" customWidth="1"/>
    <col min="4118" max="4118" width="22.140625" style="47" customWidth="1"/>
    <col min="4119" max="4119" width="14.85546875" style="47" customWidth="1"/>
    <col min="4120" max="4120" width="22.140625" style="47" customWidth="1"/>
    <col min="4121" max="4121" width="16.85546875" style="47" customWidth="1"/>
    <col min="4122" max="4122" width="2.42578125" style="47" customWidth="1"/>
    <col min="4123" max="4123" width="1.85546875" style="47" customWidth="1"/>
    <col min="4124" max="4124" width="1.5703125" style="47" customWidth="1"/>
    <col min="4125" max="4125" width="3.85546875" style="47" customWidth="1"/>
    <col min="4126" max="4126" width="9.140625" style="47" customWidth="1"/>
    <col min="4127" max="4127" width="6.85546875" style="47" customWidth="1"/>
    <col min="4128" max="4128" width="9.5703125" style="47" customWidth="1"/>
    <col min="4129" max="4130" width="8.42578125" style="47" customWidth="1"/>
    <col min="4131" max="4131" width="5.140625" style="47" customWidth="1"/>
    <col min="4132" max="4132" width="9.42578125" style="47" customWidth="1"/>
    <col min="4133" max="4133" width="6.7109375" style="47" customWidth="1"/>
    <col min="4134" max="4134" width="7.42578125" style="47" customWidth="1"/>
    <col min="4135" max="4135" width="20.7109375" style="47" customWidth="1"/>
    <col min="4136" max="4136" width="22.140625" style="47" customWidth="1"/>
    <col min="4137" max="4137" width="11.42578125" style="47" customWidth="1"/>
    <col min="4138" max="4138" width="10.42578125" style="47" customWidth="1"/>
    <col min="4139" max="4369" width="22.140625" style="47"/>
    <col min="4370" max="4371" width="4.140625" style="47" customWidth="1"/>
    <col min="4372" max="4372" width="22.140625" style="47" customWidth="1"/>
    <col min="4373" max="4373" width="8.5703125" style="47" customWidth="1"/>
    <col min="4374" max="4374" width="22.140625" style="47" customWidth="1"/>
    <col min="4375" max="4375" width="14.85546875" style="47" customWidth="1"/>
    <col min="4376" max="4376" width="22.140625" style="47" customWidth="1"/>
    <col min="4377" max="4377" width="16.85546875" style="47" customWidth="1"/>
    <col min="4378" max="4378" width="2.42578125" style="47" customWidth="1"/>
    <col min="4379" max="4379" width="1.85546875" style="47" customWidth="1"/>
    <col min="4380" max="4380" width="1.5703125" style="47" customWidth="1"/>
    <col min="4381" max="4381" width="3.85546875" style="47" customWidth="1"/>
    <col min="4382" max="4382" width="9.140625" style="47" customWidth="1"/>
    <col min="4383" max="4383" width="6.85546875" style="47" customWidth="1"/>
    <col min="4384" max="4384" width="9.5703125" style="47" customWidth="1"/>
    <col min="4385" max="4386" width="8.42578125" style="47" customWidth="1"/>
    <col min="4387" max="4387" width="5.140625" style="47" customWidth="1"/>
    <col min="4388" max="4388" width="9.42578125" style="47" customWidth="1"/>
    <col min="4389" max="4389" width="6.7109375" style="47" customWidth="1"/>
    <col min="4390" max="4390" width="7.42578125" style="47" customWidth="1"/>
    <col min="4391" max="4391" width="20.7109375" style="47" customWidth="1"/>
    <col min="4392" max="4392" width="22.140625" style="47" customWidth="1"/>
    <col min="4393" max="4393" width="11.42578125" style="47" customWidth="1"/>
    <col min="4394" max="4394" width="10.42578125" style="47" customWidth="1"/>
    <col min="4395" max="4625" width="22.140625" style="47"/>
    <col min="4626" max="4627" width="4.140625" style="47" customWidth="1"/>
    <col min="4628" max="4628" width="22.140625" style="47" customWidth="1"/>
    <col min="4629" max="4629" width="8.5703125" style="47" customWidth="1"/>
    <col min="4630" max="4630" width="22.140625" style="47" customWidth="1"/>
    <col min="4631" max="4631" width="14.85546875" style="47" customWidth="1"/>
    <col min="4632" max="4632" width="22.140625" style="47" customWidth="1"/>
    <col min="4633" max="4633" width="16.85546875" style="47" customWidth="1"/>
    <col min="4634" max="4634" width="2.42578125" style="47" customWidth="1"/>
    <col min="4635" max="4635" width="1.85546875" style="47" customWidth="1"/>
    <col min="4636" max="4636" width="1.5703125" style="47" customWidth="1"/>
    <col min="4637" max="4637" width="3.85546875" style="47" customWidth="1"/>
    <col min="4638" max="4638" width="9.140625" style="47" customWidth="1"/>
    <col min="4639" max="4639" width="6.85546875" style="47" customWidth="1"/>
    <col min="4640" max="4640" width="9.5703125" style="47" customWidth="1"/>
    <col min="4641" max="4642" width="8.42578125" style="47" customWidth="1"/>
    <col min="4643" max="4643" width="5.140625" style="47" customWidth="1"/>
    <col min="4644" max="4644" width="9.42578125" style="47" customWidth="1"/>
    <col min="4645" max="4645" width="6.7109375" style="47" customWidth="1"/>
    <col min="4646" max="4646" width="7.42578125" style="47" customWidth="1"/>
    <col min="4647" max="4647" width="20.7109375" style="47" customWidth="1"/>
    <col min="4648" max="4648" width="22.140625" style="47" customWidth="1"/>
    <col min="4649" max="4649" width="11.42578125" style="47" customWidth="1"/>
    <col min="4650" max="4650" width="10.42578125" style="47" customWidth="1"/>
    <col min="4651" max="4881" width="22.140625" style="47"/>
    <col min="4882" max="4883" width="4.140625" style="47" customWidth="1"/>
    <col min="4884" max="4884" width="22.140625" style="47" customWidth="1"/>
    <col min="4885" max="4885" width="8.5703125" style="47" customWidth="1"/>
    <col min="4886" max="4886" width="22.140625" style="47" customWidth="1"/>
    <col min="4887" max="4887" width="14.85546875" style="47" customWidth="1"/>
    <col min="4888" max="4888" width="22.140625" style="47" customWidth="1"/>
    <col min="4889" max="4889" width="16.85546875" style="47" customWidth="1"/>
    <col min="4890" max="4890" width="2.42578125" style="47" customWidth="1"/>
    <col min="4891" max="4891" width="1.85546875" style="47" customWidth="1"/>
    <col min="4892" max="4892" width="1.5703125" style="47" customWidth="1"/>
    <col min="4893" max="4893" width="3.85546875" style="47" customWidth="1"/>
    <col min="4894" max="4894" width="9.140625" style="47" customWidth="1"/>
    <col min="4895" max="4895" width="6.85546875" style="47" customWidth="1"/>
    <col min="4896" max="4896" width="9.5703125" style="47" customWidth="1"/>
    <col min="4897" max="4898" width="8.42578125" style="47" customWidth="1"/>
    <col min="4899" max="4899" width="5.140625" style="47" customWidth="1"/>
    <col min="4900" max="4900" width="9.42578125" style="47" customWidth="1"/>
    <col min="4901" max="4901" width="6.7109375" style="47" customWidth="1"/>
    <col min="4902" max="4902" width="7.42578125" style="47" customWidth="1"/>
    <col min="4903" max="4903" width="20.7109375" style="47" customWidth="1"/>
    <col min="4904" max="4904" width="22.140625" style="47" customWidth="1"/>
    <col min="4905" max="4905" width="11.42578125" style="47" customWidth="1"/>
    <col min="4906" max="4906" width="10.42578125" style="47" customWidth="1"/>
    <col min="4907" max="5137" width="22.140625" style="47"/>
    <col min="5138" max="5139" width="4.140625" style="47" customWidth="1"/>
    <col min="5140" max="5140" width="22.140625" style="47" customWidth="1"/>
    <col min="5141" max="5141" width="8.5703125" style="47" customWidth="1"/>
    <col min="5142" max="5142" width="22.140625" style="47" customWidth="1"/>
    <col min="5143" max="5143" width="14.85546875" style="47" customWidth="1"/>
    <col min="5144" max="5144" width="22.140625" style="47" customWidth="1"/>
    <col min="5145" max="5145" width="16.85546875" style="47" customWidth="1"/>
    <col min="5146" max="5146" width="2.42578125" style="47" customWidth="1"/>
    <col min="5147" max="5147" width="1.85546875" style="47" customWidth="1"/>
    <col min="5148" max="5148" width="1.5703125" style="47" customWidth="1"/>
    <col min="5149" max="5149" width="3.85546875" style="47" customWidth="1"/>
    <col min="5150" max="5150" width="9.140625" style="47" customWidth="1"/>
    <col min="5151" max="5151" width="6.85546875" style="47" customWidth="1"/>
    <col min="5152" max="5152" width="9.5703125" style="47" customWidth="1"/>
    <col min="5153" max="5154" width="8.42578125" style="47" customWidth="1"/>
    <col min="5155" max="5155" width="5.140625" style="47" customWidth="1"/>
    <col min="5156" max="5156" width="9.42578125" style="47" customWidth="1"/>
    <col min="5157" max="5157" width="6.7109375" style="47" customWidth="1"/>
    <col min="5158" max="5158" width="7.42578125" style="47" customWidth="1"/>
    <col min="5159" max="5159" width="20.7109375" style="47" customWidth="1"/>
    <col min="5160" max="5160" width="22.140625" style="47" customWidth="1"/>
    <col min="5161" max="5161" width="11.42578125" style="47" customWidth="1"/>
    <col min="5162" max="5162" width="10.42578125" style="47" customWidth="1"/>
    <col min="5163" max="5393" width="22.140625" style="47"/>
    <col min="5394" max="5395" width="4.140625" style="47" customWidth="1"/>
    <col min="5396" max="5396" width="22.140625" style="47" customWidth="1"/>
    <col min="5397" max="5397" width="8.5703125" style="47" customWidth="1"/>
    <col min="5398" max="5398" width="22.140625" style="47" customWidth="1"/>
    <col min="5399" max="5399" width="14.85546875" style="47" customWidth="1"/>
    <col min="5400" max="5400" width="22.140625" style="47" customWidth="1"/>
    <col min="5401" max="5401" width="16.85546875" style="47" customWidth="1"/>
    <col min="5402" max="5402" width="2.42578125" style="47" customWidth="1"/>
    <col min="5403" max="5403" width="1.85546875" style="47" customWidth="1"/>
    <col min="5404" max="5404" width="1.5703125" style="47" customWidth="1"/>
    <col min="5405" max="5405" width="3.85546875" style="47" customWidth="1"/>
    <col min="5406" max="5406" width="9.140625" style="47" customWidth="1"/>
    <col min="5407" max="5407" width="6.85546875" style="47" customWidth="1"/>
    <col min="5408" max="5408" width="9.5703125" style="47" customWidth="1"/>
    <col min="5409" max="5410" width="8.42578125" style="47" customWidth="1"/>
    <col min="5411" max="5411" width="5.140625" style="47" customWidth="1"/>
    <col min="5412" max="5412" width="9.42578125" style="47" customWidth="1"/>
    <col min="5413" max="5413" width="6.7109375" style="47" customWidth="1"/>
    <col min="5414" max="5414" width="7.42578125" style="47" customWidth="1"/>
    <col min="5415" max="5415" width="20.7109375" style="47" customWidth="1"/>
    <col min="5416" max="5416" width="22.140625" style="47" customWidth="1"/>
    <col min="5417" max="5417" width="11.42578125" style="47" customWidth="1"/>
    <col min="5418" max="5418" width="10.42578125" style="47" customWidth="1"/>
    <col min="5419" max="5649" width="22.140625" style="47"/>
    <col min="5650" max="5651" width="4.140625" style="47" customWidth="1"/>
    <col min="5652" max="5652" width="22.140625" style="47" customWidth="1"/>
    <col min="5653" max="5653" width="8.5703125" style="47" customWidth="1"/>
    <col min="5654" max="5654" width="22.140625" style="47" customWidth="1"/>
    <col min="5655" max="5655" width="14.85546875" style="47" customWidth="1"/>
    <col min="5656" max="5656" width="22.140625" style="47" customWidth="1"/>
    <col min="5657" max="5657" width="16.85546875" style="47" customWidth="1"/>
    <col min="5658" max="5658" width="2.42578125" style="47" customWidth="1"/>
    <col min="5659" max="5659" width="1.85546875" style="47" customWidth="1"/>
    <col min="5660" max="5660" width="1.5703125" style="47" customWidth="1"/>
    <col min="5661" max="5661" width="3.85546875" style="47" customWidth="1"/>
    <col min="5662" max="5662" width="9.140625" style="47" customWidth="1"/>
    <col min="5663" max="5663" width="6.85546875" style="47" customWidth="1"/>
    <col min="5664" max="5664" width="9.5703125" style="47" customWidth="1"/>
    <col min="5665" max="5666" width="8.42578125" style="47" customWidth="1"/>
    <col min="5667" max="5667" width="5.140625" style="47" customWidth="1"/>
    <col min="5668" max="5668" width="9.42578125" style="47" customWidth="1"/>
    <col min="5669" max="5669" width="6.7109375" style="47" customWidth="1"/>
    <col min="5670" max="5670" width="7.42578125" style="47" customWidth="1"/>
    <col min="5671" max="5671" width="20.7109375" style="47" customWidth="1"/>
    <col min="5672" max="5672" width="22.140625" style="47" customWidth="1"/>
    <col min="5673" max="5673" width="11.42578125" style="47" customWidth="1"/>
    <col min="5674" max="5674" width="10.42578125" style="47" customWidth="1"/>
    <col min="5675" max="5905" width="22.140625" style="47"/>
    <col min="5906" max="5907" width="4.140625" style="47" customWidth="1"/>
    <col min="5908" max="5908" width="22.140625" style="47" customWidth="1"/>
    <col min="5909" max="5909" width="8.5703125" style="47" customWidth="1"/>
    <col min="5910" max="5910" width="22.140625" style="47" customWidth="1"/>
    <col min="5911" max="5911" width="14.85546875" style="47" customWidth="1"/>
    <col min="5912" max="5912" width="22.140625" style="47" customWidth="1"/>
    <col min="5913" max="5913" width="16.85546875" style="47" customWidth="1"/>
    <col min="5914" max="5914" width="2.42578125" style="47" customWidth="1"/>
    <col min="5915" max="5915" width="1.85546875" style="47" customWidth="1"/>
    <col min="5916" max="5916" width="1.5703125" style="47" customWidth="1"/>
    <col min="5917" max="5917" width="3.85546875" style="47" customWidth="1"/>
    <col min="5918" max="5918" width="9.140625" style="47" customWidth="1"/>
    <col min="5919" max="5919" width="6.85546875" style="47" customWidth="1"/>
    <col min="5920" max="5920" width="9.5703125" style="47" customWidth="1"/>
    <col min="5921" max="5922" width="8.42578125" style="47" customWidth="1"/>
    <col min="5923" max="5923" width="5.140625" style="47" customWidth="1"/>
    <col min="5924" max="5924" width="9.42578125" style="47" customWidth="1"/>
    <col min="5925" max="5925" width="6.7109375" style="47" customWidth="1"/>
    <col min="5926" max="5926" width="7.42578125" style="47" customWidth="1"/>
    <col min="5927" max="5927" width="20.7109375" style="47" customWidth="1"/>
    <col min="5928" max="5928" width="22.140625" style="47" customWidth="1"/>
    <col min="5929" max="5929" width="11.42578125" style="47" customWidth="1"/>
    <col min="5930" max="5930" width="10.42578125" style="47" customWidth="1"/>
    <col min="5931" max="6161" width="22.140625" style="47"/>
    <col min="6162" max="6163" width="4.140625" style="47" customWidth="1"/>
    <col min="6164" max="6164" width="22.140625" style="47" customWidth="1"/>
    <col min="6165" max="6165" width="8.5703125" style="47" customWidth="1"/>
    <col min="6166" max="6166" width="22.140625" style="47" customWidth="1"/>
    <col min="6167" max="6167" width="14.85546875" style="47" customWidth="1"/>
    <col min="6168" max="6168" width="22.140625" style="47" customWidth="1"/>
    <col min="6169" max="6169" width="16.85546875" style="47" customWidth="1"/>
    <col min="6170" max="6170" width="2.42578125" style="47" customWidth="1"/>
    <col min="6171" max="6171" width="1.85546875" style="47" customWidth="1"/>
    <col min="6172" max="6172" width="1.5703125" style="47" customWidth="1"/>
    <col min="6173" max="6173" width="3.85546875" style="47" customWidth="1"/>
    <col min="6174" max="6174" width="9.140625" style="47" customWidth="1"/>
    <col min="6175" max="6175" width="6.85546875" style="47" customWidth="1"/>
    <col min="6176" max="6176" width="9.5703125" style="47" customWidth="1"/>
    <col min="6177" max="6178" width="8.42578125" style="47" customWidth="1"/>
    <col min="6179" max="6179" width="5.140625" style="47" customWidth="1"/>
    <col min="6180" max="6180" width="9.42578125" style="47" customWidth="1"/>
    <col min="6181" max="6181" width="6.7109375" style="47" customWidth="1"/>
    <col min="6182" max="6182" width="7.42578125" style="47" customWidth="1"/>
    <col min="6183" max="6183" width="20.7109375" style="47" customWidth="1"/>
    <col min="6184" max="6184" width="22.140625" style="47" customWidth="1"/>
    <col min="6185" max="6185" width="11.42578125" style="47" customWidth="1"/>
    <col min="6186" max="6186" width="10.42578125" style="47" customWidth="1"/>
    <col min="6187" max="6417" width="22.140625" style="47"/>
    <col min="6418" max="6419" width="4.140625" style="47" customWidth="1"/>
    <col min="6420" max="6420" width="22.140625" style="47" customWidth="1"/>
    <col min="6421" max="6421" width="8.5703125" style="47" customWidth="1"/>
    <col min="6422" max="6422" width="22.140625" style="47" customWidth="1"/>
    <col min="6423" max="6423" width="14.85546875" style="47" customWidth="1"/>
    <col min="6424" max="6424" width="22.140625" style="47" customWidth="1"/>
    <col min="6425" max="6425" width="16.85546875" style="47" customWidth="1"/>
    <col min="6426" max="6426" width="2.42578125" style="47" customWidth="1"/>
    <col min="6427" max="6427" width="1.85546875" style="47" customWidth="1"/>
    <col min="6428" max="6428" width="1.5703125" style="47" customWidth="1"/>
    <col min="6429" max="6429" width="3.85546875" style="47" customWidth="1"/>
    <col min="6430" max="6430" width="9.140625" style="47" customWidth="1"/>
    <col min="6431" max="6431" width="6.85546875" style="47" customWidth="1"/>
    <col min="6432" max="6432" width="9.5703125" style="47" customWidth="1"/>
    <col min="6433" max="6434" width="8.42578125" style="47" customWidth="1"/>
    <col min="6435" max="6435" width="5.140625" style="47" customWidth="1"/>
    <col min="6436" max="6436" width="9.42578125" style="47" customWidth="1"/>
    <col min="6437" max="6437" width="6.7109375" style="47" customWidth="1"/>
    <col min="6438" max="6438" width="7.42578125" style="47" customWidth="1"/>
    <col min="6439" max="6439" width="20.7109375" style="47" customWidth="1"/>
    <col min="6440" max="6440" width="22.140625" style="47" customWidth="1"/>
    <col min="6441" max="6441" width="11.42578125" style="47" customWidth="1"/>
    <col min="6442" max="6442" width="10.42578125" style="47" customWidth="1"/>
    <col min="6443" max="6673" width="22.140625" style="47"/>
    <col min="6674" max="6675" width="4.140625" style="47" customWidth="1"/>
    <col min="6676" max="6676" width="22.140625" style="47" customWidth="1"/>
    <col min="6677" max="6677" width="8.5703125" style="47" customWidth="1"/>
    <col min="6678" max="6678" width="22.140625" style="47" customWidth="1"/>
    <col min="6679" max="6679" width="14.85546875" style="47" customWidth="1"/>
    <col min="6680" max="6680" width="22.140625" style="47" customWidth="1"/>
    <col min="6681" max="6681" width="16.85546875" style="47" customWidth="1"/>
    <col min="6682" max="6682" width="2.42578125" style="47" customWidth="1"/>
    <col min="6683" max="6683" width="1.85546875" style="47" customWidth="1"/>
    <col min="6684" max="6684" width="1.5703125" style="47" customWidth="1"/>
    <col min="6685" max="6685" width="3.85546875" style="47" customWidth="1"/>
    <col min="6686" max="6686" width="9.140625" style="47" customWidth="1"/>
    <col min="6687" max="6687" width="6.85546875" style="47" customWidth="1"/>
    <col min="6688" max="6688" width="9.5703125" style="47" customWidth="1"/>
    <col min="6689" max="6690" width="8.42578125" style="47" customWidth="1"/>
    <col min="6691" max="6691" width="5.140625" style="47" customWidth="1"/>
    <col min="6692" max="6692" width="9.42578125" style="47" customWidth="1"/>
    <col min="6693" max="6693" width="6.7109375" style="47" customWidth="1"/>
    <col min="6694" max="6694" width="7.42578125" style="47" customWidth="1"/>
    <col min="6695" max="6695" width="20.7109375" style="47" customWidth="1"/>
    <col min="6696" max="6696" width="22.140625" style="47" customWidth="1"/>
    <col min="6697" max="6697" width="11.42578125" style="47" customWidth="1"/>
    <col min="6698" max="6698" width="10.42578125" style="47" customWidth="1"/>
    <col min="6699" max="6929" width="22.140625" style="47"/>
    <col min="6930" max="6931" width="4.140625" style="47" customWidth="1"/>
    <col min="6932" max="6932" width="22.140625" style="47" customWidth="1"/>
    <col min="6933" max="6933" width="8.5703125" style="47" customWidth="1"/>
    <col min="6934" max="6934" width="22.140625" style="47" customWidth="1"/>
    <col min="6935" max="6935" width="14.85546875" style="47" customWidth="1"/>
    <col min="6936" max="6936" width="22.140625" style="47" customWidth="1"/>
    <col min="6937" max="6937" width="16.85546875" style="47" customWidth="1"/>
    <col min="6938" max="6938" width="2.42578125" style="47" customWidth="1"/>
    <col min="6939" max="6939" width="1.85546875" style="47" customWidth="1"/>
    <col min="6940" max="6940" width="1.5703125" style="47" customWidth="1"/>
    <col min="6941" max="6941" width="3.85546875" style="47" customWidth="1"/>
    <col min="6942" max="6942" width="9.140625" style="47" customWidth="1"/>
    <col min="6943" max="6943" width="6.85546875" style="47" customWidth="1"/>
    <col min="6944" max="6944" width="9.5703125" style="47" customWidth="1"/>
    <col min="6945" max="6946" width="8.42578125" style="47" customWidth="1"/>
    <col min="6947" max="6947" width="5.140625" style="47" customWidth="1"/>
    <col min="6948" max="6948" width="9.42578125" style="47" customWidth="1"/>
    <col min="6949" max="6949" width="6.7109375" style="47" customWidth="1"/>
    <col min="6950" max="6950" width="7.42578125" style="47" customWidth="1"/>
    <col min="6951" max="6951" width="20.7109375" style="47" customWidth="1"/>
    <col min="6952" max="6952" width="22.140625" style="47" customWidth="1"/>
    <col min="6953" max="6953" width="11.42578125" style="47" customWidth="1"/>
    <col min="6954" max="6954" width="10.42578125" style="47" customWidth="1"/>
    <col min="6955" max="7185" width="22.140625" style="47"/>
    <col min="7186" max="7187" width="4.140625" style="47" customWidth="1"/>
    <col min="7188" max="7188" width="22.140625" style="47" customWidth="1"/>
    <col min="7189" max="7189" width="8.5703125" style="47" customWidth="1"/>
    <col min="7190" max="7190" width="22.140625" style="47" customWidth="1"/>
    <col min="7191" max="7191" width="14.85546875" style="47" customWidth="1"/>
    <col min="7192" max="7192" width="22.140625" style="47" customWidth="1"/>
    <col min="7193" max="7193" width="16.85546875" style="47" customWidth="1"/>
    <col min="7194" max="7194" width="2.42578125" style="47" customWidth="1"/>
    <col min="7195" max="7195" width="1.85546875" style="47" customWidth="1"/>
    <col min="7196" max="7196" width="1.5703125" style="47" customWidth="1"/>
    <col min="7197" max="7197" width="3.85546875" style="47" customWidth="1"/>
    <col min="7198" max="7198" width="9.140625" style="47" customWidth="1"/>
    <col min="7199" max="7199" width="6.85546875" style="47" customWidth="1"/>
    <col min="7200" max="7200" width="9.5703125" style="47" customWidth="1"/>
    <col min="7201" max="7202" width="8.42578125" style="47" customWidth="1"/>
    <col min="7203" max="7203" width="5.140625" style="47" customWidth="1"/>
    <col min="7204" max="7204" width="9.42578125" style="47" customWidth="1"/>
    <col min="7205" max="7205" width="6.7109375" style="47" customWidth="1"/>
    <col min="7206" max="7206" width="7.42578125" style="47" customWidth="1"/>
    <col min="7207" max="7207" width="20.7109375" style="47" customWidth="1"/>
    <col min="7208" max="7208" width="22.140625" style="47" customWidth="1"/>
    <col min="7209" max="7209" width="11.42578125" style="47" customWidth="1"/>
    <col min="7210" max="7210" width="10.42578125" style="47" customWidth="1"/>
    <col min="7211" max="7441" width="22.140625" style="47"/>
    <col min="7442" max="7443" width="4.140625" style="47" customWidth="1"/>
    <col min="7444" max="7444" width="22.140625" style="47" customWidth="1"/>
    <col min="7445" max="7445" width="8.5703125" style="47" customWidth="1"/>
    <col min="7446" max="7446" width="22.140625" style="47" customWidth="1"/>
    <col min="7447" max="7447" width="14.85546875" style="47" customWidth="1"/>
    <col min="7448" max="7448" width="22.140625" style="47" customWidth="1"/>
    <col min="7449" max="7449" width="16.85546875" style="47" customWidth="1"/>
    <col min="7450" max="7450" width="2.42578125" style="47" customWidth="1"/>
    <col min="7451" max="7451" width="1.85546875" style="47" customWidth="1"/>
    <col min="7452" max="7452" width="1.5703125" style="47" customWidth="1"/>
    <col min="7453" max="7453" width="3.85546875" style="47" customWidth="1"/>
    <col min="7454" max="7454" width="9.140625" style="47" customWidth="1"/>
    <col min="7455" max="7455" width="6.85546875" style="47" customWidth="1"/>
    <col min="7456" max="7456" width="9.5703125" style="47" customWidth="1"/>
    <col min="7457" max="7458" width="8.42578125" style="47" customWidth="1"/>
    <col min="7459" max="7459" width="5.140625" style="47" customWidth="1"/>
    <col min="7460" max="7460" width="9.42578125" style="47" customWidth="1"/>
    <col min="7461" max="7461" width="6.7109375" style="47" customWidth="1"/>
    <col min="7462" max="7462" width="7.42578125" style="47" customWidth="1"/>
    <col min="7463" max="7463" width="20.7109375" style="47" customWidth="1"/>
    <col min="7464" max="7464" width="22.140625" style="47" customWidth="1"/>
    <col min="7465" max="7465" width="11.42578125" style="47" customWidth="1"/>
    <col min="7466" max="7466" width="10.42578125" style="47" customWidth="1"/>
    <col min="7467" max="7697" width="22.140625" style="47"/>
    <col min="7698" max="7699" width="4.140625" style="47" customWidth="1"/>
    <col min="7700" max="7700" width="22.140625" style="47" customWidth="1"/>
    <col min="7701" max="7701" width="8.5703125" style="47" customWidth="1"/>
    <col min="7702" max="7702" width="22.140625" style="47" customWidth="1"/>
    <col min="7703" max="7703" width="14.85546875" style="47" customWidth="1"/>
    <col min="7704" max="7704" width="22.140625" style="47" customWidth="1"/>
    <col min="7705" max="7705" width="16.85546875" style="47" customWidth="1"/>
    <col min="7706" max="7706" width="2.42578125" style="47" customWidth="1"/>
    <col min="7707" max="7707" width="1.85546875" style="47" customWidth="1"/>
    <col min="7708" max="7708" width="1.5703125" style="47" customWidth="1"/>
    <col min="7709" max="7709" width="3.85546875" style="47" customWidth="1"/>
    <col min="7710" max="7710" width="9.140625" style="47" customWidth="1"/>
    <col min="7711" max="7711" width="6.85546875" style="47" customWidth="1"/>
    <col min="7712" max="7712" width="9.5703125" style="47" customWidth="1"/>
    <col min="7713" max="7714" width="8.42578125" style="47" customWidth="1"/>
    <col min="7715" max="7715" width="5.140625" style="47" customWidth="1"/>
    <col min="7716" max="7716" width="9.42578125" style="47" customWidth="1"/>
    <col min="7717" max="7717" width="6.7109375" style="47" customWidth="1"/>
    <col min="7718" max="7718" width="7.42578125" style="47" customWidth="1"/>
    <col min="7719" max="7719" width="20.7109375" style="47" customWidth="1"/>
    <col min="7720" max="7720" width="22.140625" style="47" customWidth="1"/>
    <col min="7721" max="7721" width="11.42578125" style="47" customWidth="1"/>
    <col min="7722" max="7722" width="10.42578125" style="47" customWidth="1"/>
    <col min="7723" max="7953" width="22.140625" style="47"/>
    <col min="7954" max="7955" width="4.140625" style="47" customWidth="1"/>
    <col min="7956" max="7956" width="22.140625" style="47" customWidth="1"/>
    <col min="7957" max="7957" width="8.5703125" style="47" customWidth="1"/>
    <col min="7958" max="7958" width="22.140625" style="47" customWidth="1"/>
    <col min="7959" max="7959" width="14.85546875" style="47" customWidth="1"/>
    <col min="7960" max="7960" width="22.140625" style="47" customWidth="1"/>
    <col min="7961" max="7961" width="16.85546875" style="47" customWidth="1"/>
    <col min="7962" max="7962" width="2.42578125" style="47" customWidth="1"/>
    <col min="7963" max="7963" width="1.85546875" style="47" customWidth="1"/>
    <col min="7964" max="7964" width="1.5703125" style="47" customWidth="1"/>
    <col min="7965" max="7965" width="3.85546875" style="47" customWidth="1"/>
    <col min="7966" max="7966" width="9.140625" style="47" customWidth="1"/>
    <col min="7967" max="7967" width="6.85546875" style="47" customWidth="1"/>
    <col min="7968" max="7968" width="9.5703125" style="47" customWidth="1"/>
    <col min="7969" max="7970" width="8.42578125" style="47" customWidth="1"/>
    <col min="7971" max="7971" width="5.140625" style="47" customWidth="1"/>
    <col min="7972" max="7972" width="9.42578125" style="47" customWidth="1"/>
    <col min="7973" max="7973" width="6.7109375" style="47" customWidth="1"/>
    <col min="7974" max="7974" width="7.42578125" style="47" customWidth="1"/>
    <col min="7975" max="7975" width="20.7109375" style="47" customWidth="1"/>
    <col min="7976" max="7976" width="22.140625" style="47" customWidth="1"/>
    <col min="7977" max="7977" width="11.42578125" style="47" customWidth="1"/>
    <col min="7978" max="7978" width="10.42578125" style="47" customWidth="1"/>
    <col min="7979" max="8209" width="22.140625" style="47"/>
    <col min="8210" max="8211" width="4.140625" style="47" customWidth="1"/>
    <col min="8212" max="8212" width="22.140625" style="47" customWidth="1"/>
    <col min="8213" max="8213" width="8.5703125" style="47" customWidth="1"/>
    <col min="8214" max="8214" width="22.140625" style="47" customWidth="1"/>
    <col min="8215" max="8215" width="14.85546875" style="47" customWidth="1"/>
    <col min="8216" max="8216" width="22.140625" style="47" customWidth="1"/>
    <col min="8217" max="8217" width="16.85546875" style="47" customWidth="1"/>
    <col min="8218" max="8218" width="2.42578125" style="47" customWidth="1"/>
    <col min="8219" max="8219" width="1.85546875" style="47" customWidth="1"/>
    <col min="8220" max="8220" width="1.5703125" style="47" customWidth="1"/>
    <col min="8221" max="8221" width="3.85546875" style="47" customWidth="1"/>
    <col min="8222" max="8222" width="9.140625" style="47" customWidth="1"/>
    <col min="8223" max="8223" width="6.85546875" style="47" customWidth="1"/>
    <col min="8224" max="8224" width="9.5703125" style="47" customWidth="1"/>
    <col min="8225" max="8226" width="8.42578125" style="47" customWidth="1"/>
    <col min="8227" max="8227" width="5.140625" style="47" customWidth="1"/>
    <col min="8228" max="8228" width="9.42578125" style="47" customWidth="1"/>
    <col min="8229" max="8229" width="6.7109375" style="47" customWidth="1"/>
    <col min="8230" max="8230" width="7.42578125" style="47" customWidth="1"/>
    <col min="8231" max="8231" width="20.7109375" style="47" customWidth="1"/>
    <col min="8232" max="8232" width="22.140625" style="47" customWidth="1"/>
    <col min="8233" max="8233" width="11.42578125" style="47" customWidth="1"/>
    <col min="8234" max="8234" width="10.42578125" style="47" customWidth="1"/>
    <col min="8235" max="8465" width="22.140625" style="47"/>
    <col min="8466" max="8467" width="4.140625" style="47" customWidth="1"/>
    <col min="8468" max="8468" width="22.140625" style="47" customWidth="1"/>
    <col min="8469" max="8469" width="8.5703125" style="47" customWidth="1"/>
    <col min="8470" max="8470" width="22.140625" style="47" customWidth="1"/>
    <col min="8471" max="8471" width="14.85546875" style="47" customWidth="1"/>
    <col min="8472" max="8472" width="22.140625" style="47" customWidth="1"/>
    <col min="8473" max="8473" width="16.85546875" style="47" customWidth="1"/>
    <col min="8474" max="8474" width="2.42578125" style="47" customWidth="1"/>
    <col min="8475" max="8475" width="1.85546875" style="47" customWidth="1"/>
    <col min="8476" max="8476" width="1.5703125" style="47" customWidth="1"/>
    <col min="8477" max="8477" width="3.85546875" style="47" customWidth="1"/>
    <col min="8478" max="8478" width="9.140625" style="47" customWidth="1"/>
    <col min="8479" max="8479" width="6.85546875" style="47" customWidth="1"/>
    <col min="8480" max="8480" width="9.5703125" style="47" customWidth="1"/>
    <col min="8481" max="8482" width="8.42578125" style="47" customWidth="1"/>
    <col min="8483" max="8483" width="5.140625" style="47" customWidth="1"/>
    <col min="8484" max="8484" width="9.42578125" style="47" customWidth="1"/>
    <col min="8485" max="8485" width="6.7109375" style="47" customWidth="1"/>
    <col min="8486" max="8486" width="7.42578125" style="47" customWidth="1"/>
    <col min="8487" max="8487" width="20.7109375" style="47" customWidth="1"/>
    <col min="8488" max="8488" width="22.140625" style="47" customWidth="1"/>
    <col min="8489" max="8489" width="11.42578125" style="47" customWidth="1"/>
    <col min="8490" max="8490" width="10.42578125" style="47" customWidth="1"/>
    <col min="8491" max="8721" width="22.140625" style="47"/>
    <col min="8722" max="8723" width="4.140625" style="47" customWidth="1"/>
    <col min="8724" max="8724" width="22.140625" style="47" customWidth="1"/>
    <col min="8725" max="8725" width="8.5703125" style="47" customWidth="1"/>
    <col min="8726" max="8726" width="22.140625" style="47" customWidth="1"/>
    <col min="8727" max="8727" width="14.85546875" style="47" customWidth="1"/>
    <col min="8728" max="8728" width="22.140625" style="47" customWidth="1"/>
    <col min="8729" max="8729" width="16.85546875" style="47" customWidth="1"/>
    <col min="8730" max="8730" width="2.42578125" style="47" customWidth="1"/>
    <col min="8731" max="8731" width="1.85546875" style="47" customWidth="1"/>
    <col min="8732" max="8732" width="1.5703125" style="47" customWidth="1"/>
    <col min="8733" max="8733" width="3.85546875" style="47" customWidth="1"/>
    <col min="8734" max="8734" width="9.140625" style="47" customWidth="1"/>
    <col min="8735" max="8735" width="6.85546875" style="47" customWidth="1"/>
    <col min="8736" max="8736" width="9.5703125" style="47" customWidth="1"/>
    <col min="8737" max="8738" width="8.42578125" style="47" customWidth="1"/>
    <col min="8739" max="8739" width="5.140625" style="47" customWidth="1"/>
    <col min="8740" max="8740" width="9.42578125" style="47" customWidth="1"/>
    <col min="8741" max="8741" width="6.7109375" style="47" customWidth="1"/>
    <col min="8742" max="8742" width="7.42578125" style="47" customWidth="1"/>
    <col min="8743" max="8743" width="20.7109375" style="47" customWidth="1"/>
    <col min="8744" max="8744" width="22.140625" style="47" customWidth="1"/>
    <col min="8745" max="8745" width="11.42578125" style="47" customWidth="1"/>
    <col min="8746" max="8746" width="10.42578125" style="47" customWidth="1"/>
    <col min="8747" max="8977" width="22.140625" style="47"/>
    <col min="8978" max="8979" width="4.140625" style="47" customWidth="1"/>
    <col min="8980" max="8980" width="22.140625" style="47" customWidth="1"/>
    <col min="8981" max="8981" width="8.5703125" style="47" customWidth="1"/>
    <col min="8982" max="8982" width="22.140625" style="47" customWidth="1"/>
    <col min="8983" max="8983" width="14.85546875" style="47" customWidth="1"/>
    <col min="8984" max="8984" width="22.140625" style="47" customWidth="1"/>
    <col min="8985" max="8985" width="16.85546875" style="47" customWidth="1"/>
    <col min="8986" max="8986" width="2.42578125" style="47" customWidth="1"/>
    <col min="8987" max="8987" width="1.85546875" style="47" customWidth="1"/>
    <col min="8988" max="8988" width="1.5703125" style="47" customWidth="1"/>
    <col min="8989" max="8989" width="3.85546875" style="47" customWidth="1"/>
    <col min="8990" max="8990" width="9.140625" style="47" customWidth="1"/>
    <col min="8991" max="8991" width="6.85546875" style="47" customWidth="1"/>
    <col min="8992" max="8992" width="9.5703125" style="47" customWidth="1"/>
    <col min="8993" max="8994" width="8.42578125" style="47" customWidth="1"/>
    <col min="8995" max="8995" width="5.140625" style="47" customWidth="1"/>
    <col min="8996" max="8996" width="9.42578125" style="47" customWidth="1"/>
    <col min="8997" max="8997" width="6.7109375" style="47" customWidth="1"/>
    <col min="8998" max="8998" width="7.42578125" style="47" customWidth="1"/>
    <col min="8999" max="8999" width="20.7109375" style="47" customWidth="1"/>
    <col min="9000" max="9000" width="22.140625" style="47" customWidth="1"/>
    <col min="9001" max="9001" width="11.42578125" style="47" customWidth="1"/>
    <col min="9002" max="9002" width="10.42578125" style="47" customWidth="1"/>
    <col min="9003" max="9233" width="22.140625" style="47"/>
    <col min="9234" max="9235" width="4.140625" style="47" customWidth="1"/>
    <col min="9236" max="9236" width="22.140625" style="47" customWidth="1"/>
    <col min="9237" max="9237" width="8.5703125" style="47" customWidth="1"/>
    <col min="9238" max="9238" width="22.140625" style="47" customWidth="1"/>
    <col min="9239" max="9239" width="14.85546875" style="47" customWidth="1"/>
    <col min="9240" max="9240" width="22.140625" style="47" customWidth="1"/>
    <col min="9241" max="9241" width="16.85546875" style="47" customWidth="1"/>
    <col min="9242" max="9242" width="2.42578125" style="47" customWidth="1"/>
    <col min="9243" max="9243" width="1.85546875" style="47" customWidth="1"/>
    <col min="9244" max="9244" width="1.5703125" style="47" customWidth="1"/>
    <col min="9245" max="9245" width="3.85546875" style="47" customWidth="1"/>
    <col min="9246" max="9246" width="9.140625" style="47" customWidth="1"/>
    <col min="9247" max="9247" width="6.85546875" style="47" customWidth="1"/>
    <col min="9248" max="9248" width="9.5703125" style="47" customWidth="1"/>
    <col min="9249" max="9250" width="8.42578125" style="47" customWidth="1"/>
    <col min="9251" max="9251" width="5.140625" style="47" customWidth="1"/>
    <col min="9252" max="9252" width="9.42578125" style="47" customWidth="1"/>
    <col min="9253" max="9253" width="6.7109375" style="47" customWidth="1"/>
    <col min="9254" max="9254" width="7.42578125" style="47" customWidth="1"/>
    <col min="9255" max="9255" width="20.7109375" style="47" customWidth="1"/>
    <col min="9256" max="9256" width="22.140625" style="47" customWidth="1"/>
    <col min="9257" max="9257" width="11.42578125" style="47" customWidth="1"/>
    <col min="9258" max="9258" width="10.42578125" style="47" customWidth="1"/>
    <col min="9259" max="9489" width="22.140625" style="47"/>
    <col min="9490" max="9491" width="4.140625" style="47" customWidth="1"/>
    <col min="9492" max="9492" width="22.140625" style="47" customWidth="1"/>
    <col min="9493" max="9493" width="8.5703125" style="47" customWidth="1"/>
    <col min="9494" max="9494" width="22.140625" style="47" customWidth="1"/>
    <col min="9495" max="9495" width="14.85546875" style="47" customWidth="1"/>
    <col min="9496" max="9496" width="22.140625" style="47" customWidth="1"/>
    <col min="9497" max="9497" width="16.85546875" style="47" customWidth="1"/>
    <col min="9498" max="9498" width="2.42578125" style="47" customWidth="1"/>
    <col min="9499" max="9499" width="1.85546875" style="47" customWidth="1"/>
    <col min="9500" max="9500" width="1.5703125" style="47" customWidth="1"/>
    <col min="9501" max="9501" width="3.85546875" style="47" customWidth="1"/>
    <col min="9502" max="9502" width="9.140625" style="47" customWidth="1"/>
    <col min="9503" max="9503" width="6.85546875" style="47" customWidth="1"/>
    <col min="9504" max="9504" width="9.5703125" style="47" customWidth="1"/>
    <col min="9505" max="9506" width="8.42578125" style="47" customWidth="1"/>
    <col min="9507" max="9507" width="5.140625" style="47" customWidth="1"/>
    <col min="9508" max="9508" width="9.42578125" style="47" customWidth="1"/>
    <col min="9509" max="9509" width="6.7109375" style="47" customWidth="1"/>
    <col min="9510" max="9510" width="7.42578125" style="47" customWidth="1"/>
    <col min="9511" max="9511" width="20.7109375" style="47" customWidth="1"/>
    <col min="9512" max="9512" width="22.140625" style="47" customWidth="1"/>
    <col min="9513" max="9513" width="11.42578125" style="47" customWidth="1"/>
    <col min="9514" max="9514" width="10.42578125" style="47" customWidth="1"/>
    <col min="9515" max="9745" width="22.140625" style="47"/>
    <col min="9746" max="9747" width="4.140625" style="47" customWidth="1"/>
    <col min="9748" max="9748" width="22.140625" style="47" customWidth="1"/>
    <col min="9749" max="9749" width="8.5703125" style="47" customWidth="1"/>
    <col min="9750" max="9750" width="22.140625" style="47" customWidth="1"/>
    <col min="9751" max="9751" width="14.85546875" style="47" customWidth="1"/>
    <col min="9752" max="9752" width="22.140625" style="47" customWidth="1"/>
    <col min="9753" max="9753" width="16.85546875" style="47" customWidth="1"/>
    <col min="9754" max="9754" width="2.42578125" style="47" customWidth="1"/>
    <col min="9755" max="9755" width="1.85546875" style="47" customWidth="1"/>
    <col min="9756" max="9756" width="1.5703125" style="47" customWidth="1"/>
    <col min="9757" max="9757" width="3.85546875" style="47" customWidth="1"/>
    <col min="9758" max="9758" width="9.140625" style="47" customWidth="1"/>
    <col min="9759" max="9759" width="6.85546875" style="47" customWidth="1"/>
    <col min="9760" max="9760" width="9.5703125" style="47" customWidth="1"/>
    <col min="9761" max="9762" width="8.42578125" style="47" customWidth="1"/>
    <col min="9763" max="9763" width="5.140625" style="47" customWidth="1"/>
    <col min="9764" max="9764" width="9.42578125" style="47" customWidth="1"/>
    <col min="9765" max="9765" width="6.7109375" style="47" customWidth="1"/>
    <col min="9766" max="9766" width="7.42578125" style="47" customWidth="1"/>
    <col min="9767" max="9767" width="20.7109375" style="47" customWidth="1"/>
    <col min="9768" max="9768" width="22.140625" style="47" customWidth="1"/>
    <col min="9769" max="9769" width="11.42578125" style="47" customWidth="1"/>
    <col min="9770" max="9770" width="10.42578125" style="47" customWidth="1"/>
    <col min="9771" max="10001" width="22.140625" style="47"/>
    <col min="10002" max="10003" width="4.140625" style="47" customWidth="1"/>
    <col min="10004" max="10004" width="22.140625" style="47" customWidth="1"/>
    <col min="10005" max="10005" width="8.5703125" style="47" customWidth="1"/>
    <col min="10006" max="10006" width="22.140625" style="47" customWidth="1"/>
    <col min="10007" max="10007" width="14.85546875" style="47" customWidth="1"/>
    <col min="10008" max="10008" width="22.140625" style="47" customWidth="1"/>
    <col min="10009" max="10009" width="16.85546875" style="47" customWidth="1"/>
    <col min="10010" max="10010" width="2.42578125" style="47" customWidth="1"/>
    <col min="10011" max="10011" width="1.85546875" style="47" customWidth="1"/>
    <col min="10012" max="10012" width="1.5703125" style="47" customWidth="1"/>
    <col min="10013" max="10013" width="3.85546875" style="47" customWidth="1"/>
    <col min="10014" max="10014" width="9.140625" style="47" customWidth="1"/>
    <col min="10015" max="10015" width="6.85546875" style="47" customWidth="1"/>
    <col min="10016" max="10016" width="9.5703125" style="47" customWidth="1"/>
    <col min="10017" max="10018" width="8.42578125" style="47" customWidth="1"/>
    <col min="10019" max="10019" width="5.140625" style="47" customWidth="1"/>
    <col min="10020" max="10020" width="9.42578125" style="47" customWidth="1"/>
    <col min="10021" max="10021" width="6.7109375" style="47" customWidth="1"/>
    <col min="10022" max="10022" width="7.42578125" style="47" customWidth="1"/>
    <col min="10023" max="10023" width="20.7109375" style="47" customWidth="1"/>
    <col min="10024" max="10024" width="22.140625" style="47" customWidth="1"/>
    <col min="10025" max="10025" width="11.42578125" style="47" customWidth="1"/>
    <col min="10026" max="10026" width="10.42578125" style="47" customWidth="1"/>
    <col min="10027" max="10257" width="22.140625" style="47"/>
    <col min="10258" max="10259" width="4.140625" style="47" customWidth="1"/>
    <col min="10260" max="10260" width="22.140625" style="47" customWidth="1"/>
    <col min="10261" max="10261" width="8.5703125" style="47" customWidth="1"/>
    <col min="10262" max="10262" width="22.140625" style="47" customWidth="1"/>
    <col min="10263" max="10263" width="14.85546875" style="47" customWidth="1"/>
    <col min="10264" max="10264" width="22.140625" style="47" customWidth="1"/>
    <col min="10265" max="10265" width="16.85546875" style="47" customWidth="1"/>
    <col min="10266" max="10266" width="2.42578125" style="47" customWidth="1"/>
    <col min="10267" max="10267" width="1.85546875" style="47" customWidth="1"/>
    <col min="10268" max="10268" width="1.5703125" style="47" customWidth="1"/>
    <col min="10269" max="10269" width="3.85546875" style="47" customWidth="1"/>
    <col min="10270" max="10270" width="9.140625" style="47" customWidth="1"/>
    <col min="10271" max="10271" width="6.85546875" style="47" customWidth="1"/>
    <col min="10272" max="10272" width="9.5703125" style="47" customWidth="1"/>
    <col min="10273" max="10274" width="8.42578125" style="47" customWidth="1"/>
    <col min="10275" max="10275" width="5.140625" style="47" customWidth="1"/>
    <col min="10276" max="10276" width="9.42578125" style="47" customWidth="1"/>
    <col min="10277" max="10277" width="6.7109375" style="47" customWidth="1"/>
    <col min="10278" max="10278" width="7.42578125" style="47" customWidth="1"/>
    <col min="10279" max="10279" width="20.7109375" style="47" customWidth="1"/>
    <col min="10280" max="10280" width="22.140625" style="47" customWidth="1"/>
    <col min="10281" max="10281" width="11.42578125" style="47" customWidth="1"/>
    <col min="10282" max="10282" width="10.42578125" style="47" customWidth="1"/>
    <col min="10283" max="10513" width="22.140625" style="47"/>
    <col min="10514" max="10515" width="4.140625" style="47" customWidth="1"/>
    <col min="10516" max="10516" width="22.140625" style="47" customWidth="1"/>
    <col min="10517" max="10517" width="8.5703125" style="47" customWidth="1"/>
    <col min="10518" max="10518" width="22.140625" style="47" customWidth="1"/>
    <col min="10519" max="10519" width="14.85546875" style="47" customWidth="1"/>
    <col min="10520" max="10520" width="22.140625" style="47" customWidth="1"/>
    <col min="10521" max="10521" width="16.85546875" style="47" customWidth="1"/>
    <col min="10522" max="10522" width="2.42578125" style="47" customWidth="1"/>
    <col min="10523" max="10523" width="1.85546875" style="47" customWidth="1"/>
    <col min="10524" max="10524" width="1.5703125" style="47" customWidth="1"/>
    <col min="10525" max="10525" width="3.85546875" style="47" customWidth="1"/>
    <col min="10526" max="10526" width="9.140625" style="47" customWidth="1"/>
    <col min="10527" max="10527" width="6.85546875" style="47" customWidth="1"/>
    <col min="10528" max="10528" width="9.5703125" style="47" customWidth="1"/>
    <col min="10529" max="10530" width="8.42578125" style="47" customWidth="1"/>
    <col min="10531" max="10531" width="5.140625" style="47" customWidth="1"/>
    <col min="10532" max="10532" width="9.42578125" style="47" customWidth="1"/>
    <col min="10533" max="10533" width="6.7109375" style="47" customWidth="1"/>
    <col min="10534" max="10534" width="7.42578125" style="47" customWidth="1"/>
    <col min="10535" max="10535" width="20.7109375" style="47" customWidth="1"/>
    <col min="10536" max="10536" width="22.140625" style="47" customWidth="1"/>
    <col min="10537" max="10537" width="11.42578125" style="47" customWidth="1"/>
    <col min="10538" max="10538" width="10.42578125" style="47" customWidth="1"/>
    <col min="10539" max="10769" width="22.140625" style="47"/>
    <col min="10770" max="10771" width="4.140625" style="47" customWidth="1"/>
    <col min="10772" max="10772" width="22.140625" style="47" customWidth="1"/>
    <col min="10773" max="10773" width="8.5703125" style="47" customWidth="1"/>
    <col min="10774" max="10774" width="22.140625" style="47" customWidth="1"/>
    <col min="10775" max="10775" width="14.85546875" style="47" customWidth="1"/>
    <col min="10776" max="10776" width="22.140625" style="47" customWidth="1"/>
    <col min="10777" max="10777" width="16.85546875" style="47" customWidth="1"/>
    <col min="10778" max="10778" width="2.42578125" style="47" customWidth="1"/>
    <col min="10779" max="10779" width="1.85546875" style="47" customWidth="1"/>
    <col min="10780" max="10780" width="1.5703125" style="47" customWidth="1"/>
    <col min="10781" max="10781" width="3.85546875" style="47" customWidth="1"/>
    <col min="10782" max="10782" width="9.140625" style="47" customWidth="1"/>
    <col min="10783" max="10783" width="6.85546875" style="47" customWidth="1"/>
    <col min="10784" max="10784" width="9.5703125" style="47" customWidth="1"/>
    <col min="10785" max="10786" width="8.42578125" style="47" customWidth="1"/>
    <col min="10787" max="10787" width="5.140625" style="47" customWidth="1"/>
    <col min="10788" max="10788" width="9.42578125" style="47" customWidth="1"/>
    <col min="10789" max="10789" width="6.7109375" style="47" customWidth="1"/>
    <col min="10790" max="10790" width="7.42578125" style="47" customWidth="1"/>
    <col min="10791" max="10791" width="20.7109375" style="47" customWidth="1"/>
    <col min="10792" max="10792" width="22.140625" style="47" customWidth="1"/>
    <col min="10793" max="10793" width="11.42578125" style="47" customWidth="1"/>
    <col min="10794" max="10794" width="10.42578125" style="47" customWidth="1"/>
    <col min="10795" max="11025" width="22.140625" style="47"/>
    <col min="11026" max="11027" width="4.140625" style="47" customWidth="1"/>
    <col min="11028" max="11028" width="22.140625" style="47" customWidth="1"/>
    <col min="11029" max="11029" width="8.5703125" style="47" customWidth="1"/>
    <col min="11030" max="11030" width="22.140625" style="47" customWidth="1"/>
    <col min="11031" max="11031" width="14.85546875" style="47" customWidth="1"/>
    <col min="11032" max="11032" width="22.140625" style="47" customWidth="1"/>
    <col min="11033" max="11033" width="16.85546875" style="47" customWidth="1"/>
    <col min="11034" max="11034" width="2.42578125" style="47" customWidth="1"/>
    <col min="11035" max="11035" width="1.85546875" style="47" customWidth="1"/>
    <col min="11036" max="11036" width="1.5703125" style="47" customWidth="1"/>
    <col min="11037" max="11037" width="3.85546875" style="47" customWidth="1"/>
    <col min="11038" max="11038" width="9.140625" style="47" customWidth="1"/>
    <col min="11039" max="11039" width="6.85546875" style="47" customWidth="1"/>
    <col min="11040" max="11040" width="9.5703125" style="47" customWidth="1"/>
    <col min="11041" max="11042" width="8.42578125" style="47" customWidth="1"/>
    <col min="11043" max="11043" width="5.140625" style="47" customWidth="1"/>
    <col min="11044" max="11044" width="9.42578125" style="47" customWidth="1"/>
    <col min="11045" max="11045" width="6.7109375" style="47" customWidth="1"/>
    <col min="11046" max="11046" width="7.42578125" style="47" customWidth="1"/>
    <col min="11047" max="11047" width="20.7109375" style="47" customWidth="1"/>
    <col min="11048" max="11048" width="22.140625" style="47" customWidth="1"/>
    <col min="11049" max="11049" width="11.42578125" style="47" customWidth="1"/>
    <col min="11050" max="11050" width="10.42578125" style="47" customWidth="1"/>
    <col min="11051" max="11281" width="22.140625" style="47"/>
    <col min="11282" max="11283" width="4.140625" style="47" customWidth="1"/>
    <col min="11284" max="11284" width="22.140625" style="47" customWidth="1"/>
    <col min="11285" max="11285" width="8.5703125" style="47" customWidth="1"/>
    <col min="11286" max="11286" width="22.140625" style="47" customWidth="1"/>
    <col min="11287" max="11287" width="14.85546875" style="47" customWidth="1"/>
    <col min="11288" max="11288" width="22.140625" style="47" customWidth="1"/>
    <col min="11289" max="11289" width="16.85546875" style="47" customWidth="1"/>
    <col min="11290" max="11290" width="2.42578125" style="47" customWidth="1"/>
    <col min="11291" max="11291" width="1.85546875" style="47" customWidth="1"/>
    <col min="11292" max="11292" width="1.5703125" style="47" customWidth="1"/>
    <col min="11293" max="11293" width="3.85546875" style="47" customWidth="1"/>
    <col min="11294" max="11294" width="9.140625" style="47" customWidth="1"/>
    <col min="11295" max="11295" width="6.85546875" style="47" customWidth="1"/>
    <col min="11296" max="11296" width="9.5703125" style="47" customWidth="1"/>
    <col min="11297" max="11298" width="8.42578125" style="47" customWidth="1"/>
    <col min="11299" max="11299" width="5.140625" style="47" customWidth="1"/>
    <col min="11300" max="11300" width="9.42578125" style="47" customWidth="1"/>
    <col min="11301" max="11301" width="6.7109375" style="47" customWidth="1"/>
    <col min="11302" max="11302" width="7.42578125" style="47" customWidth="1"/>
    <col min="11303" max="11303" width="20.7109375" style="47" customWidth="1"/>
    <col min="11304" max="11304" width="22.140625" style="47" customWidth="1"/>
    <col min="11305" max="11305" width="11.42578125" style="47" customWidth="1"/>
    <col min="11306" max="11306" width="10.42578125" style="47" customWidth="1"/>
    <col min="11307" max="11537" width="22.140625" style="47"/>
    <col min="11538" max="11539" width="4.140625" style="47" customWidth="1"/>
    <col min="11540" max="11540" width="22.140625" style="47" customWidth="1"/>
    <col min="11541" max="11541" width="8.5703125" style="47" customWidth="1"/>
    <col min="11542" max="11542" width="22.140625" style="47" customWidth="1"/>
    <col min="11543" max="11543" width="14.85546875" style="47" customWidth="1"/>
    <col min="11544" max="11544" width="22.140625" style="47" customWidth="1"/>
    <col min="11545" max="11545" width="16.85546875" style="47" customWidth="1"/>
    <col min="11546" max="11546" width="2.42578125" style="47" customWidth="1"/>
    <col min="11547" max="11547" width="1.85546875" style="47" customWidth="1"/>
    <col min="11548" max="11548" width="1.5703125" style="47" customWidth="1"/>
    <col min="11549" max="11549" width="3.85546875" style="47" customWidth="1"/>
    <col min="11550" max="11550" width="9.140625" style="47" customWidth="1"/>
    <col min="11551" max="11551" width="6.85546875" style="47" customWidth="1"/>
    <col min="11552" max="11552" width="9.5703125" style="47" customWidth="1"/>
    <col min="11553" max="11554" width="8.42578125" style="47" customWidth="1"/>
    <col min="11555" max="11555" width="5.140625" style="47" customWidth="1"/>
    <col min="11556" max="11556" width="9.42578125" style="47" customWidth="1"/>
    <col min="11557" max="11557" width="6.7109375" style="47" customWidth="1"/>
    <col min="11558" max="11558" width="7.42578125" style="47" customWidth="1"/>
    <col min="11559" max="11559" width="20.7109375" style="47" customWidth="1"/>
    <col min="11560" max="11560" width="22.140625" style="47" customWidth="1"/>
    <col min="11561" max="11561" width="11.42578125" style="47" customWidth="1"/>
    <col min="11562" max="11562" width="10.42578125" style="47" customWidth="1"/>
    <col min="11563" max="11793" width="22.140625" style="47"/>
    <col min="11794" max="11795" width="4.140625" style="47" customWidth="1"/>
    <col min="11796" max="11796" width="22.140625" style="47" customWidth="1"/>
    <col min="11797" max="11797" width="8.5703125" style="47" customWidth="1"/>
    <col min="11798" max="11798" width="22.140625" style="47" customWidth="1"/>
    <col min="11799" max="11799" width="14.85546875" style="47" customWidth="1"/>
    <col min="11800" max="11800" width="22.140625" style="47" customWidth="1"/>
    <col min="11801" max="11801" width="16.85546875" style="47" customWidth="1"/>
    <col min="11802" max="11802" width="2.42578125" style="47" customWidth="1"/>
    <col min="11803" max="11803" width="1.85546875" style="47" customWidth="1"/>
    <col min="11804" max="11804" width="1.5703125" style="47" customWidth="1"/>
    <col min="11805" max="11805" width="3.85546875" style="47" customWidth="1"/>
    <col min="11806" max="11806" width="9.140625" style="47" customWidth="1"/>
    <col min="11807" max="11807" width="6.85546875" style="47" customWidth="1"/>
    <col min="11808" max="11808" width="9.5703125" style="47" customWidth="1"/>
    <col min="11809" max="11810" width="8.42578125" style="47" customWidth="1"/>
    <col min="11811" max="11811" width="5.140625" style="47" customWidth="1"/>
    <col min="11812" max="11812" width="9.42578125" style="47" customWidth="1"/>
    <col min="11813" max="11813" width="6.7109375" style="47" customWidth="1"/>
    <col min="11814" max="11814" width="7.42578125" style="47" customWidth="1"/>
    <col min="11815" max="11815" width="20.7109375" style="47" customWidth="1"/>
    <col min="11816" max="11816" width="22.140625" style="47" customWidth="1"/>
    <col min="11817" max="11817" width="11.42578125" style="47" customWidth="1"/>
    <col min="11818" max="11818" width="10.42578125" style="47" customWidth="1"/>
    <col min="11819" max="12049" width="22.140625" style="47"/>
    <col min="12050" max="12051" width="4.140625" style="47" customWidth="1"/>
    <col min="12052" max="12052" width="22.140625" style="47" customWidth="1"/>
    <col min="12053" max="12053" width="8.5703125" style="47" customWidth="1"/>
    <col min="12054" max="12054" width="22.140625" style="47" customWidth="1"/>
    <col min="12055" max="12055" width="14.85546875" style="47" customWidth="1"/>
    <col min="12056" max="12056" width="22.140625" style="47" customWidth="1"/>
    <col min="12057" max="12057" width="16.85546875" style="47" customWidth="1"/>
    <col min="12058" max="12058" width="2.42578125" style="47" customWidth="1"/>
    <col min="12059" max="12059" width="1.85546875" style="47" customWidth="1"/>
    <col min="12060" max="12060" width="1.5703125" style="47" customWidth="1"/>
    <col min="12061" max="12061" width="3.85546875" style="47" customWidth="1"/>
    <col min="12062" max="12062" width="9.140625" style="47" customWidth="1"/>
    <col min="12063" max="12063" width="6.85546875" style="47" customWidth="1"/>
    <col min="12064" max="12064" width="9.5703125" style="47" customWidth="1"/>
    <col min="12065" max="12066" width="8.42578125" style="47" customWidth="1"/>
    <col min="12067" max="12067" width="5.140625" style="47" customWidth="1"/>
    <col min="12068" max="12068" width="9.42578125" style="47" customWidth="1"/>
    <col min="12069" max="12069" width="6.7109375" style="47" customWidth="1"/>
    <col min="12070" max="12070" width="7.42578125" style="47" customWidth="1"/>
    <col min="12071" max="12071" width="20.7109375" style="47" customWidth="1"/>
    <col min="12072" max="12072" width="22.140625" style="47" customWidth="1"/>
    <col min="12073" max="12073" width="11.42578125" style="47" customWidth="1"/>
    <col min="12074" max="12074" width="10.42578125" style="47" customWidth="1"/>
    <col min="12075" max="12305" width="22.140625" style="47"/>
    <col min="12306" max="12307" width="4.140625" style="47" customWidth="1"/>
    <col min="12308" max="12308" width="22.140625" style="47" customWidth="1"/>
    <col min="12309" max="12309" width="8.5703125" style="47" customWidth="1"/>
    <col min="12310" max="12310" width="22.140625" style="47" customWidth="1"/>
    <col min="12311" max="12311" width="14.85546875" style="47" customWidth="1"/>
    <col min="12312" max="12312" width="22.140625" style="47" customWidth="1"/>
    <col min="12313" max="12313" width="16.85546875" style="47" customWidth="1"/>
    <col min="12314" max="12314" width="2.42578125" style="47" customWidth="1"/>
    <col min="12315" max="12315" width="1.85546875" style="47" customWidth="1"/>
    <col min="12316" max="12316" width="1.5703125" style="47" customWidth="1"/>
    <col min="12317" max="12317" width="3.85546875" style="47" customWidth="1"/>
    <col min="12318" max="12318" width="9.140625" style="47" customWidth="1"/>
    <col min="12319" max="12319" width="6.85546875" style="47" customWidth="1"/>
    <col min="12320" max="12320" width="9.5703125" style="47" customWidth="1"/>
    <col min="12321" max="12322" width="8.42578125" style="47" customWidth="1"/>
    <col min="12323" max="12323" width="5.140625" style="47" customWidth="1"/>
    <col min="12324" max="12324" width="9.42578125" style="47" customWidth="1"/>
    <col min="12325" max="12325" width="6.7109375" style="47" customWidth="1"/>
    <col min="12326" max="12326" width="7.42578125" style="47" customWidth="1"/>
    <col min="12327" max="12327" width="20.7109375" style="47" customWidth="1"/>
    <col min="12328" max="12328" width="22.140625" style="47" customWidth="1"/>
    <col min="12329" max="12329" width="11.42578125" style="47" customWidth="1"/>
    <col min="12330" max="12330" width="10.42578125" style="47" customWidth="1"/>
    <col min="12331" max="12561" width="22.140625" style="47"/>
    <col min="12562" max="12563" width="4.140625" style="47" customWidth="1"/>
    <col min="12564" max="12564" width="22.140625" style="47" customWidth="1"/>
    <col min="12565" max="12565" width="8.5703125" style="47" customWidth="1"/>
    <col min="12566" max="12566" width="22.140625" style="47" customWidth="1"/>
    <col min="12567" max="12567" width="14.85546875" style="47" customWidth="1"/>
    <col min="12568" max="12568" width="22.140625" style="47" customWidth="1"/>
    <col min="12569" max="12569" width="16.85546875" style="47" customWidth="1"/>
    <col min="12570" max="12570" width="2.42578125" style="47" customWidth="1"/>
    <col min="12571" max="12571" width="1.85546875" style="47" customWidth="1"/>
    <col min="12572" max="12572" width="1.5703125" style="47" customWidth="1"/>
    <col min="12573" max="12573" width="3.85546875" style="47" customWidth="1"/>
    <col min="12574" max="12574" width="9.140625" style="47" customWidth="1"/>
    <col min="12575" max="12575" width="6.85546875" style="47" customWidth="1"/>
    <col min="12576" max="12576" width="9.5703125" style="47" customWidth="1"/>
    <col min="12577" max="12578" width="8.42578125" style="47" customWidth="1"/>
    <col min="12579" max="12579" width="5.140625" style="47" customWidth="1"/>
    <col min="12580" max="12580" width="9.42578125" style="47" customWidth="1"/>
    <col min="12581" max="12581" width="6.7109375" style="47" customWidth="1"/>
    <col min="12582" max="12582" width="7.42578125" style="47" customWidth="1"/>
    <col min="12583" max="12583" width="20.7109375" style="47" customWidth="1"/>
    <col min="12584" max="12584" width="22.140625" style="47" customWidth="1"/>
    <col min="12585" max="12585" width="11.42578125" style="47" customWidth="1"/>
    <col min="12586" max="12586" width="10.42578125" style="47" customWidth="1"/>
    <col min="12587" max="12817" width="22.140625" style="47"/>
    <col min="12818" max="12819" width="4.140625" style="47" customWidth="1"/>
    <col min="12820" max="12820" width="22.140625" style="47" customWidth="1"/>
    <col min="12821" max="12821" width="8.5703125" style="47" customWidth="1"/>
    <col min="12822" max="12822" width="22.140625" style="47" customWidth="1"/>
    <col min="12823" max="12823" width="14.85546875" style="47" customWidth="1"/>
    <col min="12824" max="12824" width="22.140625" style="47" customWidth="1"/>
    <col min="12825" max="12825" width="16.85546875" style="47" customWidth="1"/>
    <col min="12826" max="12826" width="2.42578125" style="47" customWidth="1"/>
    <col min="12827" max="12827" width="1.85546875" style="47" customWidth="1"/>
    <col min="12828" max="12828" width="1.5703125" style="47" customWidth="1"/>
    <col min="12829" max="12829" width="3.85546875" style="47" customWidth="1"/>
    <col min="12830" max="12830" width="9.140625" style="47" customWidth="1"/>
    <col min="12831" max="12831" width="6.85546875" style="47" customWidth="1"/>
    <col min="12832" max="12832" width="9.5703125" style="47" customWidth="1"/>
    <col min="12833" max="12834" width="8.42578125" style="47" customWidth="1"/>
    <col min="12835" max="12835" width="5.140625" style="47" customWidth="1"/>
    <col min="12836" max="12836" width="9.42578125" style="47" customWidth="1"/>
    <col min="12837" max="12837" width="6.7109375" style="47" customWidth="1"/>
    <col min="12838" max="12838" width="7.42578125" style="47" customWidth="1"/>
    <col min="12839" max="12839" width="20.7109375" style="47" customWidth="1"/>
    <col min="12840" max="12840" width="22.140625" style="47" customWidth="1"/>
    <col min="12841" max="12841" width="11.42578125" style="47" customWidth="1"/>
    <col min="12842" max="12842" width="10.42578125" style="47" customWidth="1"/>
    <col min="12843" max="13073" width="22.140625" style="47"/>
    <col min="13074" max="13075" width="4.140625" style="47" customWidth="1"/>
    <col min="13076" max="13076" width="22.140625" style="47" customWidth="1"/>
    <col min="13077" max="13077" width="8.5703125" style="47" customWidth="1"/>
    <col min="13078" max="13078" width="22.140625" style="47" customWidth="1"/>
    <col min="13079" max="13079" width="14.85546875" style="47" customWidth="1"/>
    <col min="13080" max="13080" width="22.140625" style="47" customWidth="1"/>
    <col min="13081" max="13081" width="16.85546875" style="47" customWidth="1"/>
    <col min="13082" max="13082" width="2.42578125" style="47" customWidth="1"/>
    <col min="13083" max="13083" width="1.85546875" style="47" customWidth="1"/>
    <col min="13084" max="13084" width="1.5703125" style="47" customWidth="1"/>
    <col min="13085" max="13085" width="3.85546875" style="47" customWidth="1"/>
    <col min="13086" max="13086" width="9.140625" style="47" customWidth="1"/>
    <col min="13087" max="13087" width="6.85546875" style="47" customWidth="1"/>
    <col min="13088" max="13088" width="9.5703125" style="47" customWidth="1"/>
    <col min="13089" max="13090" width="8.42578125" style="47" customWidth="1"/>
    <col min="13091" max="13091" width="5.140625" style="47" customWidth="1"/>
    <col min="13092" max="13092" width="9.42578125" style="47" customWidth="1"/>
    <col min="13093" max="13093" width="6.7109375" style="47" customWidth="1"/>
    <col min="13094" max="13094" width="7.42578125" style="47" customWidth="1"/>
    <col min="13095" max="13095" width="20.7109375" style="47" customWidth="1"/>
    <col min="13096" max="13096" width="22.140625" style="47" customWidth="1"/>
    <col min="13097" max="13097" width="11.42578125" style="47" customWidth="1"/>
    <col min="13098" max="13098" width="10.42578125" style="47" customWidth="1"/>
    <col min="13099" max="13329" width="22.140625" style="47"/>
    <col min="13330" max="13331" width="4.140625" style="47" customWidth="1"/>
    <col min="13332" max="13332" width="22.140625" style="47" customWidth="1"/>
    <col min="13333" max="13333" width="8.5703125" style="47" customWidth="1"/>
    <col min="13334" max="13334" width="22.140625" style="47" customWidth="1"/>
    <col min="13335" max="13335" width="14.85546875" style="47" customWidth="1"/>
    <col min="13336" max="13336" width="22.140625" style="47" customWidth="1"/>
    <col min="13337" max="13337" width="16.85546875" style="47" customWidth="1"/>
    <col min="13338" max="13338" width="2.42578125" style="47" customWidth="1"/>
    <col min="13339" max="13339" width="1.85546875" style="47" customWidth="1"/>
    <col min="13340" max="13340" width="1.5703125" style="47" customWidth="1"/>
    <col min="13341" max="13341" width="3.85546875" style="47" customWidth="1"/>
    <col min="13342" max="13342" width="9.140625" style="47" customWidth="1"/>
    <col min="13343" max="13343" width="6.85546875" style="47" customWidth="1"/>
    <col min="13344" max="13344" width="9.5703125" style="47" customWidth="1"/>
    <col min="13345" max="13346" width="8.42578125" style="47" customWidth="1"/>
    <col min="13347" max="13347" width="5.140625" style="47" customWidth="1"/>
    <col min="13348" max="13348" width="9.42578125" style="47" customWidth="1"/>
    <col min="13349" max="13349" width="6.7109375" style="47" customWidth="1"/>
    <col min="13350" max="13350" width="7.42578125" style="47" customWidth="1"/>
    <col min="13351" max="13351" width="20.7109375" style="47" customWidth="1"/>
    <col min="13352" max="13352" width="22.140625" style="47" customWidth="1"/>
    <col min="13353" max="13353" width="11.42578125" style="47" customWidth="1"/>
    <col min="13354" max="13354" width="10.42578125" style="47" customWidth="1"/>
    <col min="13355" max="13585" width="22.140625" style="47"/>
    <col min="13586" max="13587" width="4.140625" style="47" customWidth="1"/>
    <col min="13588" max="13588" width="22.140625" style="47" customWidth="1"/>
    <col min="13589" max="13589" width="8.5703125" style="47" customWidth="1"/>
    <col min="13590" max="13590" width="22.140625" style="47" customWidth="1"/>
    <col min="13591" max="13591" width="14.85546875" style="47" customWidth="1"/>
    <col min="13592" max="13592" width="22.140625" style="47" customWidth="1"/>
    <col min="13593" max="13593" width="16.85546875" style="47" customWidth="1"/>
    <col min="13594" max="13594" width="2.42578125" style="47" customWidth="1"/>
    <col min="13595" max="13595" width="1.85546875" style="47" customWidth="1"/>
    <col min="13596" max="13596" width="1.5703125" style="47" customWidth="1"/>
    <col min="13597" max="13597" width="3.85546875" style="47" customWidth="1"/>
    <col min="13598" max="13598" width="9.140625" style="47" customWidth="1"/>
    <col min="13599" max="13599" width="6.85546875" style="47" customWidth="1"/>
    <col min="13600" max="13600" width="9.5703125" style="47" customWidth="1"/>
    <col min="13601" max="13602" width="8.42578125" style="47" customWidth="1"/>
    <col min="13603" max="13603" width="5.140625" style="47" customWidth="1"/>
    <col min="13604" max="13604" width="9.42578125" style="47" customWidth="1"/>
    <col min="13605" max="13605" width="6.7109375" style="47" customWidth="1"/>
    <col min="13606" max="13606" width="7.42578125" style="47" customWidth="1"/>
    <col min="13607" max="13607" width="20.7109375" style="47" customWidth="1"/>
    <col min="13608" max="13608" width="22.140625" style="47" customWidth="1"/>
    <col min="13609" max="13609" width="11.42578125" style="47" customWidth="1"/>
    <col min="13610" max="13610" width="10.42578125" style="47" customWidth="1"/>
    <col min="13611" max="13841" width="22.140625" style="47"/>
    <col min="13842" max="13843" width="4.140625" style="47" customWidth="1"/>
    <col min="13844" max="13844" width="22.140625" style="47" customWidth="1"/>
    <col min="13845" max="13845" width="8.5703125" style="47" customWidth="1"/>
    <col min="13846" max="13846" width="22.140625" style="47" customWidth="1"/>
    <col min="13847" max="13847" width="14.85546875" style="47" customWidth="1"/>
    <col min="13848" max="13848" width="22.140625" style="47" customWidth="1"/>
    <col min="13849" max="13849" width="16.85546875" style="47" customWidth="1"/>
    <col min="13850" max="13850" width="2.42578125" style="47" customWidth="1"/>
    <col min="13851" max="13851" width="1.85546875" style="47" customWidth="1"/>
    <col min="13852" max="13852" width="1.5703125" style="47" customWidth="1"/>
    <col min="13853" max="13853" width="3.85546875" style="47" customWidth="1"/>
    <col min="13854" max="13854" width="9.140625" style="47" customWidth="1"/>
    <col min="13855" max="13855" width="6.85546875" style="47" customWidth="1"/>
    <col min="13856" max="13856" width="9.5703125" style="47" customWidth="1"/>
    <col min="13857" max="13858" width="8.42578125" style="47" customWidth="1"/>
    <col min="13859" max="13859" width="5.140625" style="47" customWidth="1"/>
    <col min="13860" max="13860" width="9.42578125" style="47" customWidth="1"/>
    <col min="13861" max="13861" width="6.7109375" style="47" customWidth="1"/>
    <col min="13862" max="13862" width="7.42578125" style="47" customWidth="1"/>
    <col min="13863" max="13863" width="20.7109375" style="47" customWidth="1"/>
    <col min="13864" max="13864" width="22.140625" style="47" customWidth="1"/>
    <col min="13865" max="13865" width="11.42578125" style="47" customWidth="1"/>
    <col min="13866" max="13866" width="10.42578125" style="47" customWidth="1"/>
    <col min="13867" max="14097" width="22.140625" style="47"/>
    <col min="14098" max="14099" width="4.140625" style="47" customWidth="1"/>
    <col min="14100" max="14100" width="22.140625" style="47" customWidth="1"/>
    <col min="14101" max="14101" width="8.5703125" style="47" customWidth="1"/>
    <col min="14102" max="14102" width="22.140625" style="47" customWidth="1"/>
    <col min="14103" max="14103" width="14.85546875" style="47" customWidth="1"/>
    <col min="14104" max="14104" width="22.140625" style="47" customWidth="1"/>
    <col min="14105" max="14105" width="16.85546875" style="47" customWidth="1"/>
    <col min="14106" max="14106" width="2.42578125" style="47" customWidth="1"/>
    <col min="14107" max="14107" width="1.85546875" style="47" customWidth="1"/>
    <col min="14108" max="14108" width="1.5703125" style="47" customWidth="1"/>
    <col min="14109" max="14109" width="3.85546875" style="47" customWidth="1"/>
    <col min="14110" max="14110" width="9.140625" style="47" customWidth="1"/>
    <col min="14111" max="14111" width="6.85546875" style="47" customWidth="1"/>
    <col min="14112" max="14112" width="9.5703125" style="47" customWidth="1"/>
    <col min="14113" max="14114" width="8.42578125" style="47" customWidth="1"/>
    <col min="14115" max="14115" width="5.140625" style="47" customWidth="1"/>
    <col min="14116" max="14116" width="9.42578125" style="47" customWidth="1"/>
    <col min="14117" max="14117" width="6.7109375" style="47" customWidth="1"/>
    <col min="14118" max="14118" width="7.42578125" style="47" customWidth="1"/>
    <col min="14119" max="14119" width="20.7109375" style="47" customWidth="1"/>
    <col min="14120" max="14120" width="22.140625" style="47" customWidth="1"/>
    <col min="14121" max="14121" width="11.42578125" style="47" customWidth="1"/>
    <col min="14122" max="14122" width="10.42578125" style="47" customWidth="1"/>
    <col min="14123" max="14353" width="22.140625" style="47"/>
    <col min="14354" max="14355" width="4.140625" style="47" customWidth="1"/>
    <col min="14356" max="14356" width="22.140625" style="47" customWidth="1"/>
    <col min="14357" max="14357" width="8.5703125" style="47" customWidth="1"/>
    <col min="14358" max="14358" width="22.140625" style="47" customWidth="1"/>
    <col min="14359" max="14359" width="14.85546875" style="47" customWidth="1"/>
    <col min="14360" max="14360" width="22.140625" style="47" customWidth="1"/>
    <col min="14361" max="14361" width="16.85546875" style="47" customWidth="1"/>
    <col min="14362" max="14362" width="2.42578125" style="47" customWidth="1"/>
    <col min="14363" max="14363" width="1.85546875" style="47" customWidth="1"/>
    <col min="14364" max="14364" width="1.5703125" style="47" customWidth="1"/>
    <col min="14365" max="14365" width="3.85546875" style="47" customWidth="1"/>
    <col min="14366" max="14366" width="9.140625" style="47" customWidth="1"/>
    <col min="14367" max="14367" width="6.85546875" style="47" customWidth="1"/>
    <col min="14368" max="14368" width="9.5703125" style="47" customWidth="1"/>
    <col min="14369" max="14370" width="8.42578125" style="47" customWidth="1"/>
    <col min="14371" max="14371" width="5.140625" style="47" customWidth="1"/>
    <col min="14372" max="14372" width="9.42578125" style="47" customWidth="1"/>
    <col min="14373" max="14373" width="6.7109375" style="47" customWidth="1"/>
    <col min="14374" max="14374" width="7.42578125" style="47" customWidth="1"/>
    <col min="14375" max="14375" width="20.7109375" style="47" customWidth="1"/>
    <col min="14376" max="14376" width="22.140625" style="47" customWidth="1"/>
    <col min="14377" max="14377" width="11.42578125" style="47" customWidth="1"/>
    <col min="14378" max="14378" width="10.42578125" style="47" customWidth="1"/>
    <col min="14379" max="14609" width="22.140625" style="47"/>
    <col min="14610" max="14611" width="4.140625" style="47" customWidth="1"/>
    <col min="14612" max="14612" width="22.140625" style="47" customWidth="1"/>
    <col min="14613" max="14613" width="8.5703125" style="47" customWidth="1"/>
    <col min="14614" max="14614" width="22.140625" style="47" customWidth="1"/>
    <col min="14615" max="14615" width="14.85546875" style="47" customWidth="1"/>
    <col min="14616" max="14616" width="22.140625" style="47" customWidth="1"/>
    <col min="14617" max="14617" width="16.85546875" style="47" customWidth="1"/>
    <col min="14618" max="14618" width="2.42578125" style="47" customWidth="1"/>
    <col min="14619" max="14619" width="1.85546875" style="47" customWidth="1"/>
    <col min="14620" max="14620" width="1.5703125" style="47" customWidth="1"/>
    <col min="14621" max="14621" width="3.85546875" style="47" customWidth="1"/>
    <col min="14622" max="14622" width="9.140625" style="47" customWidth="1"/>
    <col min="14623" max="14623" width="6.85546875" style="47" customWidth="1"/>
    <col min="14624" max="14624" width="9.5703125" style="47" customWidth="1"/>
    <col min="14625" max="14626" width="8.42578125" style="47" customWidth="1"/>
    <col min="14627" max="14627" width="5.140625" style="47" customWidth="1"/>
    <col min="14628" max="14628" width="9.42578125" style="47" customWidth="1"/>
    <col min="14629" max="14629" width="6.7109375" style="47" customWidth="1"/>
    <col min="14630" max="14630" width="7.42578125" style="47" customWidth="1"/>
    <col min="14631" max="14631" width="20.7109375" style="47" customWidth="1"/>
    <col min="14632" max="14632" width="22.140625" style="47" customWidth="1"/>
    <col min="14633" max="14633" width="11.42578125" style="47" customWidth="1"/>
    <col min="14634" max="14634" width="10.42578125" style="47" customWidth="1"/>
    <col min="14635" max="14865" width="22.140625" style="47"/>
    <col min="14866" max="14867" width="4.140625" style="47" customWidth="1"/>
    <col min="14868" max="14868" width="22.140625" style="47" customWidth="1"/>
    <col min="14869" max="14869" width="8.5703125" style="47" customWidth="1"/>
    <col min="14870" max="14870" width="22.140625" style="47" customWidth="1"/>
    <col min="14871" max="14871" width="14.85546875" style="47" customWidth="1"/>
    <col min="14872" max="14872" width="22.140625" style="47" customWidth="1"/>
    <col min="14873" max="14873" width="16.85546875" style="47" customWidth="1"/>
    <col min="14874" max="14874" width="2.42578125" style="47" customWidth="1"/>
    <col min="14875" max="14875" width="1.85546875" style="47" customWidth="1"/>
    <col min="14876" max="14876" width="1.5703125" style="47" customWidth="1"/>
    <col min="14877" max="14877" width="3.85546875" style="47" customWidth="1"/>
    <col min="14878" max="14878" width="9.140625" style="47" customWidth="1"/>
    <col min="14879" max="14879" width="6.85546875" style="47" customWidth="1"/>
    <col min="14880" max="14880" width="9.5703125" style="47" customWidth="1"/>
    <col min="14881" max="14882" width="8.42578125" style="47" customWidth="1"/>
    <col min="14883" max="14883" width="5.140625" style="47" customWidth="1"/>
    <col min="14884" max="14884" width="9.42578125" style="47" customWidth="1"/>
    <col min="14885" max="14885" width="6.7109375" style="47" customWidth="1"/>
    <col min="14886" max="14886" width="7.42578125" style="47" customWidth="1"/>
    <col min="14887" max="14887" width="20.7109375" style="47" customWidth="1"/>
    <col min="14888" max="14888" width="22.140625" style="47" customWidth="1"/>
    <col min="14889" max="14889" width="11.42578125" style="47" customWidth="1"/>
    <col min="14890" max="14890" width="10.42578125" style="47" customWidth="1"/>
    <col min="14891" max="15121" width="22.140625" style="47"/>
    <col min="15122" max="15123" width="4.140625" style="47" customWidth="1"/>
    <col min="15124" max="15124" width="22.140625" style="47" customWidth="1"/>
    <col min="15125" max="15125" width="8.5703125" style="47" customWidth="1"/>
    <col min="15126" max="15126" width="22.140625" style="47" customWidth="1"/>
    <col min="15127" max="15127" width="14.85546875" style="47" customWidth="1"/>
    <col min="15128" max="15128" width="22.140625" style="47" customWidth="1"/>
    <col min="15129" max="15129" width="16.85546875" style="47" customWidth="1"/>
    <col min="15130" max="15130" width="2.42578125" style="47" customWidth="1"/>
    <col min="15131" max="15131" width="1.85546875" style="47" customWidth="1"/>
    <col min="15132" max="15132" width="1.5703125" style="47" customWidth="1"/>
    <col min="15133" max="15133" width="3.85546875" style="47" customWidth="1"/>
    <col min="15134" max="15134" width="9.140625" style="47" customWidth="1"/>
    <col min="15135" max="15135" width="6.85546875" style="47" customWidth="1"/>
    <col min="15136" max="15136" width="9.5703125" style="47" customWidth="1"/>
    <col min="15137" max="15138" width="8.42578125" style="47" customWidth="1"/>
    <col min="15139" max="15139" width="5.140625" style="47" customWidth="1"/>
    <col min="15140" max="15140" width="9.42578125" style="47" customWidth="1"/>
    <col min="15141" max="15141" width="6.7109375" style="47" customWidth="1"/>
    <col min="15142" max="15142" width="7.42578125" style="47" customWidth="1"/>
    <col min="15143" max="15143" width="20.7109375" style="47" customWidth="1"/>
    <col min="15144" max="15144" width="22.140625" style="47" customWidth="1"/>
    <col min="15145" max="15145" width="11.42578125" style="47" customWidth="1"/>
    <col min="15146" max="15146" width="10.42578125" style="47" customWidth="1"/>
    <col min="15147" max="15377" width="22.140625" style="47"/>
    <col min="15378" max="15379" width="4.140625" style="47" customWidth="1"/>
    <col min="15380" max="15380" width="22.140625" style="47" customWidth="1"/>
    <col min="15381" max="15381" width="8.5703125" style="47" customWidth="1"/>
    <col min="15382" max="15382" width="22.140625" style="47" customWidth="1"/>
    <col min="15383" max="15383" width="14.85546875" style="47" customWidth="1"/>
    <col min="15384" max="15384" width="22.140625" style="47" customWidth="1"/>
    <col min="15385" max="15385" width="16.85546875" style="47" customWidth="1"/>
    <col min="15386" max="15386" width="2.42578125" style="47" customWidth="1"/>
    <col min="15387" max="15387" width="1.85546875" style="47" customWidth="1"/>
    <col min="15388" max="15388" width="1.5703125" style="47" customWidth="1"/>
    <col min="15389" max="15389" width="3.85546875" style="47" customWidth="1"/>
    <col min="15390" max="15390" width="9.140625" style="47" customWidth="1"/>
    <col min="15391" max="15391" width="6.85546875" style="47" customWidth="1"/>
    <col min="15392" max="15392" width="9.5703125" style="47" customWidth="1"/>
    <col min="15393" max="15394" width="8.42578125" style="47" customWidth="1"/>
    <col min="15395" max="15395" width="5.140625" style="47" customWidth="1"/>
    <col min="15396" max="15396" width="9.42578125" style="47" customWidth="1"/>
    <col min="15397" max="15397" width="6.7109375" style="47" customWidth="1"/>
    <col min="15398" max="15398" width="7.42578125" style="47" customWidth="1"/>
    <col min="15399" max="15399" width="20.7109375" style="47" customWidth="1"/>
    <col min="15400" max="15400" width="22.140625" style="47" customWidth="1"/>
    <col min="15401" max="15401" width="11.42578125" style="47" customWidth="1"/>
    <col min="15402" max="15402" width="10.42578125" style="47" customWidth="1"/>
    <col min="15403" max="15633" width="22.140625" style="47"/>
    <col min="15634" max="15635" width="4.140625" style="47" customWidth="1"/>
    <col min="15636" max="15636" width="22.140625" style="47" customWidth="1"/>
    <col min="15637" max="15637" width="8.5703125" style="47" customWidth="1"/>
    <col min="15638" max="15638" width="22.140625" style="47" customWidth="1"/>
    <col min="15639" max="15639" width="14.85546875" style="47" customWidth="1"/>
    <col min="15640" max="15640" width="22.140625" style="47" customWidth="1"/>
    <col min="15641" max="15641" width="16.85546875" style="47" customWidth="1"/>
    <col min="15642" max="15642" width="2.42578125" style="47" customWidth="1"/>
    <col min="15643" max="15643" width="1.85546875" style="47" customWidth="1"/>
    <col min="15644" max="15644" width="1.5703125" style="47" customWidth="1"/>
    <col min="15645" max="15645" width="3.85546875" style="47" customWidth="1"/>
    <col min="15646" max="15646" width="9.140625" style="47" customWidth="1"/>
    <col min="15647" max="15647" width="6.85546875" style="47" customWidth="1"/>
    <col min="15648" max="15648" width="9.5703125" style="47" customWidth="1"/>
    <col min="15649" max="15650" width="8.42578125" style="47" customWidth="1"/>
    <col min="15651" max="15651" width="5.140625" style="47" customWidth="1"/>
    <col min="15652" max="15652" width="9.42578125" style="47" customWidth="1"/>
    <col min="15653" max="15653" width="6.7109375" style="47" customWidth="1"/>
    <col min="15654" max="15654" width="7.42578125" style="47" customWidth="1"/>
    <col min="15655" max="15655" width="20.7109375" style="47" customWidth="1"/>
    <col min="15656" max="15656" width="22.140625" style="47" customWidth="1"/>
    <col min="15657" max="15657" width="11.42578125" style="47" customWidth="1"/>
    <col min="15658" max="15658" width="10.42578125" style="47" customWidth="1"/>
    <col min="15659" max="15889" width="22.140625" style="47"/>
    <col min="15890" max="15891" width="4.140625" style="47" customWidth="1"/>
    <col min="15892" max="15892" width="22.140625" style="47" customWidth="1"/>
    <col min="15893" max="15893" width="8.5703125" style="47" customWidth="1"/>
    <col min="15894" max="15894" width="22.140625" style="47" customWidth="1"/>
    <col min="15895" max="15895" width="14.85546875" style="47" customWidth="1"/>
    <col min="15896" max="15896" width="22.140625" style="47" customWidth="1"/>
    <col min="15897" max="15897" width="16.85546875" style="47" customWidth="1"/>
    <col min="15898" max="15898" width="2.42578125" style="47" customWidth="1"/>
    <col min="15899" max="15899" width="1.85546875" style="47" customWidth="1"/>
    <col min="15900" max="15900" width="1.5703125" style="47" customWidth="1"/>
    <col min="15901" max="15901" width="3.85546875" style="47" customWidth="1"/>
    <col min="15902" max="15902" width="9.140625" style="47" customWidth="1"/>
    <col min="15903" max="15903" width="6.85546875" style="47" customWidth="1"/>
    <col min="15904" max="15904" width="9.5703125" style="47" customWidth="1"/>
    <col min="15905" max="15906" width="8.42578125" style="47" customWidth="1"/>
    <col min="15907" max="15907" width="5.140625" style="47" customWidth="1"/>
    <col min="15908" max="15908" width="9.42578125" style="47" customWidth="1"/>
    <col min="15909" max="15909" width="6.7109375" style="47" customWidth="1"/>
    <col min="15910" max="15910" width="7.42578125" style="47" customWidth="1"/>
    <col min="15911" max="15911" width="20.7109375" style="47" customWidth="1"/>
    <col min="15912" max="15912" width="22.140625" style="47" customWidth="1"/>
    <col min="15913" max="15913" width="11.42578125" style="47" customWidth="1"/>
    <col min="15914" max="15914" width="10.42578125" style="47" customWidth="1"/>
    <col min="15915" max="16145" width="22.140625" style="47"/>
    <col min="16146" max="16147" width="4.140625" style="47" customWidth="1"/>
    <col min="16148" max="16148" width="22.140625" style="47" customWidth="1"/>
    <col min="16149" max="16149" width="8.5703125" style="47" customWidth="1"/>
    <col min="16150" max="16150" width="22.140625" style="47" customWidth="1"/>
    <col min="16151" max="16151" width="14.85546875" style="47" customWidth="1"/>
    <col min="16152" max="16152" width="22.140625" style="47" customWidth="1"/>
    <col min="16153" max="16153" width="16.85546875" style="47" customWidth="1"/>
    <col min="16154" max="16154" width="2.42578125" style="47" customWidth="1"/>
    <col min="16155" max="16155" width="1.85546875" style="47" customWidth="1"/>
    <col min="16156" max="16156" width="1.5703125" style="47" customWidth="1"/>
    <col min="16157" max="16157" width="3.85546875" style="47" customWidth="1"/>
    <col min="16158" max="16158" width="9.140625" style="47" customWidth="1"/>
    <col min="16159" max="16159" width="6.85546875" style="47" customWidth="1"/>
    <col min="16160" max="16160" width="9.5703125" style="47" customWidth="1"/>
    <col min="16161" max="16162" width="8.42578125" style="47" customWidth="1"/>
    <col min="16163" max="16163" width="5.140625" style="47" customWidth="1"/>
    <col min="16164" max="16164" width="9.42578125" style="47" customWidth="1"/>
    <col min="16165" max="16165" width="6.7109375" style="47" customWidth="1"/>
    <col min="16166" max="16166" width="7.42578125" style="47" customWidth="1"/>
    <col min="16167" max="16167" width="20.7109375" style="47" customWidth="1"/>
    <col min="16168" max="16168" width="22.140625" style="47" customWidth="1"/>
    <col min="16169" max="16169" width="11.42578125" style="47" customWidth="1"/>
    <col min="16170" max="16170" width="10.42578125" style="47" customWidth="1"/>
    <col min="16171" max="16384" width="22.140625" style="47"/>
  </cols>
  <sheetData>
    <row r="1" spans="1:43" s="1" customFormat="1" ht="24">
      <c r="A1" s="44" t="s">
        <v>4164</v>
      </c>
      <c r="B1" s="44" t="s">
        <v>4165</v>
      </c>
      <c r="C1" s="44" t="s">
        <v>4</v>
      </c>
      <c r="D1" s="44" t="s">
        <v>29</v>
      </c>
      <c r="E1" s="44" t="s">
        <v>5</v>
      </c>
      <c r="F1" s="44" t="s">
        <v>30</v>
      </c>
      <c r="G1" s="44" t="s">
        <v>31</v>
      </c>
      <c r="H1" s="44" t="s">
        <v>32</v>
      </c>
      <c r="I1" s="44" t="s">
        <v>0</v>
      </c>
      <c r="J1" s="44" t="s">
        <v>11</v>
      </c>
      <c r="K1" s="44" t="s">
        <v>42</v>
      </c>
      <c r="L1" s="44" t="s">
        <v>10</v>
      </c>
      <c r="M1" s="44" t="s">
        <v>68</v>
      </c>
      <c r="N1" s="44" t="s">
        <v>67</v>
      </c>
      <c r="O1" s="44" t="s">
        <v>43</v>
      </c>
      <c r="P1" s="44" t="s">
        <v>8</v>
      </c>
      <c r="Q1" s="44" t="s">
        <v>44</v>
      </c>
      <c r="R1" s="44" t="s">
        <v>27</v>
      </c>
      <c r="S1" s="44" t="s">
        <v>45</v>
      </c>
      <c r="T1" s="44" t="s">
        <v>41</v>
      </c>
      <c r="U1" s="44" t="s">
        <v>25</v>
      </c>
      <c r="V1" s="44" t="s">
        <v>22</v>
      </c>
      <c r="W1" s="44" t="s">
        <v>2298</v>
      </c>
      <c r="X1" s="44" t="s">
        <v>2</v>
      </c>
      <c r="Y1" s="44" t="s">
        <v>2299</v>
      </c>
      <c r="Z1" s="61" t="s">
        <v>14</v>
      </c>
      <c r="AA1" s="44" t="s">
        <v>16</v>
      </c>
      <c r="AB1" s="44" t="s">
        <v>15</v>
      </c>
      <c r="AC1" s="44" t="s">
        <v>23</v>
      </c>
      <c r="AD1" s="44" t="s">
        <v>6</v>
      </c>
      <c r="AE1" s="44" t="s">
        <v>7</v>
      </c>
      <c r="AF1" s="61" t="s">
        <v>46</v>
      </c>
      <c r="AG1" s="45" t="s">
        <v>47</v>
      </c>
      <c r="AH1" s="61" t="s">
        <v>33</v>
      </c>
      <c r="AI1" s="45" t="s">
        <v>34</v>
      </c>
      <c r="AJ1" s="44" t="s">
        <v>39</v>
      </c>
      <c r="AK1" s="44" t="s">
        <v>40</v>
      </c>
      <c r="AL1" s="44" t="s">
        <v>1</v>
      </c>
      <c r="AM1" s="45" t="s">
        <v>12</v>
      </c>
      <c r="AN1" s="45" t="s">
        <v>35</v>
      </c>
      <c r="AO1" s="45" t="s">
        <v>48</v>
      </c>
      <c r="AP1" s="44" t="s">
        <v>26</v>
      </c>
      <c r="AQ1" s="44" t="s">
        <v>9</v>
      </c>
    </row>
    <row r="2" spans="1:43" s="52" customFormat="1" ht="24">
      <c r="A2" s="35">
        <v>2012</v>
      </c>
      <c r="B2" s="35">
        <v>1</v>
      </c>
      <c r="C2" s="35">
        <v>1</v>
      </c>
      <c r="D2" s="35">
        <v>51530203</v>
      </c>
      <c r="E2" s="35" t="s">
        <v>3</v>
      </c>
      <c r="F2" s="35" t="s">
        <v>3715</v>
      </c>
      <c r="G2" s="35"/>
      <c r="H2" s="35" t="s">
        <v>3716</v>
      </c>
      <c r="I2" s="36" t="s">
        <v>3619</v>
      </c>
      <c r="J2" s="35" t="s">
        <v>3620</v>
      </c>
      <c r="K2" s="35">
        <f t="shared" ref="K2:K507" si="0">IF(ISBLANK(L2),"",INDEX(FACULTY_CODE,MATCH(L2,FACULTY_NAME_EN,0)))</f>
        <v>11100000</v>
      </c>
      <c r="L2" s="34" t="s">
        <v>79</v>
      </c>
      <c r="M2" s="35">
        <f t="shared" ref="M2:M512" si="1">IF(ISBLANK(N2),"",INDEX(DEPARTMENT_CODE,MATCH(N2,DEPT_NAME_EN,0)))</f>
        <v>11104000</v>
      </c>
      <c r="N2" s="35" t="s">
        <v>170</v>
      </c>
      <c r="O2" s="35" t="str">
        <f t="shared" ref="O2:O512" si="2">IF(ISBLANK(P2),"",INDEX(Program_Code,MATCH(P2,Program_Name_En,0)))</f>
        <v>2534002</v>
      </c>
      <c r="P2" s="34" t="s">
        <v>3236</v>
      </c>
      <c r="Q2" s="35" t="str">
        <f t="shared" ref="Q2:Q512" si="3">IF(ISBLANK(R2),"",INDEX(FOS_Code,MATCH(R2,FOS_Name_En,0)))</f>
        <v/>
      </c>
      <c r="R2" s="34"/>
      <c r="S2" s="35" t="str">
        <f t="shared" ref="S2:S512" si="4">IF(ISBLANK(T2),"",INDEX(Program_Project_Code,MATCH(T2,Program_Project_Name,0)))</f>
        <v>25540355</v>
      </c>
      <c r="T2" s="35" t="s">
        <v>2716</v>
      </c>
      <c r="U2" s="35"/>
      <c r="V2" s="35"/>
      <c r="W2" s="34" t="str">
        <f t="shared" ref="W2:W512" si="5">IF(ISBLANK(X2),"",INDEX(Country_Code,MATCH(X2,Country_Name,0)))</f>
        <v>104</v>
      </c>
      <c r="X2" s="34" t="s">
        <v>38</v>
      </c>
      <c r="Y2" s="34" t="str">
        <f t="shared" ref="Y2:Y512" si="6">IF(ISBLANK(X2),"",INDEX(Continents,MATCH(X2,Country_Name,0)))</f>
        <v>Asia</v>
      </c>
      <c r="Z2" s="62"/>
      <c r="AA2" s="35"/>
      <c r="AB2" s="35"/>
      <c r="AC2" s="34" t="s">
        <v>2327</v>
      </c>
      <c r="AD2" s="36" t="s">
        <v>3717</v>
      </c>
      <c r="AE2" s="36"/>
      <c r="AF2" s="62">
        <v>39601</v>
      </c>
      <c r="AG2" s="37" t="s">
        <v>3718</v>
      </c>
      <c r="AH2" s="62">
        <v>41486</v>
      </c>
      <c r="AI2" s="36" t="s">
        <v>3786</v>
      </c>
      <c r="AJ2" s="35"/>
      <c r="AK2" s="35"/>
      <c r="AL2" s="35" t="s">
        <v>3652</v>
      </c>
      <c r="AM2" s="36"/>
      <c r="AN2" s="36"/>
      <c r="AO2" s="36"/>
      <c r="AP2" s="36"/>
      <c r="AQ2" s="35"/>
    </row>
    <row r="3" spans="1:43" s="52" customFormat="1" ht="24">
      <c r="A3" s="35">
        <v>2012</v>
      </c>
      <c r="B3" s="35">
        <v>1</v>
      </c>
      <c r="C3" s="35">
        <v>2</v>
      </c>
      <c r="D3" s="35">
        <v>51530401</v>
      </c>
      <c r="E3" s="35" t="s">
        <v>17</v>
      </c>
      <c r="F3" s="35" t="s">
        <v>3723</v>
      </c>
      <c r="G3" s="35"/>
      <c r="H3" s="35" t="s">
        <v>3724</v>
      </c>
      <c r="I3" s="36" t="s">
        <v>3619</v>
      </c>
      <c r="J3" s="35" t="s">
        <v>3620</v>
      </c>
      <c r="K3" s="35">
        <f t="shared" si="0"/>
        <v>11400000</v>
      </c>
      <c r="L3" s="34" t="s">
        <v>84</v>
      </c>
      <c r="M3" s="35">
        <f t="shared" si="1"/>
        <v>11403000</v>
      </c>
      <c r="N3" s="35" t="s">
        <v>189</v>
      </c>
      <c r="O3" s="35" t="str">
        <f t="shared" si="2"/>
        <v>2550004</v>
      </c>
      <c r="P3" s="34" t="s">
        <v>3475</v>
      </c>
      <c r="Q3" s="35" t="str">
        <f t="shared" si="3"/>
        <v/>
      </c>
      <c r="R3" s="34"/>
      <c r="S3" s="35" t="str">
        <f t="shared" si="4"/>
        <v>25540425</v>
      </c>
      <c r="T3" s="35" t="s">
        <v>2993</v>
      </c>
      <c r="U3" s="35"/>
      <c r="V3" s="35"/>
      <c r="W3" s="34" t="str">
        <f t="shared" si="5"/>
        <v/>
      </c>
      <c r="X3" s="34"/>
      <c r="Y3" s="34" t="str">
        <f t="shared" si="6"/>
        <v/>
      </c>
      <c r="Z3" s="62"/>
      <c r="AA3" s="35"/>
      <c r="AB3" s="35"/>
      <c r="AC3" s="34" t="s">
        <v>2434</v>
      </c>
      <c r="AD3" s="36" t="s">
        <v>3725</v>
      </c>
      <c r="AE3" s="36" t="s">
        <v>3726</v>
      </c>
      <c r="AF3" s="62">
        <v>39601</v>
      </c>
      <c r="AG3" s="37" t="s">
        <v>3718</v>
      </c>
      <c r="AH3" s="62">
        <v>41486</v>
      </c>
      <c r="AI3" s="36" t="s">
        <v>3786</v>
      </c>
      <c r="AJ3" s="35"/>
      <c r="AK3" s="35"/>
      <c r="AL3" s="35" t="s">
        <v>3652</v>
      </c>
      <c r="AM3" s="36"/>
      <c r="AN3" s="36"/>
      <c r="AO3" s="36"/>
      <c r="AP3" s="36"/>
      <c r="AQ3" s="35"/>
    </row>
    <row r="4" spans="1:43" s="52" customFormat="1" ht="24">
      <c r="A4" s="35">
        <v>2012</v>
      </c>
      <c r="B4" s="35">
        <v>1</v>
      </c>
      <c r="C4" s="35">
        <v>3</v>
      </c>
      <c r="D4" s="35">
        <v>52200017</v>
      </c>
      <c r="E4" s="35" t="s">
        <v>17</v>
      </c>
      <c r="F4" s="35" t="s">
        <v>3727</v>
      </c>
      <c r="G4" s="35"/>
      <c r="H4" s="35" t="s">
        <v>3728</v>
      </c>
      <c r="I4" s="35" t="s">
        <v>3622</v>
      </c>
      <c r="J4" s="35" t="s">
        <v>3620</v>
      </c>
      <c r="K4" s="35">
        <f>IF(ISBLANK(L4),"",INDEX(FACULTY_CODE,MATCH(L4,FACULTY_NAME_EN,0)))</f>
        <v>11200000</v>
      </c>
      <c r="L4" s="34" t="s">
        <v>81</v>
      </c>
      <c r="M4" s="35">
        <f t="shared" si="1"/>
        <v>11202000</v>
      </c>
      <c r="N4" s="35" t="s">
        <v>174</v>
      </c>
      <c r="O4" s="35" t="str">
        <f t="shared" si="2"/>
        <v>2537004</v>
      </c>
      <c r="P4" s="34" t="s">
        <v>3550</v>
      </c>
      <c r="Q4" s="35" t="str">
        <f t="shared" si="3"/>
        <v/>
      </c>
      <c r="R4" s="34"/>
      <c r="S4" s="35" t="str">
        <f t="shared" si="4"/>
        <v>25540369</v>
      </c>
      <c r="T4" s="35" t="s">
        <v>2680</v>
      </c>
      <c r="U4" s="35"/>
      <c r="V4" s="35"/>
      <c r="W4" s="34" t="str">
        <f t="shared" si="5"/>
        <v>764</v>
      </c>
      <c r="X4" s="34" t="s">
        <v>1989</v>
      </c>
      <c r="Y4" s="34" t="str">
        <f t="shared" si="6"/>
        <v>Asia</v>
      </c>
      <c r="Z4" s="62"/>
      <c r="AA4" s="35"/>
      <c r="AB4" s="35"/>
      <c r="AC4" s="34" t="s">
        <v>2466</v>
      </c>
      <c r="AD4" s="36" t="s">
        <v>3729</v>
      </c>
      <c r="AE4" s="36" t="s">
        <v>3730</v>
      </c>
      <c r="AF4" s="62">
        <v>39962</v>
      </c>
      <c r="AG4" s="37" t="s">
        <v>3731</v>
      </c>
      <c r="AH4" s="62">
        <v>41486</v>
      </c>
      <c r="AI4" s="36" t="s">
        <v>3786</v>
      </c>
      <c r="AJ4" s="35"/>
      <c r="AK4" s="35"/>
      <c r="AL4" s="35" t="s">
        <v>3652</v>
      </c>
      <c r="AM4" s="36"/>
      <c r="AN4" s="36"/>
      <c r="AO4" s="36"/>
      <c r="AP4" s="36"/>
      <c r="AQ4" s="35"/>
    </row>
    <row r="5" spans="1:43" s="53" customFormat="1" ht="24">
      <c r="A5" s="35">
        <v>2012</v>
      </c>
      <c r="B5" s="35">
        <v>1</v>
      </c>
      <c r="C5" s="38">
        <v>4</v>
      </c>
      <c r="D5" s="38">
        <v>52200019</v>
      </c>
      <c r="E5" s="38" t="s">
        <v>17</v>
      </c>
      <c r="F5" s="38" t="s">
        <v>3768</v>
      </c>
      <c r="G5" s="38"/>
      <c r="H5" s="38" t="s">
        <v>3769</v>
      </c>
      <c r="I5" s="38" t="s">
        <v>3622</v>
      </c>
      <c r="J5" s="38" t="s">
        <v>3620</v>
      </c>
      <c r="K5" s="38">
        <f>IF(ISBLANK(L5),"",INDEX(FACULTY_CODE,MATCH(L5,FACULTY_NAME_EN,0)))</f>
        <v>11200000</v>
      </c>
      <c r="L5" s="34" t="s">
        <v>81</v>
      </c>
      <c r="M5" s="38">
        <f t="shared" si="1"/>
        <v>11202000</v>
      </c>
      <c r="N5" s="38" t="s">
        <v>174</v>
      </c>
      <c r="O5" s="38" t="str">
        <f t="shared" si="2"/>
        <v>2537004</v>
      </c>
      <c r="P5" s="34" t="s">
        <v>3550</v>
      </c>
      <c r="Q5" s="38" t="str">
        <f t="shared" si="3"/>
        <v/>
      </c>
      <c r="R5" s="34"/>
      <c r="S5" s="38" t="str">
        <f t="shared" si="4"/>
        <v>25540369</v>
      </c>
      <c r="T5" s="38" t="s">
        <v>2680</v>
      </c>
      <c r="U5" s="38"/>
      <c r="V5" s="38"/>
      <c r="W5" s="34" t="str">
        <f t="shared" si="5"/>
        <v>764</v>
      </c>
      <c r="X5" s="34" t="s">
        <v>1989</v>
      </c>
      <c r="Y5" s="34" t="str">
        <f t="shared" si="6"/>
        <v>Asia</v>
      </c>
      <c r="Z5" s="63"/>
      <c r="AA5" s="38"/>
      <c r="AB5" s="38"/>
      <c r="AC5" s="34" t="s">
        <v>2387</v>
      </c>
      <c r="AD5" s="39" t="s">
        <v>3770</v>
      </c>
      <c r="AE5" s="39"/>
      <c r="AF5" s="63">
        <v>39962</v>
      </c>
      <c r="AG5" s="40" t="s">
        <v>3731</v>
      </c>
      <c r="AH5" s="62">
        <v>41486</v>
      </c>
      <c r="AI5" s="36" t="s">
        <v>3786</v>
      </c>
      <c r="AJ5" s="38"/>
      <c r="AK5" s="38"/>
      <c r="AL5" s="38" t="s">
        <v>3652</v>
      </c>
      <c r="AM5" s="39"/>
      <c r="AN5" s="39"/>
      <c r="AO5" s="39"/>
      <c r="AP5" s="39"/>
      <c r="AQ5" s="38"/>
    </row>
    <row r="6" spans="1:43" s="52" customFormat="1" ht="24">
      <c r="A6" s="35">
        <v>2012</v>
      </c>
      <c r="B6" s="35">
        <v>1</v>
      </c>
      <c r="C6" s="35">
        <v>5</v>
      </c>
      <c r="D6" s="35">
        <v>52217535</v>
      </c>
      <c r="E6" s="35" t="s">
        <v>3</v>
      </c>
      <c r="F6" s="35" t="s">
        <v>3801</v>
      </c>
      <c r="G6" s="35"/>
      <c r="H6" s="35" t="s">
        <v>3618</v>
      </c>
      <c r="I6" s="35" t="s">
        <v>3622</v>
      </c>
      <c r="J6" s="35" t="s">
        <v>3620</v>
      </c>
      <c r="K6" s="35">
        <f t="shared" si="0"/>
        <v>10800000</v>
      </c>
      <c r="L6" s="34" t="s">
        <v>73</v>
      </c>
      <c r="M6" s="35">
        <f t="shared" si="1"/>
        <v>10899000</v>
      </c>
      <c r="N6" s="35" t="s">
        <v>146</v>
      </c>
      <c r="O6" s="35" t="str">
        <f t="shared" si="2"/>
        <v>2551003</v>
      </c>
      <c r="P6" s="34" t="s">
        <v>3505</v>
      </c>
      <c r="Q6" s="35" t="str">
        <f t="shared" si="3"/>
        <v/>
      </c>
      <c r="R6" s="34"/>
      <c r="S6" s="35" t="str">
        <f t="shared" si="4"/>
        <v>25540289</v>
      </c>
      <c r="T6" s="35" t="s">
        <v>3032</v>
      </c>
      <c r="U6" s="35"/>
      <c r="V6" s="35"/>
      <c r="W6" s="34" t="str">
        <f t="shared" si="5"/>
        <v>764</v>
      </c>
      <c r="X6" s="34" t="s">
        <v>1989</v>
      </c>
      <c r="Y6" s="34" t="str">
        <f t="shared" si="6"/>
        <v>Asia</v>
      </c>
      <c r="Z6" s="62"/>
      <c r="AA6" s="35"/>
      <c r="AB6" s="35"/>
      <c r="AC6" s="34" t="s">
        <v>2338</v>
      </c>
      <c r="AD6" s="36" t="s">
        <v>3802</v>
      </c>
      <c r="AE6" s="36" t="s">
        <v>3803</v>
      </c>
      <c r="AF6" s="62">
        <v>39962</v>
      </c>
      <c r="AG6" s="37" t="s">
        <v>3731</v>
      </c>
      <c r="AH6" s="62">
        <v>41424</v>
      </c>
      <c r="AI6" s="36" t="s">
        <v>3650</v>
      </c>
      <c r="AJ6" s="35"/>
      <c r="AK6" s="35"/>
      <c r="AL6" s="35" t="s">
        <v>3653</v>
      </c>
      <c r="AM6" s="36"/>
      <c r="AN6" s="36"/>
      <c r="AO6" s="36"/>
      <c r="AP6" s="36"/>
      <c r="AQ6" s="35"/>
    </row>
    <row r="7" spans="1:43" s="52" customFormat="1" ht="24">
      <c r="A7" s="35">
        <v>2012</v>
      </c>
      <c r="B7" s="35">
        <v>1</v>
      </c>
      <c r="C7" s="35">
        <v>6</v>
      </c>
      <c r="D7" s="35">
        <v>52270337</v>
      </c>
      <c r="E7" s="35" t="s">
        <v>17</v>
      </c>
      <c r="F7" s="35" t="s">
        <v>3732</v>
      </c>
      <c r="G7" s="35"/>
      <c r="H7" s="35" t="s">
        <v>3733</v>
      </c>
      <c r="I7" s="35" t="s">
        <v>3622</v>
      </c>
      <c r="J7" s="35" t="s">
        <v>3620</v>
      </c>
      <c r="K7" s="35">
        <f t="shared" si="0"/>
        <v>11300000</v>
      </c>
      <c r="L7" s="34" t="s">
        <v>36</v>
      </c>
      <c r="M7" s="35" t="str">
        <f t="shared" si="1"/>
        <v/>
      </c>
      <c r="N7" s="35"/>
      <c r="O7" s="35" t="str">
        <f t="shared" si="2"/>
        <v>2543003</v>
      </c>
      <c r="P7" s="34" t="s">
        <v>3565</v>
      </c>
      <c r="Q7" s="35" t="str">
        <f t="shared" si="3"/>
        <v/>
      </c>
      <c r="R7" s="34"/>
      <c r="S7" s="35" t="str">
        <f t="shared" si="4"/>
        <v>25540412</v>
      </c>
      <c r="T7" s="35" t="s">
        <v>2774</v>
      </c>
      <c r="U7" s="35"/>
      <c r="V7" s="35"/>
      <c r="W7" s="34" t="str">
        <f t="shared" si="5"/>
        <v>764</v>
      </c>
      <c r="X7" s="34" t="s">
        <v>1989</v>
      </c>
      <c r="Y7" s="34" t="str">
        <f t="shared" si="6"/>
        <v>Asia</v>
      </c>
      <c r="Z7" s="62"/>
      <c r="AA7" s="35"/>
      <c r="AB7" s="35"/>
      <c r="AC7" s="34" t="s">
        <v>20</v>
      </c>
      <c r="AD7" s="36" t="s">
        <v>3734</v>
      </c>
      <c r="AE7" s="36" t="s">
        <v>3735</v>
      </c>
      <c r="AF7" s="62">
        <v>39962</v>
      </c>
      <c r="AG7" s="37" t="s">
        <v>3731</v>
      </c>
      <c r="AH7" s="62">
        <v>41486</v>
      </c>
      <c r="AI7" s="36" t="s">
        <v>3786</v>
      </c>
      <c r="AJ7" s="35"/>
      <c r="AK7" s="35"/>
      <c r="AL7" s="35" t="s">
        <v>3652</v>
      </c>
      <c r="AM7" s="36"/>
      <c r="AN7" s="36"/>
      <c r="AO7" s="36"/>
      <c r="AP7" s="36"/>
      <c r="AQ7" s="35"/>
    </row>
    <row r="8" spans="1:43" s="52" customFormat="1" ht="24">
      <c r="A8" s="35">
        <v>2012</v>
      </c>
      <c r="B8" s="35">
        <v>1</v>
      </c>
      <c r="C8" s="35">
        <v>7</v>
      </c>
      <c r="D8" s="35">
        <v>52450032</v>
      </c>
      <c r="E8" s="35" t="s">
        <v>3</v>
      </c>
      <c r="F8" s="35" t="s">
        <v>3804</v>
      </c>
      <c r="G8" s="35"/>
      <c r="H8" s="35" t="s">
        <v>3805</v>
      </c>
      <c r="I8" s="35" t="s">
        <v>3621</v>
      </c>
      <c r="J8" s="35" t="s">
        <v>3620</v>
      </c>
      <c r="K8" s="35">
        <f t="shared" si="0"/>
        <v>10700000</v>
      </c>
      <c r="L8" s="34" t="s">
        <v>71</v>
      </c>
      <c r="M8" s="35">
        <f t="shared" si="1"/>
        <v>10712000</v>
      </c>
      <c r="N8" s="35" t="s">
        <v>126</v>
      </c>
      <c r="O8" s="35" t="str">
        <f t="shared" si="2"/>
        <v>2539002</v>
      </c>
      <c r="P8" s="34" t="s">
        <v>3238</v>
      </c>
      <c r="Q8" s="35" t="str">
        <f t="shared" si="3"/>
        <v/>
      </c>
      <c r="R8" s="34"/>
      <c r="S8" s="35" t="str">
        <f t="shared" si="4"/>
        <v>25540093</v>
      </c>
      <c r="T8" s="35" t="s">
        <v>2769</v>
      </c>
      <c r="U8" s="35"/>
      <c r="V8" s="35"/>
      <c r="W8" s="34" t="str">
        <f t="shared" si="5"/>
        <v/>
      </c>
      <c r="X8" s="34"/>
      <c r="Y8" s="34" t="str">
        <f t="shared" si="6"/>
        <v/>
      </c>
      <c r="Z8" s="62"/>
      <c r="AA8" s="35"/>
      <c r="AB8" s="35"/>
      <c r="AC8" s="34" t="s">
        <v>2327</v>
      </c>
      <c r="AD8" s="36" t="s">
        <v>3806</v>
      </c>
      <c r="AE8" s="36"/>
      <c r="AF8" s="62">
        <v>39967</v>
      </c>
      <c r="AG8" s="36" t="s">
        <v>3731</v>
      </c>
      <c r="AH8" s="62">
        <v>41172</v>
      </c>
      <c r="AI8" s="36" t="s">
        <v>3651</v>
      </c>
      <c r="AJ8" s="35"/>
      <c r="AK8" s="35"/>
      <c r="AL8" s="35" t="s">
        <v>3653</v>
      </c>
      <c r="AM8" s="36"/>
      <c r="AN8" s="36"/>
      <c r="AO8" s="36"/>
      <c r="AP8" s="36"/>
      <c r="AQ8" s="35"/>
    </row>
    <row r="9" spans="1:43" s="52" customFormat="1" ht="24">
      <c r="A9" s="35">
        <v>2012</v>
      </c>
      <c r="B9" s="35">
        <v>1</v>
      </c>
      <c r="C9" s="35">
        <v>8</v>
      </c>
      <c r="D9" s="35">
        <v>53216901</v>
      </c>
      <c r="E9" s="35" t="s">
        <v>17</v>
      </c>
      <c r="F9" s="35" t="s">
        <v>3736</v>
      </c>
      <c r="G9" s="35"/>
      <c r="H9" s="35" t="s">
        <v>3737</v>
      </c>
      <c r="I9" s="35" t="s">
        <v>3622</v>
      </c>
      <c r="J9" s="35" t="s">
        <v>3620</v>
      </c>
      <c r="K9" s="35">
        <f t="shared" si="0"/>
        <v>11300000</v>
      </c>
      <c r="L9" s="34" t="s">
        <v>36</v>
      </c>
      <c r="M9" s="35" t="str">
        <f t="shared" si="1"/>
        <v/>
      </c>
      <c r="N9" s="35"/>
      <c r="O9" s="35" t="str">
        <f t="shared" si="2"/>
        <v>2550005</v>
      </c>
      <c r="P9" s="34" t="s">
        <v>3580</v>
      </c>
      <c r="Q9" s="35" t="str">
        <f t="shared" si="3"/>
        <v/>
      </c>
      <c r="R9" s="34"/>
      <c r="S9" s="35" t="str">
        <f t="shared" si="4"/>
        <v>25540404</v>
      </c>
      <c r="T9" s="35" t="s">
        <v>2960</v>
      </c>
      <c r="U9" s="35"/>
      <c r="V9" s="35"/>
      <c r="W9" s="34" t="str">
        <f t="shared" si="5"/>
        <v>764</v>
      </c>
      <c r="X9" s="34" t="s">
        <v>1989</v>
      </c>
      <c r="Y9" s="34" t="str">
        <f t="shared" si="6"/>
        <v>Asia</v>
      </c>
      <c r="Z9" s="62"/>
      <c r="AA9" s="35"/>
      <c r="AB9" s="35"/>
      <c r="AC9" s="34" t="s">
        <v>2338</v>
      </c>
      <c r="AD9" s="36" t="s">
        <v>3738</v>
      </c>
      <c r="AE9" s="36" t="s">
        <v>3739</v>
      </c>
      <c r="AF9" s="62">
        <v>40328</v>
      </c>
      <c r="AG9" s="36" t="s">
        <v>3740</v>
      </c>
      <c r="AH9" s="62">
        <v>41486</v>
      </c>
      <c r="AI9" s="36" t="s">
        <v>3786</v>
      </c>
      <c r="AJ9" s="35"/>
      <c r="AK9" s="35"/>
      <c r="AL9" s="35" t="s">
        <v>3652</v>
      </c>
      <c r="AM9" s="36"/>
      <c r="AN9" s="36"/>
      <c r="AO9" s="36"/>
      <c r="AP9" s="36"/>
      <c r="AQ9" s="35"/>
    </row>
    <row r="10" spans="1:43" s="52" customFormat="1" ht="24">
      <c r="A10" s="35">
        <v>2012</v>
      </c>
      <c r="B10" s="35">
        <v>1</v>
      </c>
      <c r="C10" s="35">
        <v>9</v>
      </c>
      <c r="D10" s="35">
        <v>53450806</v>
      </c>
      <c r="E10" s="35" t="s">
        <v>17</v>
      </c>
      <c r="F10" s="35" t="s">
        <v>3807</v>
      </c>
      <c r="G10" s="35"/>
      <c r="H10" s="35" t="s">
        <v>3808</v>
      </c>
      <c r="I10" s="35" t="s">
        <v>3621</v>
      </c>
      <c r="J10" s="35" t="s">
        <v>3620</v>
      </c>
      <c r="K10" s="35">
        <f t="shared" si="0"/>
        <v>11200000</v>
      </c>
      <c r="L10" s="34" t="s">
        <v>81</v>
      </c>
      <c r="M10" s="35" t="str">
        <f t="shared" si="1"/>
        <v/>
      </c>
      <c r="N10" s="35"/>
      <c r="O10" s="35" t="str">
        <f t="shared" si="2"/>
        <v>2550001</v>
      </c>
      <c r="P10" s="34" t="s">
        <v>3460</v>
      </c>
      <c r="Q10" s="35" t="str">
        <f t="shared" si="3"/>
        <v/>
      </c>
      <c r="R10" s="34"/>
      <c r="S10" s="35" t="str">
        <f t="shared" si="4"/>
        <v>25540393</v>
      </c>
      <c r="T10" s="35" t="s">
        <v>2827</v>
      </c>
      <c r="U10" s="35"/>
      <c r="V10" s="35"/>
      <c r="W10" s="34" t="str">
        <f t="shared" si="5"/>
        <v>764</v>
      </c>
      <c r="X10" s="34" t="s">
        <v>1989</v>
      </c>
      <c r="Y10" s="34" t="str">
        <f t="shared" si="6"/>
        <v>Asia</v>
      </c>
      <c r="Z10" s="62"/>
      <c r="AA10" s="35"/>
      <c r="AB10" s="35"/>
      <c r="AC10" s="34" t="s">
        <v>2340</v>
      </c>
      <c r="AD10" s="36" t="s">
        <v>3809</v>
      </c>
      <c r="AE10" s="36" t="s">
        <v>3810</v>
      </c>
      <c r="AF10" s="62">
        <v>40483</v>
      </c>
      <c r="AG10" s="36" t="s">
        <v>3647</v>
      </c>
      <c r="AH10" s="62">
        <v>41271</v>
      </c>
      <c r="AI10" s="36" t="s">
        <v>3651</v>
      </c>
      <c r="AJ10" s="35"/>
      <c r="AK10" s="35"/>
      <c r="AL10" s="35" t="s">
        <v>3653</v>
      </c>
      <c r="AM10" s="36"/>
      <c r="AN10" s="36"/>
      <c r="AO10" s="36"/>
      <c r="AP10" s="36"/>
      <c r="AQ10" s="35"/>
    </row>
    <row r="11" spans="1:43" s="52" customFormat="1" ht="24">
      <c r="A11" s="35">
        <v>2012</v>
      </c>
      <c r="B11" s="35">
        <v>1</v>
      </c>
      <c r="C11" s="35">
        <v>10</v>
      </c>
      <c r="D11" s="35">
        <v>53450902</v>
      </c>
      <c r="E11" s="35" t="s">
        <v>3</v>
      </c>
      <c r="F11" s="35" t="s">
        <v>3811</v>
      </c>
      <c r="G11" s="35"/>
      <c r="H11" s="35" t="s">
        <v>3812</v>
      </c>
      <c r="I11" s="35" t="s">
        <v>3621</v>
      </c>
      <c r="J11" s="35" t="s">
        <v>3620</v>
      </c>
      <c r="K11" s="35">
        <f t="shared" si="0"/>
        <v>11200000</v>
      </c>
      <c r="L11" s="34" t="s">
        <v>81</v>
      </c>
      <c r="M11" s="35" t="str">
        <f t="shared" si="1"/>
        <v/>
      </c>
      <c r="N11" s="35"/>
      <c r="O11" s="35" t="str">
        <f t="shared" si="2"/>
        <v>2550001</v>
      </c>
      <c r="P11" s="34" t="s">
        <v>3460</v>
      </c>
      <c r="Q11" s="35" t="str">
        <f t="shared" si="3"/>
        <v/>
      </c>
      <c r="R11" s="34"/>
      <c r="S11" s="35" t="str">
        <f t="shared" si="4"/>
        <v>25540394</v>
      </c>
      <c r="T11" s="35" t="s">
        <v>2825</v>
      </c>
      <c r="U11" s="35"/>
      <c r="V11" s="35"/>
      <c r="W11" s="34" t="str">
        <f t="shared" si="5"/>
        <v>364</v>
      </c>
      <c r="X11" s="34" t="s">
        <v>1761</v>
      </c>
      <c r="Y11" s="34" t="str">
        <f t="shared" si="6"/>
        <v>Asia</v>
      </c>
      <c r="Z11" s="62"/>
      <c r="AA11" s="35"/>
      <c r="AB11" s="35"/>
      <c r="AC11" s="34" t="s">
        <v>2378</v>
      </c>
      <c r="AD11" s="36" t="s">
        <v>3813</v>
      </c>
      <c r="AE11" s="36"/>
      <c r="AF11" s="62">
        <v>40331</v>
      </c>
      <c r="AG11" s="36" t="s">
        <v>3740</v>
      </c>
      <c r="AH11" s="62">
        <v>41486</v>
      </c>
      <c r="AI11" s="36" t="s">
        <v>3786</v>
      </c>
      <c r="AJ11" s="35"/>
      <c r="AK11" s="35"/>
      <c r="AL11" s="35" t="s">
        <v>3652</v>
      </c>
      <c r="AM11" s="36"/>
      <c r="AN11" s="36"/>
      <c r="AO11" s="36"/>
      <c r="AP11" s="36"/>
      <c r="AQ11" s="35"/>
    </row>
    <row r="12" spans="1:43" s="52" customFormat="1" ht="24">
      <c r="A12" s="35">
        <v>2012</v>
      </c>
      <c r="B12" s="35">
        <v>1</v>
      </c>
      <c r="C12" s="35">
        <v>11</v>
      </c>
      <c r="D12" s="35">
        <v>53530204</v>
      </c>
      <c r="E12" s="35" t="s">
        <v>3</v>
      </c>
      <c r="F12" s="35" t="s">
        <v>3592</v>
      </c>
      <c r="G12" s="35"/>
      <c r="H12" s="35" t="s">
        <v>3605</v>
      </c>
      <c r="I12" s="35" t="s">
        <v>3619</v>
      </c>
      <c r="J12" s="35" t="s">
        <v>3620</v>
      </c>
      <c r="K12" s="35">
        <f t="shared" si="0"/>
        <v>11100000</v>
      </c>
      <c r="L12" s="34" t="s">
        <v>79</v>
      </c>
      <c r="M12" s="35">
        <f t="shared" si="1"/>
        <v>11104000</v>
      </c>
      <c r="N12" s="35" t="s">
        <v>170</v>
      </c>
      <c r="O12" s="35" t="str">
        <f t="shared" si="2"/>
        <v>2534002</v>
      </c>
      <c r="P12" s="34" t="s">
        <v>3236</v>
      </c>
      <c r="Q12" s="35" t="str">
        <f t="shared" si="3"/>
        <v/>
      </c>
      <c r="R12" s="34"/>
      <c r="S12" s="35" t="str">
        <f t="shared" si="4"/>
        <v>25540355</v>
      </c>
      <c r="T12" s="35" t="s">
        <v>2716</v>
      </c>
      <c r="U12" s="35"/>
      <c r="V12" s="35"/>
      <c r="W12" s="34" t="str">
        <f t="shared" si="5"/>
        <v>360</v>
      </c>
      <c r="X12" s="34" t="s">
        <v>1759</v>
      </c>
      <c r="Y12" s="34" t="str">
        <f t="shared" si="6"/>
        <v>Asia</v>
      </c>
      <c r="Z12" s="62"/>
      <c r="AA12" s="35"/>
      <c r="AB12" s="35"/>
      <c r="AC12" s="34" t="s">
        <v>13</v>
      </c>
      <c r="AD12" s="36" t="s">
        <v>3623</v>
      </c>
      <c r="AE12" s="36"/>
      <c r="AF12" s="62">
        <v>40483</v>
      </c>
      <c r="AG12" s="36" t="s">
        <v>3647</v>
      </c>
      <c r="AH12" s="62">
        <v>41486</v>
      </c>
      <c r="AI12" s="36" t="s">
        <v>3786</v>
      </c>
      <c r="AJ12" s="35"/>
      <c r="AK12" s="35"/>
      <c r="AL12" s="35" t="s">
        <v>3652</v>
      </c>
      <c r="AM12" s="36"/>
      <c r="AN12" s="36"/>
      <c r="AO12" s="36"/>
      <c r="AP12" s="36"/>
      <c r="AQ12" s="35"/>
    </row>
    <row r="13" spans="1:43" s="52" customFormat="1" ht="24">
      <c r="A13" s="35">
        <v>2012</v>
      </c>
      <c r="B13" s="35">
        <v>1</v>
      </c>
      <c r="C13" s="35">
        <v>12</v>
      </c>
      <c r="D13" s="35">
        <v>53530207</v>
      </c>
      <c r="E13" s="35" t="s">
        <v>3</v>
      </c>
      <c r="F13" s="35" t="s">
        <v>3593</v>
      </c>
      <c r="G13" s="35"/>
      <c r="H13" s="35" t="s">
        <v>3606</v>
      </c>
      <c r="I13" s="35" t="s">
        <v>3619</v>
      </c>
      <c r="J13" s="35" t="s">
        <v>3620</v>
      </c>
      <c r="K13" s="35">
        <f t="shared" si="0"/>
        <v>11100000</v>
      </c>
      <c r="L13" s="34" t="s">
        <v>79</v>
      </c>
      <c r="M13" s="35">
        <f t="shared" si="1"/>
        <v>11104000</v>
      </c>
      <c r="N13" s="35" t="s">
        <v>170</v>
      </c>
      <c r="O13" s="35" t="str">
        <f t="shared" si="2"/>
        <v>2534002</v>
      </c>
      <c r="P13" s="34" t="s">
        <v>3236</v>
      </c>
      <c r="Q13" s="35" t="str">
        <f t="shared" si="3"/>
        <v/>
      </c>
      <c r="R13" s="34"/>
      <c r="S13" s="35" t="str">
        <f t="shared" si="4"/>
        <v>25540355</v>
      </c>
      <c r="T13" s="35" t="s">
        <v>2716</v>
      </c>
      <c r="U13" s="35"/>
      <c r="V13" s="35"/>
      <c r="W13" s="34" t="str">
        <f t="shared" si="5"/>
        <v>104</v>
      </c>
      <c r="X13" s="34" t="s">
        <v>38</v>
      </c>
      <c r="Y13" s="34" t="str">
        <f t="shared" si="6"/>
        <v>Asia</v>
      </c>
      <c r="Z13" s="62"/>
      <c r="AA13" s="35"/>
      <c r="AB13" s="35"/>
      <c r="AC13" s="34" t="s">
        <v>2327</v>
      </c>
      <c r="AD13" s="36" t="s">
        <v>3624</v>
      </c>
      <c r="AE13" s="36" t="s">
        <v>3625</v>
      </c>
      <c r="AF13" s="62">
        <v>40483</v>
      </c>
      <c r="AG13" s="36" t="s">
        <v>3647</v>
      </c>
      <c r="AH13" s="62">
        <v>41486</v>
      </c>
      <c r="AI13" s="36" t="s">
        <v>3786</v>
      </c>
      <c r="AJ13" s="35"/>
      <c r="AK13" s="35"/>
      <c r="AL13" s="35" t="s">
        <v>3652</v>
      </c>
      <c r="AM13" s="36"/>
      <c r="AN13" s="36"/>
      <c r="AO13" s="36"/>
      <c r="AP13" s="36"/>
      <c r="AQ13" s="35"/>
    </row>
    <row r="14" spans="1:43" s="52" customFormat="1" ht="24">
      <c r="A14" s="35">
        <v>2012</v>
      </c>
      <c r="B14" s="35">
        <v>1</v>
      </c>
      <c r="C14" s="35">
        <v>13</v>
      </c>
      <c r="D14" s="35">
        <v>53530403</v>
      </c>
      <c r="E14" s="35" t="s">
        <v>3</v>
      </c>
      <c r="F14" s="35" t="s">
        <v>3594</v>
      </c>
      <c r="G14" s="35"/>
      <c r="H14" s="35" t="s">
        <v>3607</v>
      </c>
      <c r="I14" s="35" t="s">
        <v>3619</v>
      </c>
      <c r="J14" s="35" t="s">
        <v>3620</v>
      </c>
      <c r="K14" s="35">
        <f t="shared" si="0"/>
        <v>11400000</v>
      </c>
      <c r="L14" s="34" t="s">
        <v>84</v>
      </c>
      <c r="M14" s="35">
        <f t="shared" si="1"/>
        <v>11403000</v>
      </c>
      <c r="N14" s="35" t="s">
        <v>189</v>
      </c>
      <c r="O14" s="35" t="str">
        <f t="shared" si="2"/>
        <v>2550004</v>
      </c>
      <c r="P14" s="34" t="s">
        <v>3475</v>
      </c>
      <c r="Q14" s="35" t="str">
        <f t="shared" si="3"/>
        <v/>
      </c>
      <c r="R14" s="34"/>
      <c r="S14" s="35" t="str">
        <f t="shared" si="4"/>
        <v>25540425</v>
      </c>
      <c r="T14" s="35" t="s">
        <v>2993</v>
      </c>
      <c r="U14" s="35"/>
      <c r="V14" s="35"/>
      <c r="W14" s="34" t="str">
        <f t="shared" si="5"/>
        <v>356</v>
      </c>
      <c r="X14" s="34" t="s">
        <v>1757</v>
      </c>
      <c r="Y14" s="34" t="str">
        <f t="shared" si="6"/>
        <v>Asia</v>
      </c>
      <c r="Z14" s="62"/>
      <c r="AA14" s="35"/>
      <c r="AB14" s="35"/>
      <c r="AC14" s="34" t="s">
        <v>2377</v>
      </c>
      <c r="AD14" s="36"/>
      <c r="AE14" s="36"/>
      <c r="AF14" s="62">
        <v>40483</v>
      </c>
      <c r="AG14" s="36" t="s">
        <v>3647</v>
      </c>
      <c r="AH14" s="62">
        <v>41486</v>
      </c>
      <c r="AI14" s="36" t="s">
        <v>3786</v>
      </c>
      <c r="AJ14" s="35"/>
      <c r="AK14" s="35"/>
      <c r="AL14" s="35" t="s">
        <v>3652</v>
      </c>
      <c r="AM14" s="36"/>
      <c r="AN14" s="36"/>
      <c r="AO14" s="36"/>
      <c r="AP14" s="36"/>
      <c r="AQ14" s="35"/>
    </row>
    <row r="15" spans="1:43" s="52" customFormat="1" ht="24">
      <c r="A15" s="35">
        <v>2012</v>
      </c>
      <c r="B15" s="35">
        <v>1</v>
      </c>
      <c r="C15" s="35">
        <v>14</v>
      </c>
      <c r="D15" s="35">
        <v>54270926</v>
      </c>
      <c r="E15" s="35" t="s">
        <v>3</v>
      </c>
      <c r="F15" s="35" t="s">
        <v>3741</v>
      </c>
      <c r="G15" s="35"/>
      <c r="H15" s="35" t="s">
        <v>3742</v>
      </c>
      <c r="I15" s="35" t="s">
        <v>3622</v>
      </c>
      <c r="J15" s="35" t="s">
        <v>3620</v>
      </c>
      <c r="K15" s="35">
        <f t="shared" si="0"/>
        <v>11200000</v>
      </c>
      <c r="L15" s="34" t="s">
        <v>81</v>
      </c>
      <c r="M15" s="35">
        <f t="shared" si="1"/>
        <v>11206000</v>
      </c>
      <c r="N15" s="35" t="s">
        <v>180</v>
      </c>
      <c r="O15" s="35" t="str">
        <f t="shared" si="2"/>
        <v>2545005</v>
      </c>
      <c r="P15" s="34" t="s">
        <v>3298</v>
      </c>
      <c r="Q15" s="35" t="str">
        <f t="shared" si="3"/>
        <v/>
      </c>
      <c r="R15" s="34"/>
      <c r="S15" s="35" t="str">
        <f t="shared" si="4"/>
        <v>25540380</v>
      </c>
      <c r="T15" s="35" t="s">
        <v>2756</v>
      </c>
      <c r="U15" s="35"/>
      <c r="V15" s="35"/>
      <c r="W15" s="34" t="str">
        <f t="shared" si="5"/>
        <v>764</v>
      </c>
      <c r="X15" s="34" t="s">
        <v>1989</v>
      </c>
      <c r="Y15" s="34" t="str">
        <f t="shared" si="6"/>
        <v>Asia</v>
      </c>
      <c r="Z15" s="62"/>
      <c r="AA15" s="35"/>
      <c r="AB15" s="35"/>
      <c r="AC15" s="34" t="s">
        <v>2389</v>
      </c>
      <c r="AD15" s="36" t="s">
        <v>3743</v>
      </c>
      <c r="AE15" s="36" t="s">
        <v>3744</v>
      </c>
      <c r="AF15" s="62">
        <v>40692</v>
      </c>
      <c r="AG15" s="36" t="s">
        <v>3648</v>
      </c>
      <c r="AH15" s="62">
        <v>41486</v>
      </c>
      <c r="AI15" s="36" t="s">
        <v>3786</v>
      </c>
      <c r="AJ15" s="35"/>
      <c r="AK15" s="35"/>
      <c r="AL15" s="35" t="s">
        <v>3652</v>
      </c>
      <c r="AM15" s="36"/>
      <c r="AN15" s="36"/>
      <c r="AO15" s="36"/>
      <c r="AP15" s="36"/>
      <c r="AQ15" s="35"/>
    </row>
    <row r="16" spans="1:43" s="52" customFormat="1" ht="24">
      <c r="A16" s="35">
        <v>2012</v>
      </c>
      <c r="B16" s="35">
        <v>1</v>
      </c>
      <c r="C16" s="35">
        <v>15</v>
      </c>
      <c r="D16" s="35">
        <v>54400701</v>
      </c>
      <c r="E16" s="35" t="s">
        <v>17</v>
      </c>
      <c r="F16" s="35" t="s">
        <v>3814</v>
      </c>
      <c r="G16" s="35"/>
      <c r="H16" s="35" t="s">
        <v>3815</v>
      </c>
      <c r="I16" s="35" t="s">
        <v>3621</v>
      </c>
      <c r="J16" s="35" t="s">
        <v>3620</v>
      </c>
      <c r="K16" s="35">
        <f t="shared" si="0"/>
        <v>11400000</v>
      </c>
      <c r="L16" s="34" t="s">
        <v>84</v>
      </c>
      <c r="M16" s="35">
        <f t="shared" si="1"/>
        <v>11403000</v>
      </c>
      <c r="N16" s="35" t="s">
        <v>189</v>
      </c>
      <c r="O16" s="35" t="str">
        <f t="shared" si="2"/>
        <v>2527001</v>
      </c>
      <c r="P16" s="34" t="s">
        <v>3211</v>
      </c>
      <c r="Q16" s="35" t="str">
        <f t="shared" si="3"/>
        <v/>
      </c>
      <c r="R16" s="34"/>
      <c r="S16" s="35" t="str">
        <f t="shared" si="4"/>
        <v>25540427</v>
      </c>
      <c r="T16" s="35" t="s">
        <v>2998</v>
      </c>
      <c r="U16" s="35"/>
      <c r="V16" s="35"/>
      <c r="W16" s="34" t="str">
        <f t="shared" si="5"/>
        <v/>
      </c>
      <c r="X16" s="34"/>
      <c r="Y16" s="34" t="str">
        <f t="shared" si="6"/>
        <v/>
      </c>
      <c r="Z16" s="62"/>
      <c r="AA16" s="35"/>
      <c r="AB16" s="35"/>
      <c r="AC16" s="34" t="s">
        <v>13</v>
      </c>
      <c r="AD16" s="36" t="s">
        <v>3816</v>
      </c>
      <c r="AE16" s="36" t="s">
        <v>3817</v>
      </c>
      <c r="AF16" s="62">
        <v>40691</v>
      </c>
      <c r="AG16" s="36" t="s">
        <v>3648</v>
      </c>
      <c r="AH16" s="62">
        <v>41425</v>
      </c>
      <c r="AI16" s="36" t="s">
        <v>3650</v>
      </c>
      <c r="AJ16" s="35"/>
      <c r="AK16" s="35"/>
      <c r="AL16" s="35" t="s">
        <v>3653</v>
      </c>
      <c r="AM16" s="36"/>
      <c r="AN16" s="36"/>
      <c r="AO16" s="36"/>
      <c r="AP16" s="36"/>
      <c r="AQ16" s="35"/>
    </row>
    <row r="17" spans="1:43" s="52" customFormat="1" ht="24">
      <c r="A17" s="35">
        <v>2012</v>
      </c>
      <c r="B17" s="35">
        <v>1</v>
      </c>
      <c r="C17" s="35">
        <v>16</v>
      </c>
      <c r="D17" s="35">
        <v>54400712</v>
      </c>
      <c r="E17" s="35" t="s">
        <v>3</v>
      </c>
      <c r="F17" s="35" t="s">
        <v>3818</v>
      </c>
      <c r="G17" s="35"/>
      <c r="H17" s="35" t="s">
        <v>3819</v>
      </c>
      <c r="I17" s="35" t="s">
        <v>3621</v>
      </c>
      <c r="J17" s="35" t="s">
        <v>3620</v>
      </c>
      <c r="K17" s="35">
        <f t="shared" si="0"/>
        <v>11400000</v>
      </c>
      <c r="L17" s="34" t="s">
        <v>84</v>
      </c>
      <c r="M17" s="35">
        <f t="shared" si="1"/>
        <v>11403000</v>
      </c>
      <c r="N17" s="35" t="s">
        <v>189</v>
      </c>
      <c r="O17" s="35" t="str">
        <f t="shared" si="2"/>
        <v>2527001</v>
      </c>
      <c r="P17" s="34" t="s">
        <v>3211</v>
      </c>
      <c r="Q17" s="35" t="str">
        <f t="shared" si="3"/>
        <v/>
      </c>
      <c r="R17" s="34"/>
      <c r="S17" s="35" t="str">
        <f t="shared" si="4"/>
        <v>25540427</v>
      </c>
      <c r="T17" s="35" t="s">
        <v>2998</v>
      </c>
      <c r="U17" s="35"/>
      <c r="V17" s="35"/>
      <c r="W17" s="34" t="str">
        <f t="shared" si="5"/>
        <v/>
      </c>
      <c r="X17" s="34"/>
      <c r="Y17" s="34" t="str">
        <f t="shared" si="6"/>
        <v/>
      </c>
      <c r="Z17" s="62"/>
      <c r="AA17" s="35"/>
      <c r="AB17" s="35"/>
      <c r="AC17" s="34" t="s">
        <v>2455</v>
      </c>
      <c r="AD17" s="36" t="s">
        <v>3820</v>
      </c>
      <c r="AE17" s="36" t="s">
        <v>3821</v>
      </c>
      <c r="AF17" s="62">
        <v>40691</v>
      </c>
      <c r="AG17" s="36" t="s">
        <v>3648</v>
      </c>
      <c r="AH17" s="62">
        <v>41425</v>
      </c>
      <c r="AI17" s="36" t="s">
        <v>3650</v>
      </c>
      <c r="AJ17" s="35"/>
      <c r="AK17" s="35"/>
      <c r="AL17" s="35" t="s">
        <v>3653</v>
      </c>
      <c r="AM17" s="36"/>
      <c r="AN17" s="36"/>
      <c r="AO17" s="36"/>
      <c r="AP17" s="36"/>
      <c r="AQ17" s="35"/>
    </row>
    <row r="18" spans="1:43" s="52" customFormat="1" ht="24">
      <c r="A18" s="35">
        <v>2012</v>
      </c>
      <c r="B18" s="35">
        <v>1</v>
      </c>
      <c r="C18" s="35">
        <v>17</v>
      </c>
      <c r="D18" s="35">
        <v>54401805</v>
      </c>
      <c r="E18" s="35" t="s">
        <v>17</v>
      </c>
      <c r="F18" s="35" t="s">
        <v>3745</v>
      </c>
      <c r="G18" s="35"/>
      <c r="H18" s="35" t="s">
        <v>3746</v>
      </c>
      <c r="I18" s="35" t="s">
        <v>3621</v>
      </c>
      <c r="J18" s="35" t="s">
        <v>3620</v>
      </c>
      <c r="K18" s="35">
        <f t="shared" si="0"/>
        <v>11100000</v>
      </c>
      <c r="L18" s="34" t="s">
        <v>79</v>
      </c>
      <c r="M18" s="35">
        <f t="shared" si="1"/>
        <v>11105000</v>
      </c>
      <c r="N18" s="35" t="s">
        <v>172</v>
      </c>
      <c r="O18" s="35" t="str">
        <f t="shared" si="2"/>
        <v>2538006</v>
      </c>
      <c r="P18" s="34" t="s">
        <v>3224</v>
      </c>
      <c r="Q18" s="35" t="str">
        <f t="shared" si="3"/>
        <v/>
      </c>
      <c r="R18" s="34"/>
      <c r="S18" s="35" t="str">
        <f t="shared" si="4"/>
        <v>25540360</v>
      </c>
      <c r="T18" s="35" t="s">
        <v>3091</v>
      </c>
      <c r="U18" s="35"/>
      <c r="V18" s="35"/>
      <c r="W18" s="34" t="str">
        <f t="shared" si="5"/>
        <v/>
      </c>
      <c r="X18" s="34"/>
      <c r="Y18" s="34" t="str">
        <f t="shared" si="6"/>
        <v/>
      </c>
      <c r="Z18" s="62"/>
      <c r="AA18" s="35"/>
      <c r="AB18" s="35"/>
      <c r="AC18" s="34" t="s">
        <v>2330</v>
      </c>
      <c r="AD18" s="36" t="s">
        <v>3747</v>
      </c>
      <c r="AE18" s="36"/>
      <c r="AF18" s="62">
        <v>40691</v>
      </c>
      <c r="AG18" s="36" t="s">
        <v>3648</v>
      </c>
      <c r="AH18" s="62">
        <v>41486</v>
      </c>
      <c r="AI18" s="36" t="s">
        <v>3786</v>
      </c>
      <c r="AJ18" s="35"/>
      <c r="AK18" s="35"/>
      <c r="AL18" s="35" t="s">
        <v>3652</v>
      </c>
      <c r="AM18" s="36"/>
      <c r="AN18" s="36"/>
      <c r="AO18" s="36"/>
      <c r="AP18" s="36"/>
      <c r="AQ18" s="35"/>
    </row>
    <row r="19" spans="1:43" s="52" customFormat="1" ht="24">
      <c r="A19" s="35">
        <v>2012</v>
      </c>
      <c r="B19" s="35">
        <v>1</v>
      </c>
      <c r="C19" s="35">
        <v>18</v>
      </c>
      <c r="D19" s="35">
        <v>54402209</v>
      </c>
      <c r="E19" s="35" t="s">
        <v>17</v>
      </c>
      <c r="F19" s="35" t="s">
        <v>3822</v>
      </c>
      <c r="G19" s="35"/>
      <c r="H19" s="35" t="s">
        <v>3823</v>
      </c>
      <c r="I19" s="35" t="s">
        <v>3621</v>
      </c>
      <c r="J19" s="35" t="s">
        <v>3620</v>
      </c>
      <c r="K19" s="35">
        <f t="shared" si="0"/>
        <v>10900000</v>
      </c>
      <c r="L19" s="34" t="s">
        <v>75</v>
      </c>
      <c r="M19" s="35">
        <f t="shared" si="1"/>
        <v>10905000</v>
      </c>
      <c r="N19" s="35" t="s">
        <v>143</v>
      </c>
      <c r="O19" s="35" t="str">
        <f t="shared" si="2"/>
        <v>2539001</v>
      </c>
      <c r="P19" s="34" t="s">
        <v>3234</v>
      </c>
      <c r="Q19" s="35" t="str">
        <f t="shared" si="3"/>
        <v/>
      </c>
      <c r="R19" s="34"/>
      <c r="S19" s="35" t="str">
        <f t="shared" si="4"/>
        <v>25540208</v>
      </c>
      <c r="T19" s="35" t="s">
        <v>3066</v>
      </c>
      <c r="U19" s="35"/>
      <c r="V19" s="35"/>
      <c r="W19" s="34" t="str">
        <f t="shared" si="5"/>
        <v/>
      </c>
      <c r="X19" s="34"/>
      <c r="Y19" s="34" t="str">
        <f t="shared" si="6"/>
        <v/>
      </c>
      <c r="Z19" s="62"/>
      <c r="AA19" s="35"/>
      <c r="AB19" s="35"/>
      <c r="AC19" s="34"/>
      <c r="AD19" s="36" t="s">
        <v>3824</v>
      </c>
      <c r="AE19" s="36" t="s">
        <v>3825</v>
      </c>
      <c r="AF19" s="62">
        <v>40691</v>
      </c>
      <c r="AG19" s="36" t="s">
        <v>3648</v>
      </c>
      <c r="AH19" s="62">
        <v>41271</v>
      </c>
      <c r="AI19" s="36" t="s">
        <v>3651</v>
      </c>
      <c r="AJ19" s="35"/>
      <c r="AK19" s="35"/>
      <c r="AL19" s="35" t="s">
        <v>3653</v>
      </c>
      <c r="AM19" s="36"/>
      <c r="AN19" s="36"/>
      <c r="AO19" s="36"/>
      <c r="AP19" s="36"/>
      <c r="AQ19" s="35"/>
    </row>
    <row r="20" spans="1:43" s="52" customFormat="1" ht="24">
      <c r="A20" s="35">
        <v>2012</v>
      </c>
      <c r="B20" s="35">
        <v>1</v>
      </c>
      <c r="C20" s="35">
        <v>19</v>
      </c>
      <c r="D20" s="35">
        <v>54402322</v>
      </c>
      <c r="E20" s="35" t="s">
        <v>3</v>
      </c>
      <c r="F20" s="35" t="s">
        <v>3826</v>
      </c>
      <c r="G20" s="35"/>
      <c r="H20" s="35" t="s">
        <v>3827</v>
      </c>
      <c r="I20" s="35" t="s">
        <v>3621</v>
      </c>
      <c r="J20" s="35" t="s">
        <v>3620</v>
      </c>
      <c r="K20" s="35">
        <f t="shared" si="0"/>
        <v>11100000</v>
      </c>
      <c r="L20" s="34" t="s">
        <v>79</v>
      </c>
      <c r="M20" s="35">
        <f t="shared" si="1"/>
        <v>11103000</v>
      </c>
      <c r="N20" s="35" t="s">
        <v>168</v>
      </c>
      <c r="O20" s="35" t="str">
        <f t="shared" si="2"/>
        <v>2540005</v>
      </c>
      <c r="P20" s="34" t="s">
        <v>3257</v>
      </c>
      <c r="Q20" s="35" t="str">
        <f t="shared" si="3"/>
        <v/>
      </c>
      <c r="R20" s="34"/>
      <c r="S20" s="35" t="str">
        <f t="shared" si="4"/>
        <v>25540367</v>
      </c>
      <c r="T20" s="35" t="s">
        <v>2708</v>
      </c>
      <c r="U20" s="35"/>
      <c r="V20" s="35"/>
      <c r="W20" s="34" t="str">
        <f t="shared" si="5"/>
        <v/>
      </c>
      <c r="X20" s="34"/>
      <c r="Y20" s="34" t="str">
        <f t="shared" si="6"/>
        <v/>
      </c>
      <c r="Z20" s="62"/>
      <c r="AA20" s="35"/>
      <c r="AB20" s="35"/>
      <c r="AC20" s="34"/>
      <c r="AD20" s="36" t="s">
        <v>3828</v>
      </c>
      <c r="AE20" s="36" t="s">
        <v>3829</v>
      </c>
      <c r="AF20" s="62">
        <v>40691</v>
      </c>
      <c r="AG20" s="36" t="s">
        <v>3648</v>
      </c>
      <c r="AH20" s="62">
        <v>41262</v>
      </c>
      <c r="AI20" s="36" t="s">
        <v>3651</v>
      </c>
      <c r="AJ20" s="35"/>
      <c r="AK20" s="35"/>
      <c r="AL20" s="35" t="s">
        <v>3653</v>
      </c>
      <c r="AM20" s="36"/>
      <c r="AN20" s="36"/>
      <c r="AO20" s="36"/>
      <c r="AP20" s="36"/>
      <c r="AQ20" s="35"/>
    </row>
    <row r="21" spans="1:43" s="52" customFormat="1" ht="24">
      <c r="A21" s="35">
        <v>2012</v>
      </c>
      <c r="B21" s="35">
        <v>1</v>
      </c>
      <c r="C21" s="35">
        <v>20</v>
      </c>
      <c r="D21" s="35">
        <v>54440901</v>
      </c>
      <c r="E21" s="35" t="s">
        <v>3</v>
      </c>
      <c r="F21" s="35" t="s">
        <v>3748</v>
      </c>
      <c r="G21" s="35"/>
      <c r="H21" s="35" t="s">
        <v>3749</v>
      </c>
      <c r="I21" s="35" t="s">
        <v>3621</v>
      </c>
      <c r="J21" s="35" t="s">
        <v>3620</v>
      </c>
      <c r="K21" s="35">
        <f t="shared" si="0"/>
        <v>11400000</v>
      </c>
      <c r="L21" s="34" t="s">
        <v>84</v>
      </c>
      <c r="M21" s="35">
        <f t="shared" si="1"/>
        <v>11403000</v>
      </c>
      <c r="N21" s="35" t="s">
        <v>189</v>
      </c>
      <c r="O21" s="35" t="str">
        <f t="shared" si="2"/>
        <v>2527001</v>
      </c>
      <c r="P21" s="34" t="s">
        <v>3211</v>
      </c>
      <c r="Q21" s="35" t="str">
        <f t="shared" si="3"/>
        <v/>
      </c>
      <c r="R21" s="34"/>
      <c r="S21" s="35" t="str">
        <f t="shared" si="4"/>
        <v>25540429</v>
      </c>
      <c r="T21" s="35" t="s">
        <v>3002</v>
      </c>
      <c r="U21" s="35"/>
      <c r="V21" s="35"/>
      <c r="W21" s="34" t="str">
        <f t="shared" si="5"/>
        <v/>
      </c>
      <c r="X21" s="34"/>
      <c r="Y21" s="34" t="str">
        <f t="shared" si="6"/>
        <v/>
      </c>
      <c r="Z21" s="62"/>
      <c r="AA21" s="35"/>
      <c r="AB21" s="35"/>
      <c r="AC21" s="34"/>
      <c r="AD21" s="36" t="s">
        <v>3750</v>
      </c>
      <c r="AE21" s="36" t="s">
        <v>3751</v>
      </c>
      <c r="AF21" s="62">
        <v>40877</v>
      </c>
      <c r="AG21" s="36" t="s">
        <v>3649</v>
      </c>
      <c r="AH21" s="62">
        <v>41486</v>
      </c>
      <c r="AI21" s="36" t="s">
        <v>3786</v>
      </c>
      <c r="AJ21" s="35"/>
      <c r="AK21" s="35"/>
      <c r="AL21" s="35" t="s">
        <v>3652</v>
      </c>
      <c r="AM21" s="36"/>
      <c r="AN21" s="36"/>
      <c r="AO21" s="36"/>
      <c r="AP21" s="36"/>
      <c r="AQ21" s="35"/>
    </row>
    <row r="22" spans="1:43" s="52" customFormat="1" ht="24">
      <c r="A22" s="35">
        <v>2012</v>
      </c>
      <c r="B22" s="35">
        <v>1</v>
      </c>
      <c r="C22" s="35">
        <v>21</v>
      </c>
      <c r="D22" s="35">
        <v>54450316</v>
      </c>
      <c r="E22" s="35" t="s">
        <v>17</v>
      </c>
      <c r="F22" s="35" t="s">
        <v>3830</v>
      </c>
      <c r="G22" s="35"/>
      <c r="H22" s="35" t="s">
        <v>3831</v>
      </c>
      <c r="I22" s="35" t="s">
        <v>3621</v>
      </c>
      <c r="J22" s="35" t="s">
        <v>3620</v>
      </c>
      <c r="K22" s="35">
        <f t="shared" si="0"/>
        <v>11100000</v>
      </c>
      <c r="L22" s="34" t="s">
        <v>79</v>
      </c>
      <c r="M22" s="35">
        <f t="shared" si="1"/>
        <v>11102000</v>
      </c>
      <c r="N22" s="35" t="s">
        <v>166</v>
      </c>
      <c r="O22" s="35" t="str">
        <f t="shared" si="2"/>
        <v>2537003</v>
      </c>
      <c r="P22" s="34" t="s">
        <v>3571</v>
      </c>
      <c r="Q22" s="35" t="str">
        <f t="shared" si="3"/>
        <v/>
      </c>
      <c r="R22" s="34"/>
      <c r="S22" s="35" t="str">
        <f t="shared" si="4"/>
        <v>25540365</v>
      </c>
      <c r="T22" s="35" t="s">
        <v>3104</v>
      </c>
      <c r="U22" s="35"/>
      <c r="V22" s="35"/>
      <c r="W22" s="34" t="str">
        <f t="shared" si="5"/>
        <v/>
      </c>
      <c r="X22" s="34"/>
      <c r="Y22" s="34" t="str">
        <f t="shared" si="6"/>
        <v/>
      </c>
      <c r="Z22" s="62"/>
      <c r="AA22" s="35"/>
      <c r="AB22" s="35"/>
      <c r="AC22" s="34"/>
      <c r="AD22" s="36" t="s">
        <v>3832</v>
      </c>
      <c r="AE22" s="36"/>
      <c r="AF22" s="62">
        <v>40691</v>
      </c>
      <c r="AG22" s="36" t="s">
        <v>3648</v>
      </c>
      <c r="AH22" s="62">
        <v>41354</v>
      </c>
      <c r="AI22" s="36" t="s">
        <v>3650</v>
      </c>
      <c r="AJ22" s="35"/>
      <c r="AK22" s="35"/>
      <c r="AL22" s="35" t="s">
        <v>3653</v>
      </c>
      <c r="AM22" s="36"/>
      <c r="AN22" s="36"/>
      <c r="AO22" s="36"/>
      <c r="AP22" s="36"/>
      <c r="AQ22" s="35"/>
    </row>
    <row r="23" spans="1:43" s="52" customFormat="1" ht="24">
      <c r="A23" s="35">
        <v>2012</v>
      </c>
      <c r="B23" s="35">
        <v>1</v>
      </c>
      <c r="C23" s="35">
        <v>22</v>
      </c>
      <c r="D23" s="35">
        <v>54450318</v>
      </c>
      <c r="E23" s="35" t="s">
        <v>3595</v>
      </c>
      <c r="F23" s="35" t="s">
        <v>3833</v>
      </c>
      <c r="G23" s="35"/>
      <c r="H23" s="35" t="s">
        <v>3834</v>
      </c>
      <c r="I23" s="35" t="s">
        <v>3621</v>
      </c>
      <c r="J23" s="35" t="s">
        <v>3620</v>
      </c>
      <c r="K23" s="35">
        <f t="shared" si="0"/>
        <v>11100000</v>
      </c>
      <c r="L23" s="34" t="s">
        <v>79</v>
      </c>
      <c r="M23" s="35">
        <f t="shared" si="1"/>
        <v>11102000</v>
      </c>
      <c r="N23" s="35" t="s">
        <v>166</v>
      </c>
      <c r="O23" s="35" t="str">
        <f t="shared" si="2"/>
        <v>2537003</v>
      </c>
      <c r="P23" s="34" t="s">
        <v>3571</v>
      </c>
      <c r="Q23" s="35" t="str">
        <f t="shared" si="3"/>
        <v/>
      </c>
      <c r="R23" s="34"/>
      <c r="S23" s="35" t="str">
        <f t="shared" si="4"/>
        <v>25540365</v>
      </c>
      <c r="T23" s="35" t="s">
        <v>3104</v>
      </c>
      <c r="U23" s="35"/>
      <c r="V23" s="35"/>
      <c r="W23" s="34" t="str">
        <f t="shared" si="5"/>
        <v/>
      </c>
      <c r="X23" s="34"/>
      <c r="Y23" s="34" t="str">
        <f t="shared" si="6"/>
        <v/>
      </c>
      <c r="Z23" s="62"/>
      <c r="AA23" s="35"/>
      <c r="AB23" s="35"/>
      <c r="AC23" s="34"/>
      <c r="AD23" s="36" t="s">
        <v>3835</v>
      </c>
      <c r="AE23" s="36"/>
      <c r="AF23" s="62">
        <v>40695</v>
      </c>
      <c r="AG23" s="36" t="s">
        <v>3648</v>
      </c>
      <c r="AH23" s="62"/>
      <c r="AI23" s="36" t="s">
        <v>3650</v>
      </c>
      <c r="AJ23" s="35"/>
      <c r="AK23" s="35"/>
      <c r="AL23" s="35" t="s">
        <v>3653</v>
      </c>
      <c r="AM23" s="36"/>
      <c r="AN23" s="36"/>
      <c r="AO23" s="36"/>
      <c r="AP23" s="36"/>
      <c r="AQ23" s="35"/>
    </row>
    <row r="24" spans="1:43" s="52" customFormat="1" ht="24">
      <c r="A24" s="35">
        <v>2012</v>
      </c>
      <c r="B24" s="35">
        <v>1</v>
      </c>
      <c r="C24" s="35">
        <v>23</v>
      </c>
      <c r="D24" s="35">
        <v>54450319</v>
      </c>
      <c r="E24" s="35" t="s">
        <v>3</v>
      </c>
      <c r="F24" s="35" t="s">
        <v>3836</v>
      </c>
      <c r="G24" s="35"/>
      <c r="H24" s="35" t="s">
        <v>3837</v>
      </c>
      <c r="I24" s="35" t="s">
        <v>3621</v>
      </c>
      <c r="J24" s="35" t="s">
        <v>3620</v>
      </c>
      <c r="K24" s="35">
        <f t="shared" si="0"/>
        <v>11100000</v>
      </c>
      <c r="L24" s="34" t="s">
        <v>79</v>
      </c>
      <c r="M24" s="35">
        <f t="shared" si="1"/>
        <v>11102000</v>
      </c>
      <c r="N24" s="35" t="s">
        <v>166</v>
      </c>
      <c r="O24" s="35" t="str">
        <f t="shared" si="2"/>
        <v>2537003</v>
      </c>
      <c r="P24" s="34" t="s">
        <v>3571</v>
      </c>
      <c r="Q24" s="35" t="str">
        <f t="shared" si="3"/>
        <v/>
      </c>
      <c r="R24" s="34"/>
      <c r="S24" s="35" t="str">
        <f t="shared" si="4"/>
        <v>25540365</v>
      </c>
      <c r="T24" s="35" t="s">
        <v>3104</v>
      </c>
      <c r="U24" s="35"/>
      <c r="V24" s="35"/>
      <c r="W24" s="34" t="str">
        <f t="shared" si="5"/>
        <v/>
      </c>
      <c r="X24" s="34"/>
      <c r="Y24" s="34" t="str">
        <f t="shared" si="6"/>
        <v/>
      </c>
      <c r="Z24" s="62"/>
      <c r="AA24" s="35"/>
      <c r="AB24" s="35"/>
      <c r="AC24" s="34"/>
      <c r="AD24" s="36" t="s">
        <v>3838</v>
      </c>
      <c r="AE24" s="36" t="s">
        <v>3839</v>
      </c>
      <c r="AF24" s="62">
        <v>40695</v>
      </c>
      <c r="AG24" s="36" t="s">
        <v>3648</v>
      </c>
      <c r="AH24" s="62">
        <v>41383</v>
      </c>
      <c r="AI24" s="36" t="s">
        <v>3650</v>
      </c>
      <c r="AJ24" s="35"/>
      <c r="AK24" s="35"/>
      <c r="AL24" s="35" t="s">
        <v>3653</v>
      </c>
      <c r="AM24" s="36"/>
      <c r="AN24" s="36"/>
      <c r="AO24" s="36"/>
      <c r="AP24" s="36"/>
      <c r="AQ24" s="35"/>
    </row>
    <row r="25" spans="1:43" s="52" customFormat="1" ht="24">
      <c r="A25" s="35">
        <v>2012</v>
      </c>
      <c r="B25" s="35">
        <v>1</v>
      </c>
      <c r="C25" s="35">
        <v>24</v>
      </c>
      <c r="D25" s="35">
        <v>54450623</v>
      </c>
      <c r="E25" s="35" t="s">
        <v>3595</v>
      </c>
      <c r="F25" s="35" t="s">
        <v>3596</v>
      </c>
      <c r="G25" s="35"/>
      <c r="H25" s="35" t="s">
        <v>3608</v>
      </c>
      <c r="I25" s="35" t="s">
        <v>3621</v>
      </c>
      <c r="J25" s="35" t="s">
        <v>3620</v>
      </c>
      <c r="K25" s="35">
        <f t="shared" si="0"/>
        <v>11100000</v>
      </c>
      <c r="L25" s="34" t="s">
        <v>79</v>
      </c>
      <c r="M25" s="35">
        <f t="shared" si="1"/>
        <v>11104000</v>
      </c>
      <c r="N25" s="35" t="s">
        <v>170</v>
      </c>
      <c r="O25" s="35" t="str">
        <f t="shared" si="2"/>
        <v>2525002</v>
      </c>
      <c r="P25" s="34" t="s">
        <v>3209</v>
      </c>
      <c r="Q25" s="35" t="str">
        <f t="shared" si="3"/>
        <v/>
      </c>
      <c r="R25" s="34"/>
      <c r="S25" s="35" t="str">
        <f t="shared" si="4"/>
        <v>25540358</v>
      </c>
      <c r="T25" s="35" t="s">
        <v>2719</v>
      </c>
      <c r="U25" s="35"/>
      <c r="V25" s="35"/>
      <c r="W25" s="34" t="str">
        <f t="shared" si="5"/>
        <v/>
      </c>
      <c r="X25" s="34"/>
      <c r="Y25" s="34" t="str">
        <f t="shared" si="6"/>
        <v/>
      </c>
      <c r="Z25" s="62"/>
      <c r="AA25" s="35"/>
      <c r="AB25" s="35"/>
      <c r="AC25" s="34"/>
      <c r="AD25" s="36" t="s">
        <v>3626</v>
      </c>
      <c r="AE25" s="36" t="s">
        <v>3627</v>
      </c>
      <c r="AF25" s="62">
        <v>40877</v>
      </c>
      <c r="AG25" s="36" t="s">
        <v>3649</v>
      </c>
      <c r="AH25" s="62">
        <v>41486</v>
      </c>
      <c r="AI25" s="36" t="s">
        <v>3786</v>
      </c>
      <c r="AJ25" s="35"/>
      <c r="AK25" s="35"/>
      <c r="AL25" s="35" t="s">
        <v>3652</v>
      </c>
      <c r="AM25" s="36"/>
      <c r="AN25" s="36"/>
      <c r="AO25" s="36"/>
      <c r="AP25" s="36"/>
      <c r="AQ25" s="35"/>
    </row>
    <row r="26" spans="1:43" s="52" customFormat="1" ht="24">
      <c r="A26" s="35">
        <v>2012</v>
      </c>
      <c r="B26" s="35">
        <v>1</v>
      </c>
      <c r="C26" s="35">
        <v>25</v>
      </c>
      <c r="D26" s="35">
        <v>54451004</v>
      </c>
      <c r="E26" s="35" t="s">
        <v>3</v>
      </c>
      <c r="F26" s="35" t="s">
        <v>3752</v>
      </c>
      <c r="G26" s="35"/>
      <c r="H26" s="35" t="s">
        <v>3753</v>
      </c>
      <c r="I26" s="35" t="s">
        <v>3621</v>
      </c>
      <c r="J26" s="35" t="s">
        <v>3620</v>
      </c>
      <c r="K26" s="35">
        <f t="shared" si="0"/>
        <v>11200000</v>
      </c>
      <c r="L26" s="34" t="s">
        <v>81</v>
      </c>
      <c r="M26" s="35" t="str">
        <f t="shared" si="1"/>
        <v/>
      </c>
      <c r="N26" s="35"/>
      <c r="O26" s="35" t="str">
        <f t="shared" si="2"/>
        <v>2550002</v>
      </c>
      <c r="P26" s="34" t="s">
        <v>3469</v>
      </c>
      <c r="Q26" s="35" t="str">
        <f t="shared" si="3"/>
        <v/>
      </c>
      <c r="R26" s="34"/>
      <c r="S26" s="35" t="str">
        <f t="shared" si="4"/>
        <v>25540395</v>
      </c>
      <c r="T26" s="35" t="s">
        <v>2826</v>
      </c>
      <c r="U26" s="35"/>
      <c r="V26" s="35"/>
      <c r="W26" s="34" t="str">
        <f t="shared" si="5"/>
        <v/>
      </c>
      <c r="X26" s="34"/>
      <c r="Y26" s="34" t="str">
        <f t="shared" si="6"/>
        <v/>
      </c>
      <c r="Z26" s="62"/>
      <c r="AA26" s="35"/>
      <c r="AB26" s="35"/>
      <c r="AC26" s="34"/>
      <c r="AD26" s="36" t="s">
        <v>3754</v>
      </c>
      <c r="AE26" s="36"/>
      <c r="AF26" s="62">
        <v>40691</v>
      </c>
      <c r="AG26" s="36" t="s">
        <v>3648</v>
      </c>
      <c r="AH26" s="62">
        <v>41486</v>
      </c>
      <c r="AI26" s="36" t="s">
        <v>3786</v>
      </c>
      <c r="AJ26" s="35"/>
      <c r="AK26" s="35"/>
      <c r="AL26" s="35" t="s">
        <v>3652</v>
      </c>
      <c r="AM26" s="36"/>
      <c r="AN26" s="36"/>
      <c r="AO26" s="36"/>
      <c r="AP26" s="36"/>
      <c r="AQ26" s="35"/>
    </row>
    <row r="27" spans="1:43" s="52" customFormat="1" ht="24">
      <c r="A27" s="35">
        <v>2012</v>
      </c>
      <c r="B27" s="35">
        <v>1</v>
      </c>
      <c r="C27" s="35">
        <v>26</v>
      </c>
      <c r="D27" s="35">
        <v>54520101</v>
      </c>
      <c r="E27" s="35" t="s">
        <v>17</v>
      </c>
      <c r="F27" s="35" t="s">
        <v>3597</v>
      </c>
      <c r="G27" s="35"/>
      <c r="H27" s="35" t="s">
        <v>3609</v>
      </c>
      <c r="I27" s="35" t="s">
        <v>3619</v>
      </c>
      <c r="J27" s="35" t="s">
        <v>3620</v>
      </c>
      <c r="K27" s="35">
        <f t="shared" si="0"/>
        <v>13600000</v>
      </c>
      <c r="L27" s="34" t="s">
        <v>98</v>
      </c>
      <c r="M27" s="35" t="str">
        <f t="shared" si="1"/>
        <v/>
      </c>
      <c r="N27" s="35"/>
      <c r="O27" s="35" t="str">
        <f t="shared" si="2"/>
        <v>2548001</v>
      </c>
      <c r="P27" s="34" t="s">
        <v>3373</v>
      </c>
      <c r="Q27" s="35" t="str">
        <f t="shared" si="3"/>
        <v/>
      </c>
      <c r="R27" s="34"/>
      <c r="S27" s="35" t="str">
        <f t="shared" si="4"/>
        <v>25540486</v>
      </c>
      <c r="T27" s="35" t="s">
        <v>2939</v>
      </c>
      <c r="U27" s="35"/>
      <c r="V27" s="35"/>
      <c r="W27" s="34" t="str">
        <f t="shared" si="5"/>
        <v/>
      </c>
      <c r="X27" s="34"/>
      <c r="Y27" s="34" t="str">
        <f t="shared" si="6"/>
        <v/>
      </c>
      <c r="Z27" s="62"/>
      <c r="AA27" s="35"/>
      <c r="AB27" s="35"/>
      <c r="AC27" s="34"/>
      <c r="AD27" s="36" t="s">
        <v>3628</v>
      </c>
      <c r="AE27" s="36"/>
      <c r="AF27" s="62">
        <v>40691</v>
      </c>
      <c r="AG27" s="36" t="s">
        <v>3648</v>
      </c>
      <c r="AH27" s="62">
        <v>41486</v>
      </c>
      <c r="AI27" s="36" t="s">
        <v>3786</v>
      </c>
      <c r="AJ27" s="35"/>
      <c r="AK27" s="35"/>
      <c r="AL27" s="35" t="s">
        <v>3652</v>
      </c>
      <c r="AM27" s="36"/>
      <c r="AN27" s="36"/>
      <c r="AO27" s="36"/>
      <c r="AP27" s="36"/>
      <c r="AQ27" s="35"/>
    </row>
    <row r="28" spans="1:43" s="52" customFormat="1" ht="24">
      <c r="A28" s="35">
        <v>2012</v>
      </c>
      <c r="B28" s="35">
        <v>1</v>
      </c>
      <c r="C28" s="35">
        <v>27</v>
      </c>
      <c r="D28" s="35">
        <v>54530002</v>
      </c>
      <c r="E28" s="35" t="s">
        <v>17</v>
      </c>
      <c r="F28" s="35" t="s">
        <v>3598</v>
      </c>
      <c r="G28" s="35"/>
      <c r="H28" s="35" t="s">
        <v>3610</v>
      </c>
      <c r="I28" s="35" t="s">
        <v>3619</v>
      </c>
      <c r="J28" s="35" t="s">
        <v>3620</v>
      </c>
      <c r="K28" s="35">
        <f t="shared" si="0"/>
        <v>10700000</v>
      </c>
      <c r="L28" s="34" t="s">
        <v>71</v>
      </c>
      <c r="M28" s="35">
        <f t="shared" si="1"/>
        <v>10712000</v>
      </c>
      <c r="N28" s="35" t="s">
        <v>126</v>
      </c>
      <c r="O28" s="35" t="str">
        <f t="shared" si="2"/>
        <v>2542001</v>
      </c>
      <c r="P28" s="34" t="s">
        <v>3286</v>
      </c>
      <c r="Q28" s="35" t="str">
        <f t="shared" si="3"/>
        <v/>
      </c>
      <c r="R28" s="34"/>
      <c r="S28" s="35" t="str">
        <f t="shared" si="4"/>
        <v>25540101</v>
      </c>
      <c r="T28" s="35" t="s">
        <v>2759</v>
      </c>
      <c r="U28" s="35"/>
      <c r="V28" s="35"/>
      <c r="W28" s="34" t="str">
        <f t="shared" si="5"/>
        <v/>
      </c>
      <c r="X28" s="34"/>
      <c r="Y28" s="34" t="str">
        <f t="shared" si="6"/>
        <v/>
      </c>
      <c r="Z28" s="62"/>
      <c r="AA28" s="35"/>
      <c r="AB28" s="35"/>
      <c r="AC28" s="34"/>
      <c r="AD28" s="36" t="s">
        <v>3629</v>
      </c>
      <c r="AE28" s="36"/>
      <c r="AF28" s="62">
        <v>40691</v>
      </c>
      <c r="AG28" s="36" t="s">
        <v>3648</v>
      </c>
      <c r="AH28" s="62">
        <v>41486</v>
      </c>
      <c r="AI28" s="36" t="s">
        <v>3786</v>
      </c>
      <c r="AJ28" s="35"/>
      <c r="AK28" s="35"/>
      <c r="AL28" s="35" t="s">
        <v>3652</v>
      </c>
      <c r="AM28" s="36"/>
      <c r="AN28" s="36"/>
      <c r="AO28" s="36"/>
      <c r="AP28" s="36"/>
      <c r="AQ28" s="35"/>
    </row>
    <row r="29" spans="1:43" s="53" customFormat="1" ht="24">
      <c r="A29" s="35">
        <v>2012</v>
      </c>
      <c r="B29" s="35">
        <v>1</v>
      </c>
      <c r="C29" s="38">
        <v>28</v>
      </c>
      <c r="D29" s="38">
        <v>54530105</v>
      </c>
      <c r="E29" s="38" t="s">
        <v>17</v>
      </c>
      <c r="F29" s="38" t="s">
        <v>3599</v>
      </c>
      <c r="G29" s="38"/>
      <c r="H29" s="38" t="s">
        <v>3611</v>
      </c>
      <c r="I29" s="38" t="s">
        <v>3619</v>
      </c>
      <c r="J29" s="38" t="s">
        <v>3620</v>
      </c>
      <c r="K29" s="38">
        <f t="shared" si="0"/>
        <v>11100000</v>
      </c>
      <c r="L29" s="34" t="s">
        <v>79</v>
      </c>
      <c r="M29" s="38">
        <f t="shared" si="1"/>
        <v>11102000</v>
      </c>
      <c r="N29" s="38" t="s">
        <v>166</v>
      </c>
      <c r="O29" s="38" t="str">
        <f t="shared" si="2"/>
        <v>2546010</v>
      </c>
      <c r="P29" s="34" t="s">
        <v>3367</v>
      </c>
      <c r="Q29" s="38" t="str">
        <f t="shared" si="3"/>
        <v/>
      </c>
      <c r="R29" s="34"/>
      <c r="S29" s="38" t="str">
        <f t="shared" si="4"/>
        <v>25540363</v>
      </c>
      <c r="T29" s="38" t="s">
        <v>3103</v>
      </c>
      <c r="U29" s="38"/>
      <c r="V29" s="38"/>
      <c r="W29" s="34" t="str">
        <f t="shared" si="5"/>
        <v/>
      </c>
      <c r="X29" s="34"/>
      <c r="Y29" s="34" t="str">
        <f t="shared" si="6"/>
        <v/>
      </c>
      <c r="Z29" s="63"/>
      <c r="AA29" s="38"/>
      <c r="AB29" s="38"/>
      <c r="AC29" s="34"/>
      <c r="AD29" s="39" t="s">
        <v>3630</v>
      </c>
      <c r="AE29" s="39"/>
      <c r="AF29" s="63">
        <v>40695</v>
      </c>
      <c r="AG29" s="39" t="s">
        <v>3648</v>
      </c>
      <c r="AH29" s="62">
        <v>41486</v>
      </c>
      <c r="AI29" s="36" t="s">
        <v>3786</v>
      </c>
      <c r="AJ29" s="38"/>
      <c r="AK29" s="38"/>
      <c r="AL29" s="38" t="s">
        <v>3652</v>
      </c>
      <c r="AM29" s="39"/>
      <c r="AN29" s="39"/>
      <c r="AO29" s="39"/>
      <c r="AP29" s="39"/>
      <c r="AQ29" s="38"/>
    </row>
    <row r="30" spans="1:43" s="53" customFormat="1" ht="24">
      <c r="A30" s="35">
        <v>2012</v>
      </c>
      <c r="B30" s="35">
        <v>1</v>
      </c>
      <c r="C30" s="38">
        <v>29</v>
      </c>
      <c r="D30" s="38">
        <v>54530205</v>
      </c>
      <c r="E30" s="38" t="s">
        <v>17</v>
      </c>
      <c r="F30" s="38" t="s">
        <v>3755</v>
      </c>
      <c r="G30" s="38"/>
      <c r="H30" s="38" t="s">
        <v>3756</v>
      </c>
      <c r="I30" s="38" t="s">
        <v>3619</v>
      </c>
      <c r="J30" s="38" t="s">
        <v>3620</v>
      </c>
      <c r="K30" s="38">
        <f t="shared" si="0"/>
        <v>11100000</v>
      </c>
      <c r="L30" s="34" t="s">
        <v>79</v>
      </c>
      <c r="M30" s="38">
        <f t="shared" si="1"/>
        <v>11104000</v>
      </c>
      <c r="N30" s="38" t="s">
        <v>170</v>
      </c>
      <c r="O30" s="38" t="str">
        <f t="shared" si="2"/>
        <v>2534002</v>
      </c>
      <c r="P30" s="34" t="s">
        <v>3236</v>
      </c>
      <c r="Q30" s="38" t="str">
        <f t="shared" si="3"/>
        <v/>
      </c>
      <c r="R30" s="34"/>
      <c r="S30" s="38" t="str">
        <f t="shared" si="4"/>
        <v>25540355</v>
      </c>
      <c r="T30" s="38" t="s">
        <v>2716</v>
      </c>
      <c r="U30" s="38"/>
      <c r="V30" s="38"/>
      <c r="W30" s="34" t="str">
        <f t="shared" si="5"/>
        <v/>
      </c>
      <c r="X30" s="34"/>
      <c r="Y30" s="34" t="str">
        <f t="shared" si="6"/>
        <v/>
      </c>
      <c r="Z30" s="63"/>
      <c r="AA30" s="38"/>
      <c r="AB30" s="38"/>
      <c r="AC30" s="34"/>
      <c r="AD30" s="39" t="s">
        <v>3757</v>
      </c>
      <c r="AE30" s="39"/>
      <c r="AF30" s="63">
        <v>40691</v>
      </c>
      <c r="AG30" s="39" t="s">
        <v>3648</v>
      </c>
      <c r="AH30" s="62">
        <v>41486</v>
      </c>
      <c r="AI30" s="36" t="s">
        <v>3786</v>
      </c>
      <c r="AJ30" s="38"/>
      <c r="AK30" s="38"/>
      <c r="AL30" s="38" t="s">
        <v>3652</v>
      </c>
      <c r="AM30" s="39"/>
      <c r="AN30" s="39"/>
      <c r="AO30" s="39"/>
      <c r="AP30" s="39"/>
      <c r="AQ30" s="38"/>
    </row>
    <row r="31" spans="1:43" s="52" customFormat="1" ht="24">
      <c r="A31" s="35">
        <v>2012</v>
      </c>
      <c r="B31" s="35">
        <v>1</v>
      </c>
      <c r="C31" s="35">
        <v>30</v>
      </c>
      <c r="D31" s="35">
        <v>54530403</v>
      </c>
      <c r="E31" s="35" t="s">
        <v>17</v>
      </c>
      <c r="F31" s="35" t="s">
        <v>3600</v>
      </c>
      <c r="G31" s="35"/>
      <c r="H31" s="35" t="s">
        <v>3612</v>
      </c>
      <c r="I31" s="35" t="s">
        <v>3619</v>
      </c>
      <c r="J31" s="35" t="s">
        <v>3620</v>
      </c>
      <c r="K31" s="35">
        <f t="shared" si="0"/>
        <v>11400000</v>
      </c>
      <c r="L31" s="34" t="s">
        <v>84</v>
      </c>
      <c r="M31" s="35">
        <f t="shared" si="1"/>
        <v>11403000</v>
      </c>
      <c r="N31" s="35" t="s">
        <v>189</v>
      </c>
      <c r="O31" s="35" t="str">
        <f t="shared" si="2"/>
        <v>2550004</v>
      </c>
      <c r="P31" s="34" t="s">
        <v>3475</v>
      </c>
      <c r="Q31" s="35" t="str">
        <f t="shared" si="3"/>
        <v/>
      </c>
      <c r="R31" s="34"/>
      <c r="S31" s="35" t="str">
        <f t="shared" si="4"/>
        <v>25540425</v>
      </c>
      <c r="T31" s="35" t="s">
        <v>2993</v>
      </c>
      <c r="U31" s="35"/>
      <c r="V31" s="35"/>
      <c r="W31" s="34" t="str">
        <f t="shared" si="5"/>
        <v/>
      </c>
      <c r="X31" s="34"/>
      <c r="Y31" s="34" t="str">
        <f t="shared" si="6"/>
        <v/>
      </c>
      <c r="Z31" s="62"/>
      <c r="AA31" s="35"/>
      <c r="AB31" s="35"/>
      <c r="AC31" s="34"/>
      <c r="AD31" s="36" t="s">
        <v>3631</v>
      </c>
      <c r="AE31" s="36"/>
      <c r="AF31" s="62">
        <v>40877</v>
      </c>
      <c r="AG31" s="36" t="s">
        <v>3649</v>
      </c>
      <c r="AH31" s="62">
        <v>41486</v>
      </c>
      <c r="AI31" s="36" t="s">
        <v>3786</v>
      </c>
      <c r="AJ31" s="35"/>
      <c r="AK31" s="35"/>
      <c r="AL31" s="35" t="s">
        <v>3652</v>
      </c>
      <c r="AM31" s="36"/>
      <c r="AN31" s="36"/>
      <c r="AO31" s="36"/>
      <c r="AP31" s="36"/>
      <c r="AQ31" s="35"/>
    </row>
    <row r="32" spans="1:43" s="52" customFormat="1" ht="24">
      <c r="A32" s="35">
        <v>2012</v>
      </c>
      <c r="B32" s="35">
        <v>1</v>
      </c>
      <c r="C32" s="35">
        <v>31</v>
      </c>
      <c r="D32" s="35">
        <v>54530404</v>
      </c>
      <c r="E32" s="35" t="s">
        <v>17</v>
      </c>
      <c r="F32" s="35" t="s">
        <v>3601</v>
      </c>
      <c r="G32" s="35"/>
      <c r="H32" s="35" t="s">
        <v>3613</v>
      </c>
      <c r="I32" s="35" t="s">
        <v>3619</v>
      </c>
      <c r="J32" s="35" t="s">
        <v>3620</v>
      </c>
      <c r="K32" s="35">
        <f t="shared" si="0"/>
        <v>11400000</v>
      </c>
      <c r="L32" s="34" t="s">
        <v>84</v>
      </c>
      <c r="M32" s="35">
        <f t="shared" si="1"/>
        <v>11403000</v>
      </c>
      <c r="N32" s="35" t="s">
        <v>189</v>
      </c>
      <c r="O32" s="35" t="str">
        <f t="shared" si="2"/>
        <v>2550004</v>
      </c>
      <c r="P32" s="34" t="s">
        <v>3475</v>
      </c>
      <c r="Q32" s="35" t="str">
        <f t="shared" si="3"/>
        <v/>
      </c>
      <c r="R32" s="34"/>
      <c r="S32" s="35" t="str">
        <f t="shared" si="4"/>
        <v>25540425</v>
      </c>
      <c r="T32" s="35" t="s">
        <v>2993</v>
      </c>
      <c r="U32" s="35"/>
      <c r="V32" s="35"/>
      <c r="W32" s="34" t="str">
        <f t="shared" si="5"/>
        <v/>
      </c>
      <c r="X32" s="34"/>
      <c r="Y32" s="34" t="str">
        <f t="shared" si="6"/>
        <v/>
      </c>
      <c r="Z32" s="62"/>
      <c r="AA32" s="35"/>
      <c r="AB32" s="35"/>
      <c r="AC32" s="34"/>
      <c r="AD32" s="36"/>
      <c r="AE32" s="36"/>
      <c r="AF32" s="62">
        <v>40877</v>
      </c>
      <c r="AG32" s="36" t="s">
        <v>3649</v>
      </c>
      <c r="AH32" s="62">
        <v>41486</v>
      </c>
      <c r="AI32" s="36" t="s">
        <v>3786</v>
      </c>
      <c r="AJ32" s="35"/>
      <c r="AK32" s="35"/>
      <c r="AL32" s="35" t="s">
        <v>3652</v>
      </c>
      <c r="AM32" s="36"/>
      <c r="AN32" s="36"/>
      <c r="AO32" s="36"/>
      <c r="AP32" s="36"/>
      <c r="AQ32" s="35"/>
    </row>
    <row r="33" spans="1:43" s="52" customFormat="1" ht="24">
      <c r="A33" s="35">
        <v>2012</v>
      </c>
      <c r="B33" s="35">
        <v>1</v>
      </c>
      <c r="C33" s="35">
        <v>32</v>
      </c>
      <c r="D33" s="35">
        <v>54530405</v>
      </c>
      <c r="E33" s="35" t="s">
        <v>17</v>
      </c>
      <c r="F33" s="35" t="s">
        <v>3602</v>
      </c>
      <c r="G33" s="35"/>
      <c r="H33" s="35" t="s">
        <v>3614</v>
      </c>
      <c r="I33" s="35" t="s">
        <v>3619</v>
      </c>
      <c r="J33" s="35" t="s">
        <v>3620</v>
      </c>
      <c r="K33" s="35">
        <f t="shared" si="0"/>
        <v>11400000</v>
      </c>
      <c r="L33" s="34" t="s">
        <v>84</v>
      </c>
      <c r="M33" s="35">
        <f t="shared" si="1"/>
        <v>11403000</v>
      </c>
      <c r="N33" s="35" t="s">
        <v>189</v>
      </c>
      <c r="O33" s="35" t="str">
        <f t="shared" si="2"/>
        <v>2550004</v>
      </c>
      <c r="P33" s="34" t="s">
        <v>3475</v>
      </c>
      <c r="Q33" s="35" t="str">
        <f t="shared" si="3"/>
        <v/>
      </c>
      <c r="R33" s="34"/>
      <c r="S33" s="35" t="str">
        <f t="shared" si="4"/>
        <v>25540425</v>
      </c>
      <c r="T33" s="35" t="s">
        <v>2993</v>
      </c>
      <c r="U33" s="35"/>
      <c r="V33" s="35"/>
      <c r="W33" s="34" t="str">
        <f t="shared" si="5"/>
        <v/>
      </c>
      <c r="X33" s="34"/>
      <c r="Y33" s="34" t="str">
        <f t="shared" si="6"/>
        <v/>
      </c>
      <c r="Z33" s="62"/>
      <c r="AA33" s="35"/>
      <c r="AB33" s="35"/>
      <c r="AC33" s="34"/>
      <c r="AD33" s="36"/>
      <c r="AE33" s="36"/>
      <c r="AF33" s="62">
        <v>40877</v>
      </c>
      <c r="AG33" s="36" t="s">
        <v>3649</v>
      </c>
      <c r="AH33" s="62">
        <v>41486</v>
      </c>
      <c r="AI33" s="36" t="s">
        <v>3786</v>
      </c>
      <c r="AJ33" s="35"/>
      <c r="AK33" s="35"/>
      <c r="AL33" s="35" t="s">
        <v>3652</v>
      </c>
      <c r="AM33" s="36"/>
      <c r="AN33" s="36"/>
      <c r="AO33" s="36"/>
      <c r="AP33" s="36"/>
      <c r="AQ33" s="35"/>
    </row>
    <row r="34" spans="1:43" s="46" customFormat="1" ht="24">
      <c r="A34" s="35">
        <v>2012</v>
      </c>
      <c r="B34" s="35">
        <v>1</v>
      </c>
      <c r="C34" s="35">
        <v>33</v>
      </c>
      <c r="D34" s="41">
        <v>55070503276</v>
      </c>
      <c r="E34" s="34" t="s">
        <v>17</v>
      </c>
      <c r="F34" s="34" t="s">
        <v>3840</v>
      </c>
      <c r="G34" s="34"/>
      <c r="H34" s="34" t="s">
        <v>3673</v>
      </c>
      <c r="I34" s="34" t="s">
        <v>3622</v>
      </c>
      <c r="J34" s="34" t="s">
        <v>3620</v>
      </c>
      <c r="K34" s="34">
        <f t="shared" si="0"/>
        <v>10700000</v>
      </c>
      <c r="L34" s="34" t="s">
        <v>71</v>
      </c>
      <c r="M34" s="34">
        <f t="shared" si="1"/>
        <v>10704000</v>
      </c>
      <c r="N34" s="34" t="s">
        <v>110</v>
      </c>
      <c r="O34" s="34" t="str">
        <f t="shared" si="2"/>
        <v>2543004</v>
      </c>
      <c r="P34" s="34" t="s">
        <v>3568</v>
      </c>
      <c r="Q34" s="34">
        <f t="shared" si="3"/>
        <v>10704005</v>
      </c>
      <c r="R34" s="34" t="s">
        <v>2517</v>
      </c>
      <c r="S34" s="34" t="str">
        <f t="shared" si="4"/>
        <v>25540046</v>
      </c>
      <c r="T34" s="34" t="s">
        <v>2800</v>
      </c>
      <c r="U34" s="34"/>
      <c r="V34" s="34"/>
      <c r="W34" s="34" t="str">
        <f t="shared" si="5"/>
        <v/>
      </c>
      <c r="X34" s="34"/>
      <c r="Y34" s="34" t="str">
        <f t="shared" si="6"/>
        <v/>
      </c>
      <c r="Z34" s="64"/>
      <c r="AA34" s="34"/>
      <c r="AB34" s="34"/>
      <c r="AC34" s="34" t="s">
        <v>2338</v>
      </c>
      <c r="AD34" s="34" t="s">
        <v>3841</v>
      </c>
      <c r="AE34" s="34"/>
      <c r="AF34" s="64"/>
      <c r="AG34" s="40" t="s">
        <v>3651</v>
      </c>
      <c r="AH34" s="64">
        <v>41274</v>
      </c>
      <c r="AI34" s="40" t="s">
        <v>3651</v>
      </c>
      <c r="AJ34" s="34" t="s">
        <v>3775</v>
      </c>
      <c r="AK34" s="34"/>
      <c r="AL34" s="34" t="s">
        <v>3654</v>
      </c>
      <c r="AM34" s="40"/>
      <c r="AN34" s="40"/>
      <c r="AO34" s="40"/>
      <c r="AP34" s="40"/>
      <c r="AQ34" s="34"/>
    </row>
    <row r="35" spans="1:43" s="46" customFormat="1" ht="24">
      <c r="A35" s="35">
        <v>2012</v>
      </c>
      <c r="B35" s="35">
        <v>1</v>
      </c>
      <c r="C35" s="35">
        <v>34</v>
      </c>
      <c r="D35" s="42">
        <v>55070503482</v>
      </c>
      <c r="E35" s="34" t="s">
        <v>17</v>
      </c>
      <c r="F35" s="34" t="s">
        <v>3842</v>
      </c>
      <c r="G35" s="34"/>
      <c r="H35" s="34" t="s">
        <v>3843</v>
      </c>
      <c r="I35" s="34" t="s">
        <v>3622</v>
      </c>
      <c r="J35" s="34" t="s">
        <v>3620</v>
      </c>
      <c r="K35" s="34">
        <f t="shared" si="0"/>
        <v>10700000</v>
      </c>
      <c r="L35" s="34" t="s">
        <v>71</v>
      </c>
      <c r="M35" s="34">
        <f t="shared" si="1"/>
        <v>10712000</v>
      </c>
      <c r="N35" s="34" t="s">
        <v>126</v>
      </c>
      <c r="O35" s="34" t="str">
        <f t="shared" si="2"/>
        <v>2544002</v>
      </c>
      <c r="P35" s="34" t="s">
        <v>3508</v>
      </c>
      <c r="Q35" s="34">
        <f t="shared" si="3"/>
        <v>10712018</v>
      </c>
      <c r="R35" s="34" t="s">
        <v>2522</v>
      </c>
      <c r="S35" s="34" t="str">
        <f t="shared" si="4"/>
        <v>25540099</v>
      </c>
      <c r="T35" s="34" t="s">
        <v>2764</v>
      </c>
      <c r="U35" s="34"/>
      <c r="V35" s="34"/>
      <c r="W35" s="34" t="str">
        <f t="shared" si="5"/>
        <v/>
      </c>
      <c r="X35" s="34"/>
      <c r="Y35" s="34" t="str">
        <f t="shared" si="6"/>
        <v/>
      </c>
      <c r="Z35" s="64"/>
      <c r="AA35" s="34"/>
      <c r="AB35" s="34"/>
      <c r="AC35" s="34" t="s">
        <v>2476</v>
      </c>
      <c r="AD35" s="34" t="s">
        <v>3844</v>
      </c>
      <c r="AE35" s="34"/>
      <c r="AF35" s="64"/>
      <c r="AG35" s="40" t="s">
        <v>3651</v>
      </c>
      <c r="AH35" s="64">
        <v>41274</v>
      </c>
      <c r="AI35" s="40" t="s">
        <v>3651</v>
      </c>
      <c r="AJ35" s="34"/>
      <c r="AK35" s="34"/>
      <c r="AL35" s="34" t="s">
        <v>3710</v>
      </c>
      <c r="AM35" s="40"/>
      <c r="AN35" s="40"/>
      <c r="AO35" s="40"/>
      <c r="AP35" s="40"/>
      <c r="AQ35" s="34"/>
    </row>
    <row r="36" spans="1:43" s="46" customFormat="1" ht="24">
      <c r="A36" s="35">
        <v>2012</v>
      </c>
      <c r="B36" s="35">
        <v>1</v>
      </c>
      <c r="C36" s="35">
        <v>35</v>
      </c>
      <c r="D36" s="42">
        <v>55080500062</v>
      </c>
      <c r="E36" s="34" t="s">
        <v>17</v>
      </c>
      <c r="F36" s="34" t="s">
        <v>3845</v>
      </c>
      <c r="G36" s="34"/>
      <c r="H36" s="34" t="s">
        <v>3615</v>
      </c>
      <c r="I36" s="34" t="s">
        <v>3622</v>
      </c>
      <c r="J36" s="34" t="s">
        <v>3620</v>
      </c>
      <c r="K36" s="34">
        <f t="shared" si="0"/>
        <v>10800000</v>
      </c>
      <c r="L36" s="34" t="s">
        <v>73</v>
      </c>
      <c r="M36" s="34">
        <f t="shared" si="1"/>
        <v>10807000</v>
      </c>
      <c r="N36" s="34" t="s">
        <v>138</v>
      </c>
      <c r="O36" s="34" t="str">
        <f t="shared" si="2"/>
        <v>2538003</v>
      </c>
      <c r="P36" s="34" t="s">
        <v>3218</v>
      </c>
      <c r="Q36" s="34">
        <f t="shared" si="3"/>
        <v>10807010</v>
      </c>
      <c r="R36" s="34" t="s">
        <v>2600</v>
      </c>
      <c r="S36" s="34" t="str">
        <f t="shared" si="4"/>
        <v>25540277</v>
      </c>
      <c r="T36" s="34" t="s">
        <v>3135</v>
      </c>
      <c r="U36" s="34"/>
      <c r="V36" s="34"/>
      <c r="W36" s="34" t="str">
        <f t="shared" si="5"/>
        <v/>
      </c>
      <c r="X36" s="34"/>
      <c r="Y36" s="34" t="str">
        <f t="shared" si="6"/>
        <v/>
      </c>
      <c r="Z36" s="64"/>
      <c r="AA36" s="34"/>
      <c r="AB36" s="34"/>
      <c r="AC36" s="34" t="s">
        <v>3655</v>
      </c>
      <c r="AD36" s="34" t="s">
        <v>3634</v>
      </c>
      <c r="AE36" s="34"/>
      <c r="AF36" s="64"/>
      <c r="AG36" s="40" t="s">
        <v>3651</v>
      </c>
      <c r="AH36" s="64">
        <v>41388</v>
      </c>
      <c r="AI36" s="40" t="s">
        <v>3650</v>
      </c>
      <c r="AJ36" s="34" t="s">
        <v>3700</v>
      </c>
      <c r="AK36" s="34"/>
      <c r="AL36" s="34" t="s">
        <v>3654</v>
      </c>
      <c r="AM36" s="40"/>
      <c r="AN36" s="40"/>
      <c r="AO36" s="40"/>
      <c r="AP36" s="40"/>
      <c r="AQ36" s="34"/>
    </row>
    <row r="37" spans="1:43" s="46" customFormat="1" ht="24">
      <c r="A37" s="35">
        <v>2012</v>
      </c>
      <c r="B37" s="35">
        <v>1</v>
      </c>
      <c r="C37" s="35">
        <v>36</v>
      </c>
      <c r="D37" s="42">
        <v>55080500063</v>
      </c>
      <c r="E37" s="34" t="s">
        <v>17</v>
      </c>
      <c r="F37" s="34" t="s">
        <v>3603</v>
      </c>
      <c r="G37" s="34"/>
      <c r="H37" s="34" t="s">
        <v>3615</v>
      </c>
      <c r="I37" s="34" t="s">
        <v>3622</v>
      </c>
      <c r="J37" s="34" t="s">
        <v>3620</v>
      </c>
      <c r="K37" s="34">
        <f t="shared" si="0"/>
        <v>10800000</v>
      </c>
      <c r="L37" s="34" t="s">
        <v>73</v>
      </c>
      <c r="M37" s="34">
        <f t="shared" si="1"/>
        <v>10807000</v>
      </c>
      <c r="N37" s="34" t="s">
        <v>138</v>
      </c>
      <c r="O37" s="34" t="str">
        <f t="shared" si="2"/>
        <v>2538003</v>
      </c>
      <c r="P37" s="34" t="s">
        <v>3218</v>
      </c>
      <c r="Q37" s="34">
        <f t="shared" si="3"/>
        <v>10807010</v>
      </c>
      <c r="R37" s="34" t="s">
        <v>2600</v>
      </c>
      <c r="S37" s="34" t="str">
        <f t="shared" si="4"/>
        <v>25540277</v>
      </c>
      <c r="T37" s="34" t="s">
        <v>3135</v>
      </c>
      <c r="U37" s="34"/>
      <c r="V37" s="34"/>
      <c r="W37" s="34" t="str">
        <f t="shared" si="5"/>
        <v/>
      </c>
      <c r="X37" s="34"/>
      <c r="Y37" s="34" t="str">
        <f t="shared" si="6"/>
        <v/>
      </c>
      <c r="Z37" s="64"/>
      <c r="AA37" s="34"/>
      <c r="AB37" s="34"/>
      <c r="AC37" s="34" t="s">
        <v>3655</v>
      </c>
      <c r="AD37" s="34" t="s">
        <v>3634</v>
      </c>
      <c r="AE37" s="34"/>
      <c r="AF37" s="64"/>
      <c r="AG37" s="40" t="s">
        <v>3651</v>
      </c>
      <c r="AH37" s="64">
        <v>41486</v>
      </c>
      <c r="AI37" s="40" t="s">
        <v>3786</v>
      </c>
      <c r="AJ37" s="34" t="s">
        <v>3700</v>
      </c>
      <c r="AK37" s="34"/>
      <c r="AL37" s="34" t="s">
        <v>3652</v>
      </c>
      <c r="AM37" s="40"/>
      <c r="AN37" s="40"/>
      <c r="AO37" s="40"/>
      <c r="AP37" s="40"/>
      <c r="AQ37" s="34"/>
    </row>
    <row r="38" spans="1:43" s="46" customFormat="1" ht="24">
      <c r="A38" s="35">
        <v>2012</v>
      </c>
      <c r="B38" s="35">
        <v>1</v>
      </c>
      <c r="C38" s="35">
        <v>37</v>
      </c>
      <c r="D38" s="42">
        <v>55080700722</v>
      </c>
      <c r="E38" s="34" t="s">
        <v>17</v>
      </c>
      <c r="F38" s="34" t="s">
        <v>3846</v>
      </c>
      <c r="G38" s="34"/>
      <c r="H38" s="34" t="s">
        <v>3847</v>
      </c>
      <c r="I38" s="34" t="s">
        <v>3621</v>
      </c>
      <c r="J38" s="34" t="s">
        <v>3620</v>
      </c>
      <c r="K38" s="34">
        <f t="shared" si="0"/>
        <v>10800000</v>
      </c>
      <c r="L38" s="34" t="s">
        <v>73</v>
      </c>
      <c r="M38" s="34">
        <f t="shared" si="1"/>
        <v>10805000</v>
      </c>
      <c r="N38" s="34" t="s">
        <v>134</v>
      </c>
      <c r="O38" s="34" t="str">
        <f t="shared" si="2"/>
        <v>2546001</v>
      </c>
      <c r="P38" s="34" t="s">
        <v>3328</v>
      </c>
      <c r="Q38" s="34">
        <f t="shared" si="3"/>
        <v>10805003</v>
      </c>
      <c r="R38" s="34" t="s">
        <v>2518</v>
      </c>
      <c r="S38" s="34" t="str">
        <f t="shared" si="4"/>
        <v>25540242</v>
      </c>
      <c r="T38" s="34" t="s">
        <v>2784</v>
      </c>
      <c r="U38" s="34"/>
      <c r="V38" s="34"/>
      <c r="W38" s="34" t="str">
        <f t="shared" si="5"/>
        <v/>
      </c>
      <c r="X38" s="34"/>
      <c r="Y38" s="34" t="str">
        <f t="shared" si="6"/>
        <v/>
      </c>
      <c r="Z38" s="64"/>
      <c r="AA38" s="34"/>
      <c r="AB38" s="34"/>
      <c r="AC38" s="34" t="s">
        <v>3655</v>
      </c>
      <c r="AD38" s="34" t="s">
        <v>3758</v>
      </c>
      <c r="AE38" s="34"/>
      <c r="AF38" s="64"/>
      <c r="AG38" s="40" t="s">
        <v>3651</v>
      </c>
      <c r="AH38" s="64">
        <v>41486</v>
      </c>
      <c r="AI38" s="40" t="s">
        <v>3786</v>
      </c>
      <c r="AJ38" s="34" t="s">
        <v>3700</v>
      </c>
      <c r="AK38" s="34"/>
      <c r="AL38" s="34" t="s">
        <v>3652</v>
      </c>
      <c r="AM38" s="40"/>
      <c r="AN38" s="40"/>
      <c r="AO38" s="40"/>
      <c r="AP38" s="40"/>
      <c r="AQ38" s="34"/>
    </row>
    <row r="39" spans="1:43" s="46" customFormat="1" ht="24">
      <c r="A39" s="35">
        <v>2012</v>
      </c>
      <c r="B39" s="35">
        <v>1</v>
      </c>
      <c r="C39" s="35">
        <v>38</v>
      </c>
      <c r="D39" s="42">
        <v>55110700016</v>
      </c>
      <c r="E39" s="34" t="s">
        <v>3</v>
      </c>
      <c r="F39" s="34" t="s">
        <v>3848</v>
      </c>
      <c r="G39" s="34"/>
      <c r="H39" s="34" t="s">
        <v>3849</v>
      </c>
      <c r="I39" s="34" t="s">
        <v>3621</v>
      </c>
      <c r="J39" s="34" t="s">
        <v>3620</v>
      </c>
      <c r="K39" s="34">
        <f t="shared" si="0"/>
        <v>11100000</v>
      </c>
      <c r="L39" s="34" t="s">
        <v>79</v>
      </c>
      <c r="M39" s="34">
        <f t="shared" si="1"/>
        <v>11104000</v>
      </c>
      <c r="N39" s="34" t="s">
        <v>170</v>
      </c>
      <c r="O39" s="34" t="str">
        <f t="shared" si="2"/>
        <v>2525002</v>
      </c>
      <c r="P39" s="34" t="s">
        <v>3209</v>
      </c>
      <c r="Q39" s="34">
        <f t="shared" si="3"/>
        <v>11104001</v>
      </c>
      <c r="R39" s="34" t="s">
        <v>2509</v>
      </c>
      <c r="S39" s="34" t="str">
        <f t="shared" si="4"/>
        <v>25540358</v>
      </c>
      <c r="T39" s="34" t="s">
        <v>2719</v>
      </c>
      <c r="U39" s="34"/>
      <c r="V39" s="34"/>
      <c r="W39" s="34" t="str">
        <f t="shared" si="5"/>
        <v/>
      </c>
      <c r="X39" s="34"/>
      <c r="Y39" s="34" t="str">
        <f t="shared" si="6"/>
        <v/>
      </c>
      <c r="Z39" s="64"/>
      <c r="AA39" s="34"/>
      <c r="AB39" s="34"/>
      <c r="AC39" s="34" t="s">
        <v>2330</v>
      </c>
      <c r="AD39" s="34" t="s">
        <v>3850</v>
      </c>
      <c r="AE39" s="34"/>
      <c r="AF39" s="64"/>
      <c r="AG39" s="40" t="s">
        <v>3651</v>
      </c>
      <c r="AH39" s="64">
        <v>41486</v>
      </c>
      <c r="AI39" s="40" t="s">
        <v>3786</v>
      </c>
      <c r="AJ39" s="34" t="s">
        <v>3700</v>
      </c>
      <c r="AK39" s="34"/>
      <c r="AL39" s="34" t="s">
        <v>3652</v>
      </c>
      <c r="AM39" s="40"/>
      <c r="AN39" s="40"/>
      <c r="AO39" s="40"/>
      <c r="AP39" s="40"/>
      <c r="AQ39" s="34"/>
    </row>
    <row r="40" spans="1:43" s="46" customFormat="1" ht="24">
      <c r="A40" s="35">
        <v>2012</v>
      </c>
      <c r="B40" s="35">
        <v>1</v>
      </c>
      <c r="C40" s="35">
        <v>39</v>
      </c>
      <c r="D40" s="42">
        <v>55110700017</v>
      </c>
      <c r="E40" s="34" t="s">
        <v>3</v>
      </c>
      <c r="F40" s="34" t="s">
        <v>3851</v>
      </c>
      <c r="G40" s="34"/>
      <c r="H40" s="34" t="s">
        <v>3852</v>
      </c>
      <c r="I40" s="34" t="s">
        <v>3621</v>
      </c>
      <c r="J40" s="34" t="s">
        <v>3620</v>
      </c>
      <c r="K40" s="34">
        <f t="shared" si="0"/>
        <v>11100000</v>
      </c>
      <c r="L40" s="34" t="s">
        <v>79</v>
      </c>
      <c r="M40" s="34">
        <f t="shared" si="1"/>
        <v>11104000</v>
      </c>
      <c r="N40" s="34" t="s">
        <v>170</v>
      </c>
      <c r="O40" s="34" t="str">
        <f t="shared" si="2"/>
        <v>2525002</v>
      </c>
      <c r="P40" s="34" t="s">
        <v>3209</v>
      </c>
      <c r="Q40" s="34" t="str">
        <f t="shared" si="3"/>
        <v/>
      </c>
      <c r="R40" s="34"/>
      <c r="S40" s="34" t="str">
        <f t="shared" si="4"/>
        <v>25540358</v>
      </c>
      <c r="T40" s="34" t="s">
        <v>2719</v>
      </c>
      <c r="U40" s="34"/>
      <c r="V40" s="34"/>
      <c r="W40" s="34" t="str">
        <f t="shared" si="5"/>
        <v/>
      </c>
      <c r="X40" s="34"/>
      <c r="Y40" s="34" t="str">
        <f t="shared" si="6"/>
        <v/>
      </c>
      <c r="Z40" s="64"/>
      <c r="AA40" s="34"/>
      <c r="AB40" s="34"/>
      <c r="AC40" s="34" t="s">
        <v>2330</v>
      </c>
      <c r="AD40" s="34" t="s">
        <v>3759</v>
      </c>
      <c r="AE40" s="34"/>
      <c r="AF40" s="64">
        <v>41208</v>
      </c>
      <c r="AG40" s="40" t="s">
        <v>3651</v>
      </c>
      <c r="AH40" s="64">
        <v>41486</v>
      </c>
      <c r="AI40" s="40" t="s">
        <v>3786</v>
      </c>
      <c r="AJ40" s="34" t="s">
        <v>3700</v>
      </c>
      <c r="AK40" s="34"/>
      <c r="AL40" s="34" t="s">
        <v>3652</v>
      </c>
      <c r="AM40" s="40"/>
      <c r="AN40" s="40"/>
      <c r="AO40" s="40"/>
      <c r="AP40" s="40"/>
      <c r="AQ40" s="34"/>
    </row>
    <row r="41" spans="1:43" s="46" customFormat="1" ht="24">
      <c r="A41" s="35">
        <v>2012</v>
      </c>
      <c r="B41" s="35">
        <v>1</v>
      </c>
      <c r="C41" s="35">
        <v>40</v>
      </c>
      <c r="D41" s="42">
        <v>55110700110</v>
      </c>
      <c r="E41" s="34" t="s">
        <v>17</v>
      </c>
      <c r="F41" s="34" t="s">
        <v>3853</v>
      </c>
      <c r="G41" s="34"/>
      <c r="H41" s="34" t="s">
        <v>3854</v>
      </c>
      <c r="I41" s="34" t="s">
        <v>3621</v>
      </c>
      <c r="J41" s="34" t="s">
        <v>3620</v>
      </c>
      <c r="K41" s="34">
        <f t="shared" si="0"/>
        <v>11100000</v>
      </c>
      <c r="L41" s="34" t="s">
        <v>79</v>
      </c>
      <c r="M41" s="34">
        <f t="shared" si="1"/>
        <v>11105000</v>
      </c>
      <c r="N41" s="34" t="s">
        <v>172</v>
      </c>
      <c r="O41" s="34" t="str">
        <f t="shared" si="2"/>
        <v>2538006</v>
      </c>
      <c r="P41" s="34" t="s">
        <v>3224</v>
      </c>
      <c r="Q41" s="34" t="str">
        <f t="shared" si="3"/>
        <v/>
      </c>
      <c r="R41" s="34"/>
      <c r="S41" s="34" t="str">
        <f t="shared" si="4"/>
        <v>25540360</v>
      </c>
      <c r="T41" s="34" t="s">
        <v>3091</v>
      </c>
      <c r="U41" s="34"/>
      <c r="V41" s="34"/>
      <c r="W41" s="34" t="str">
        <f t="shared" si="5"/>
        <v/>
      </c>
      <c r="X41" s="34"/>
      <c r="Y41" s="34" t="str">
        <f t="shared" si="6"/>
        <v/>
      </c>
      <c r="Z41" s="64"/>
      <c r="AA41" s="34"/>
      <c r="AB41" s="34"/>
      <c r="AC41" s="34" t="s">
        <v>3655</v>
      </c>
      <c r="AD41" s="34" t="s">
        <v>3855</v>
      </c>
      <c r="AE41" s="34"/>
      <c r="AF41" s="64">
        <v>41128</v>
      </c>
      <c r="AG41" s="40" t="s">
        <v>3651</v>
      </c>
      <c r="AH41" s="64">
        <v>41486</v>
      </c>
      <c r="AI41" s="40" t="s">
        <v>3786</v>
      </c>
      <c r="AJ41" s="34" t="s">
        <v>3700</v>
      </c>
      <c r="AK41" s="34"/>
      <c r="AL41" s="34" t="s">
        <v>3652</v>
      </c>
      <c r="AM41" s="40"/>
      <c r="AN41" s="40"/>
      <c r="AO41" s="40"/>
      <c r="AP41" s="40"/>
      <c r="AQ41" s="34"/>
    </row>
    <row r="42" spans="1:43" s="46" customFormat="1" ht="24">
      <c r="A42" s="35">
        <v>2012</v>
      </c>
      <c r="B42" s="35">
        <v>1</v>
      </c>
      <c r="C42" s="35">
        <v>41</v>
      </c>
      <c r="D42" s="42">
        <v>55110700111</v>
      </c>
      <c r="E42" s="34" t="s">
        <v>17</v>
      </c>
      <c r="F42" s="34" t="s">
        <v>3856</v>
      </c>
      <c r="G42" s="34"/>
      <c r="H42" s="34" t="s">
        <v>3857</v>
      </c>
      <c r="I42" s="34" t="s">
        <v>3621</v>
      </c>
      <c r="J42" s="34" t="s">
        <v>3620</v>
      </c>
      <c r="K42" s="34">
        <f t="shared" si="0"/>
        <v>11100000</v>
      </c>
      <c r="L42" s="34" t="s">
        <v>79</v>
      </c>
      <c r="M42" s="34">
        <f t="shared" si="1"/>
        <v>11105000</v>
      </c>
      <c r="N42" s="34" t="s">
        <v>172</v>
      </c>
      <c r="O42" s="34" t="str">
        <f t="shared" si="2"/>
        <v>2538006</v>
      </c>
      <c r="P42" s="34" t="s">
        <v>3224</v>
      </c>
      <c r="Q42" s="34" t="str">
        <f t="shared" si="3"/>
        <v/>
      </c>
      <c r="R42" s="34"/>
      <c r="S42" s="34" t="str">
        <f t="shared" si="4"/>
        <v>25540360</v>
      </c>
      <c r="T42" s="34" t="s">
        <v>3091</v>
      </c>
      <c r="U42" s="34"/>
      <c r="V42" s="34"/>
      <c r="W42" s="34" t="str">
        <f t="shared" si="5"/>
        <v/>
      </c>
      <c r="X42" s="34"/>
      <c r="Y42" s="34" t="str">
        <f t="shared" si="6"/>
        <v/>
      </c>
      <c r="Z42" s="64"/>
      <c r="AA42" s="34"/>
      <c r="AB42" s="34"/>
      <c r="AC42" s="34" t="s">
        <v>3655</v>
      </c>
      <c r="AD42" s="34" t="s">
        <v>3858</v>
      </c>
      <c r="AE42" s="34"/>
      <c r="AF42" s="64">
        <v>41128</v>
      </c>
      <c r="AG42" s="40" t="s">
        <v>3651</v>
      </c>
      <c r="AH42" s="64">
        <v>41486</v>
      </c>
      <c r="AI42" s="40" t="s">
        <v>3786</v>
      </c>
      <c r="AJ42" s="34" t="s">
        <v>3700</v>
      </c>
      <c r="AK42" s="34"/>
      <c r="AL42" s="34" t="s">
        <v>3652</v>
      </c>
      <c r="AM42" s="40"/>
      <c r="AN42" s="40"/>
      <c r="AO42" s="40"/>
      <c r="AP42" s="40"/>
      <c r="AQ42" s="34"/>
    </row>
    <row r="43" spans="1:43" s="46" customFormat="1" ht="24">
      <c r="A43" s="35">
        <v>2012</v>
      </c>
      <c r="B43" s="35">
        <v>1</v>
      </c>
      <c r="C43" s="35">
        <v>42</v>
      </c>
      <c r="D43" s="42">
        <v>55110700112</v>
      </c>
      <c r="E43" s="34" t="s">
        <v>17</v>
      </c>
      <c r="F43" s="34" t="s">
        <v>3859</v>
      </c>
      <c r="G43" s="34"/>
      <c r="H43" s="34" t="s">
        <v>3860</v>
      </c>
      <c r="I43" s="34" t="s">
        <v>3621</v>
      </c>
      <c r="J43" s="34" t="s">
        <v>3620</v>
      </c>
      <c r="K43" s="34">
        <f t="shared" si="0"/>
        <v>11100000</v>
      </c>
      <c r="L43" s="34" t="s">
        <v>79</v>
      </c>
      <c r="M43" s="34">
        <f t="shared" si="1"/>
        <v>11105000</v>
      </c>
      <c r="N43" s="34" t="s">
        <v>172</v>
      </c>
      <c r="O43" s="34" t="str">
        <f t="shared" si="2"/>
        <v>2538006</v>
      </c>
      <c r="P43" s="34" t="s">
        <v>3224</v>
      </c>
      <c r="Q43" s="34" t="str">
        <f t="shared" si="3"/>
        <v/>
      </c>
      <c r="R43" s="34"/>
      <c r="S43" s="34" t="str">
        <f t="shared" si="4"/>
        <v>25540360</v>
      </c>
      <c r="T43" s="34" t="s">
        <v>3091</v>
      </c>
      <c r="U43" s="34"/>
      <c r="V43" s="34"/>
      <c r="W43" s="34" t="str">
        <f t="shared" si="5"/>
        <v/>
      </c>
      <c r="X43" s="34"/>
      <c r="Y43" s="34" t="str">
        <f t="shared" si="6"/>
        <v/>
      </c>
      <c r="Z43" s="64"/>
      <c r="AA43" s="34"/>
      <c r="AB43" s="34"/>
      <c r="AC43" s="34" t="s">
        <v>3655</v>
      </c>
      <c r="AD43" s="34" t="s">
        <v>3861</v>
      </c>
      <c r="AE43" s="34"/>
      <c r="AF43" s="64">
        <v>41128</v>
      </c>
      <c r="AG43" s="40" t="s">
        <v>3651</v>
      </c>
      <c r="AH43" s="64">
        <v>41222</v>
      </c>
      <c r="AI43" s="40" t="s">
        <v>3651</v>
      </c>
      <c r="AJ43" s="34" t="s">
        <v>3700</v>
      </c>
      <c r="AK43" s="34"/>
      <c r="AL43" s="34" t="s">
        <v>3653</v>
      </c>
      <c r="AM43" s="40"/>
      <c r="AN43" s="40"/>
      <c r="AO43" s="40"/>
      <c r="AP43" s="40"/>
      <c r="AQ43" s="34"/>
    </row>
    <row r="44" spans="1:43" s="46" customFormat="1" ht="24">
      <c r="A44" s="35">
        <v>2012</v>
      </c>
      <c r="B44" s="35">
        <v>1</v>
      </c>
      <c r="C44" s="35">
        <v>43</v>
      </c>
      <c r="D44" s="41">
        <v>55110700401</v>
      </c>
      <c r="E44" s="34" t="s">
        <v>3</v>
      </c>
      <c r="F44" s="34" t="s">
        <v>3862</v>
      </c>
      <c r="G44" s="34"/>
      <c r="H44" s="34" t="s">
        <v>3863</v>
      </c>
      <c r="I44" s="34" t="s">
        <v>3621</v>
      </c>
      <c r="J44" s="34" t="s">
        <v>3620</v>
      </c>
      <c r="K44" s="34">
        <f t="shared" si="0"/>
        <v>11100000</v>
      </c>
      <c r="L44" s="34" t="s">
        <v>79</v>
      </c>
      <c r="M44" s="34">
        <f t="shared" si="1"/>
        <v>11102000</v>
      </c>
      <c r="N44" s="34" t="s">
        <v>166</v>
      </c>
      <c r="O44" s="34" t="str">
        <f t="shared" si="2"/>
        <v>2537003</v>
      </c>
      <c r="P44" s="34" t="s">
        <v>3571</v>
      </c>
      <c r="Q44" s="34" t="str">
        <f t="shared" si="3"/>
        <v/>
      </c>
      <c r="R44" s="34"/>
      <c r="S44" s="34" t="str">
        <f t="shared" si="4"/>
        <v>25540365</v>
      </c>
      <c r="T44" s="34" t="s">
        <v>3104</v>
      </c>
      <c r="U44" s="34"/>
      <c r="V44" s="34" t="s">
        <v>3864</v>
      </c>
      <c r="W44" s="34" t="str">
        <f t="shared" si="5"/>
        <v/>
      </c>
      <c r="X44" s="34"/>
      <c r="Y44" s="34" t="str">
        <f t="shared" si="6"/>
        <v/>
      </c>
      <c r="Z44" s="64"/>
      <c r="AA44" s="34"/>
      <c r="AB44" s="34"/>
      <c r="AC44" s="34" t="s">
        <v>2455</v>
      </c>
      <c r="AD44" s="34" t="s">
        <v>3635</v>
      </c>
      <c r="AE44" s="34"/>
      <c r="AF44" s="64">
        <v>41128</v>
      </c>
      <c r="AG44" s="40" t="s">
        <v>3651</v>
      </c>
      <c r="AH44" s="64">
        <v>41486</v>
      </c>
      <c r="AI44" s="40" t="s">
        <v>3786</v>
      </c>
      <c r="AJ44" s="34" t="s">
        <v>3700</v>
      </c>
      <c r="AK44" s="34"/>
      <c r="AL44" s="34" t="s">
        <v>3652</v>
      </c>
      <c r="AM44" s="40"/>
      <c r="AN44" s="40"/>
      <c r="AO44" s="40"/>
      <c r="AP44" s="40"/>
      <c r="AQ44" s="34"/>
    </row>
    <row r="45" spans="1:43" s="46" customFormat="1" ht="24">
      <c r="A45" s="35">
        <v>2012</v>
      </c>
      <c r="B45" s="35">
        <v>1</v>
      </c>
      <c r="C45" s="35">
        <v>44</v>
      </c>
      <c r="D45" s="42">
        <v>55110700412</v>
      </c>
      <c r="E45" s="34" t="s">
        <v>17</v>
      </c>
      <c r="F45" s="34" t="s">
        <v>3865</v>
      </c>
      <c r="G45" s="34" t="s">
        <v>3866</v>
      </c>
      <c r="H45" s="34" t="s">
        <v>3867</v>
      </c>
      <c r="I45" s="34" t="s">
        <v>3621</v>
      </c>
      <c r="J45" s="34" t="s">
        <v>3620</v>
      </c>
      <c r="K45" s="34">
        <f t="shared" si="0"/>
        <v>11100000</v>
      </c>
      <c r="L45" s="34" t="s">
        <v>79</v>
      </c>
      <c r="M45" s="34">
        <f t="shared" si="1"/>
        <v>11102000</v>
      </c>
      <c r="N45" s="34" t="s">
        <v>166</v>
      </c>
      <c r="O45" s="34" t="str">
        <f t="shared" si="2"/>
        <v>2537003</v>
      </c>
      <c r="P45" s="34" t="s">
        <v>3571</v>
      </c>
      <c r="Q45" s="34" t="str">
        <f t="shared" si="3"/>
        <v/>
      </c>
      <c r="R45" s="34"/>
      <c r="S45" s="34" t="str">
        <f t="shared" si="4"/>
        <v>25540365</v>
      </c>
      <c r="T45" s="34" t="s">
        <v>3104</v>
      </c>
      <c r="U45" s="34"/>
      <c r="V45" s="34"/>
      <c r="W45" s="34" t="str">
        <f t="shared" si="5"/>
        <v/>
      </c>
      <c r="X45" s="34"/>
      <c r="Y45" s="34" t="str">
        <f t="shared" si="6"/>
        <v/>
      </c>
      <c r="Z45" s="64"/>
      <c r="AA45" s="34"/>
      <c r="AB45" s="34"/>
      <c r="AC45" s="34" t="s">
        <v>2335</v>
      </c>
      <c r="AD45" s="34" t="s">
        <v>3760</v>
      </c>
      <c r="AE45" s="34"/>
      <c r="AF45" s="64">
        <v>41128</v>
      </c>
      <c r="AG45" s="40" t="s">
        <v>3651</v>
      </c>
      <c r="AH45" s="64">
        <v>41486</v>
      </c>
      <c r="AI45" s="40" t="s">
        <v>3786</v>
      </c>
      <c r="AJ45" s="34" t="s">
        <v>3700</v>
      </c>
      <c r="AK45" s="34"/>
      <c r="AL45" s="34" t="s">
        <v>3652</v>
      </c>
      <c r="AM45" s="40"/>
      <c r="AN45" s="40"/>
      <c r="AO45" s="40"/>
      <c r="AP45" s="40"/>
      <c r="AQ45" s="34"/>
    </row>
    <row r="46" spans="1:43" s="46" customFormat="1" ht="24">
      <c r="A46" s="35">
        <v>2012</v>
      </c>
      <c r="B46" s="35">
        <v>1</v>
      </c>
      <c r="C46" s="35">
        <v>45</v>
      </c>
      <c r="D46" s="42">
        <v>55110700413</v>
      </c>
      <c r="E46" s="34" t="s">
        <v>17</v>
      </c>
      <c r="F46" s="34" t="s">
        <v>3868</v>
      </c>
      <c r="G46" s="34"/>
      <c r="H46" s="34" t="s">
        <v>3869</v>
      </c>
      <c r="I46" s="34" t="s">
        <v>3621</v>
      </c>
      <c r="J46" s="34" t="s">
        <v>3620</v>
      </c>
      <c r="K46" s="34">
        <f t="shared" si="0"/>
        <v>11100000</v>
      </c>
      <c r="L46" s="34" t="s">
        <v>79</v>
      </c>
      <c r="M46" s="34">
        <f t="shared" si="1"/>
        <v>11102000</v>
      </c>
      <c r="N46" s="34" t="s">
        <v>166</v>
      </c>
      <c r="O46" s="34" t="str">
        <f t="shared" si="2"/>
        <v>2537003</v>
      </c>
      <c r="P46" s="34" t="s">
        <v>3571</v>
      </c>
      <c r="Q46" s="34" t="str">
        <f t="shared" si="3"/>
        <v/>
      </c>
      <c r="R46" s="34"/>
      <c r="S46" s="34" t="str">
        <f t="shared" si="4"/>
        <v>25540365</v>
      </c>
      <c r="T46" s="34" t="s">
        <v>3104</v>
      </c>
      <c r="U46" s="34"/>
      <c r="V46" s="34"/>
      <c r="W46" s="34" t="str">
        <f t="shared" si="5"/>
        <v/>
      </c>
      <c r="X46" s="34"/>
      <c r="Y46" s="34" t="str">
        <f t="shared" si="6"/>
        <v/>
      </c>
      <c r="Z46" s="64"/>
      <c r="AA46" s="34"/>
      <c r="AB46" s="34"/>
      <c r="AC46" s="34" t="s">
        <v>2318</v>
      </c>
      <c r="AD46" s="34" t="s">
        <v>3761</v>
      </c>
      <c r="AE46" s="34"/>
      <c r="AF46" s="64">
        <v>41128</v>
      </c>
      <c r="AG46" s="40" t="s">
        <v>3651</v>
      </c>
      <c r="AH46" s="64">
        <v>41486</v>
      </c>
      <c r="AI46" s="40" t="s">
        <v>3786</v>
      </c>
      <c r="AJ46" s="34" t="s">
        <v>3700</v>
      </c>
      <c r="AK46" s="34"/>
      <c r="AL46" s="34" t="s">
        <v>3652</v>
      </c>
      <c r="AM46" s="40"/>
      <c r="AN46" s="40"/>
      <c r="AO46" s="40"/>
      <c r="AP46" s="40"/>
      <c r="AQ46" s="34"/>
    </row>
    <row r="47" spans="1:43" s="46" customFormat="1" ht="24">
      <c r="A47" s="35">
        <v>2012</v>
      </c>
      <c r="B47" s="35">
        <v>1</v>
      </c>
      <c r="C47" s="35">
        <v>46</v>
      </c>
      <c r="D47" s="42">
        <v>55110700414</v>
      </c>
      <c r="E47" s="34" t="s">
        <v>17</v>
      </c>
      <c r="F47" s="34" t="s">
        <v>3870</v>
      </c>
      <c r="G47" s="34"/>
      <c r="H47" s="34" t="s">
        <v>3662</v>
      </c>
      <c r="I47" s="34" t="s">
        <v>3621</v>
      </c>
      <c r="J47" s="34" t="s">
        <v>3620</v>
      </c>
      <c r="K47" s="34">
        <f t="shared" si="0"/>
        <v>11100000</v>
      </c>
      <c r="L47" s="34" t="s">
        <v>79</v>
      </c>
      <c r="M47" s="34">
        <f t="shared" si="1"/>
        <v>11102000</v>
      </c>
      <c r="N47" s="34" t="s">
        <v>166</v>
      </c>
      <c r="O47" s="34" t="str">
        <f t="shared" si="2"/>
        <v>2538006</v>
      </c>
      <c r="P47" s="34" t="s">
        <v>3224</v>
      </c>
      <c r="Q47" s="34" t="str">
        <f t="shared" si="3"/>
        <v/>
      </c>
      <c r="R47" s="34"/>
      <c r="S47" s="34" t="str">
        <f t="shared" si="4"/>
        <v>25540365</v>
      </c>
      <c r="T47" s="34" t="s">
        <v>3104</v>
      </c>
      <c r="U47" s="34"/>
      <c r="V47" s="34"/>
      <c r="W47" s="34" t="str">
        <f t="shared" si="5"/>
        <v/>
      </c>
      <c r="X47" s="34"/>
      <c r="Y47" s="34" t="str">
        <f t="shared" si="6"/>
        <v/>
      </c>
      <c r="Z47" s="64"/>
      <c r="AA47" s="34"/>
      <c r="AB47" s="34"/>
      <c r="AC47" s="34" t="s">
        <v>2429</v>
      </c>
      <c r="AD47" s="34" t="s">
        <v>3871</v>
      </c>
      <c r="AE47" s="34"/>
      <c r="AF47" s="64">
        <v>41152</v>
      </c>
      <c r="AG47" s="40" t="s">
        <v>3651</v>
      </c>
      <c r="AH47" s="64">
        <v>41331</v>
      </c>
      <c r="AI47" s="40" t="s">
        <v>3650</v>
      </c>
      <c r="AJ47" s="34" t="s">
        <v>3700</v>
      </c>
      <c r="AK47" s="34"/>
      <c r="AL47" s="34" t="s">
        <v>3654</v>
      </c>
      <c r="AM47" s="40"/>
      <c r="AN47" s="40"/>
      <c r="AO47" s="40"/>
      <c r="AP47" s="40"/>
      <c r="AQ47" s="34"/>
    </row>
    <row r="48" spans="1:43" s="46" customFormat="1" ht="24">
      <c r="A48" s="35">
        <v>2012</v>
      </c>
      <c r="B48" s="35">
        <v>1</v>
      </c>
      <c r="C48" s="35">
        <v>47</v>
      </c>
      <c r="D48" s="42">
        <v>55110800101</v>
      </c>
      <c r="E48" s="34" t="s">
        <v>17</v>
      </c>
      <c r="F48" s="34" t="s">
        <v>3872</v>
      </c>
      <c r="G48" s="34"/>
      <c r="H48" s="34" t="s">
        <v>3873</v>
      </c>
      <c r="I48" s="34" t="s">
        <v>3619</v>
      </c>
      <c r="J48" s="34" t="s">
        <v>3620</v>
      </c>
      <c r="K48" s="34">
        <f t="shared" si="0"/>
        <v>11100000</v>
      </c>
      <c r="L48" s="34" t="s">
        <v>79</v>
      </c>
      <c r="M48" s="34">
        <f t="shared" si="1"/>
        <v>11102000</v>
      </c>
      <c r="N48" s="34" t="s">
        <v>166</v>
      </c>
      <c r="O48" s="34" t="str">
        <f t="shared" si="2"/>
        <v>2546010</v>
      </c>
      <c r="P48" s="34" t="s">
        <v>3367</v>
      </c>
      <c r="Q48" s="34" t="str">
        <f t="shared" si="3"/>
        <v/>
      </c>
      <c r="R48" s="34"/>
      <c r="S48" s="34" t="str">
        <f t="shared" si="4"/>
        <v>25540363</v>
      </c>
      <c r="T48" s="34" t="s">
        <v>3103</v>
      </c>
      <c r="U48" s="34"/>
      <c r="V48" s="34"/>
      <c r="W48" s="34" t="str">
        <f t="shared" si="5"/>
        <v/>
      </c>
      <c r="X48" s="34"/>
      <c r="Y48" s="34" t="str">
        <f t="shared" si="6"/>
        <v/>
      </c>
      <c r="Z48" s="64"/>
      <c r="AA48" s="34"/>
      <c r="AB48" s="34"/>
      <c r="AC48" s="34" t="s">
        <v>2330</v>
      </c>
      <c r="AD48" s="34" t="s">
        <v>3874</v>
      </c>
      <c r="AE48" s="34"/>
      <c r="AF48" s="64"/>
      <c r="AG48" s="40" t="s">
        <v>3651</v>
      </c>
      <c r="AH48" s="64">
        <v>41206</v>
      </c>
      <c r="AI48" s="40" t="s">
        <v>3651</v>
      </c>
      <c r="AJ48" s="34" t="s">
        <v>3708</v>
      </c>
      <c r="AK48" s="34"/>
      <c r="AL48" s="34" t="s">
        <v>3654</v>
      </c>
      <c r="AM48" s="40"/>
      <c r="AN48" s="40"/>
      <c r="AO48" s="40"/>
      <c r="AP48" s="40"/>
      <c r="AQ48" s="34"/>
    </row>
    <row r="49" spans="1:43" s="46" customFormat="1" ht="24">
      <c r="A49" s="35">
        <v>2012</v>
      </c>
      <c r="B49" s="35">
        <v>1</v>
      </c>
      <c r="C49" s="35">
        <v>48</v>
      </c>
      <c r="D49" s="42">
        <v>55110800102</v>
      </c>
      <c r="E49" s="34" t="s">
        <v>17</v>
      </c>
      <c r="F49" s="34" t="s">
        <v>3668</v>
      </c>
      <c r="G49" s="34"/>
      <c r="H49" s="34" t="s">
        <v>3875</v>
      </c>
      <c r="I49" s="34" t="s">
        <v>3619</v>
      </c>
      <c r="J49" s="34" t="s">
        <v>3620</v>
      </c>
      <c r="K49" s="34">
        <f t="shared" si="0"/>
        <v>11100000</v>
      </c>
      <c r="L49" s="34" t="s">
        <v>79</v>
      </c>
      <c r="M49" s="34">
        <f t="shared" si="1"/>
        <v>11102000</v>
      </c>
      <c r="N49" s="34" t="s">
        <v>166</v>
      </c>
      <c r="O49" s="34" t="str">
        <f t="shared" si="2"/>
        <v>2546010</v>
      </c>
      <c r="P49" s="34" t="s">
        <v>3367</v>
      </c>
      <c r="Q49" s="34" t="str">
        <f t="shared" si="3"/>
        <v/>
      </c>
      <c r="R49" s="34"/>
      <c r="S49" s="34" t="str">
        <f t="shared" si="4"/>
        <v>25540363</v>
      </c>
      <c r="T49" s="34" t="s">
        <v>3103</v>
      </c>
      <c r="U49" s="34"/>
      <c r="V49" s="34"/>
      <c r="W49" s="34" t="str">
        <f t="shared" si="5"/>
        <v/>
      </c>
      <c r="X49" s="34"/>
      <c r="Y49" s="34" t="str">
        <f t="shared" si="6"/>
        <v/>
      </c>
      <c r="Z49" s="64"/>
      <c r="AA49" s="34"/>
      <c r="AB49" s="34"/>
      <c r="AC49" s="34" t="s">
        <v>2330</v>
      </c>
      <c r="AD49" s="34" t="s">
        <v>3876</v>
      </c>
      <c r="AE49" s="34"/>
      <c r="AF49" s="64"/>
      <c r="AG49" s="40" t="s">
        <v>3651</v>
      </c>
      <c r="AH49" s="64">
        <v>41206</v>
      </c>
      <c r="AI49" s="40" t="s">
        <v>3651</v>
      </c>
      <c r="AJ49" s="34" t="s">
        <v>3708</v>
      </c>
      <c r="AK49" s="34"/>
      <c r="AL49" s="34" t="s">
        <v>3654</v>
      </c>
      <c r="AM49" s="40"/>
      <c r="AN49" s="40"/>
      <c r="AO49" s="40"/>
      <c r="AP49" s="40"/>
      <c r="AQ49" s="34"/>
    </row>
    <row r="50" spans="1:43" s="46" customFormat="1" ht="24">
      <c r="A50" s="35">
        <v>2012</v>
      </c>
      <c r="B50" s="35">
        <v>1</v>
      </c>
      <c r="C50" s="35">
        <v>49</v>
      </c>
      <c r="D50" s="42">
        <v>55110800103</v>
      </c>
      <c r="E50" s="34" t="s">
        <v>17</v>
      </c>
      <c r="F50" s="34" t="s">
        <v>3877</v>
      </c>
      <c r="G50" s="34"/>
      <c r="H50" s="34" t="s">
        <v>3878</v>
      </c>
      <c r="I50" s="34" t="s">
        <v>3619</v>
      </c>
      <c r="J50" s="34" t="s">
        <v>3620</v>
      </c>
      <c r="K50" s="34">
        <f t="shared" si="0"/>
        <v>11100000</v>
      </c>
      <c r="L50" s="34" t="s">
        <v>79</v>
      </c>
      <c r="M50" s="34">
        <f t="shared" si="1"/>
        <v>11102000</v>
      </c>
      <c r="N50" s="34" t="s">
        <v>166</v>
      </c>
      <c r="O50" s="34" t="str">
        <f t="shared" si="2"/>
        <v>2546010</v>
      </c>
      <c r="P50" s="34" t="s">
        <v>3367</v>
      </c>
      <c r="Q50" s="34" t="str">
        <f t="shared" si="3"/>
        <v/>
      </c>
      <c r="R50" s="34"/>
      <c r="S50" s="34" t="str">
        <f t="shared" si="4"/>
        <v>25540363</v>
      </c>
      <c r="T50" s="34" t="s">
        <v>3103</v>
      </c>
      <c r="U50" s="34"/>
      <c r="V50" s="34"/>
      <c r="W50" s="34" t="str">
        <f t="shared" si="5"/>
        <v/>
      </c>
      <c r="X50" s="34"/>
      <c r="Y50" s="34" t="str">
        <f t="shared" si="6"/>
        <v/>
      </c>
      <c r="Z50" s="64"/>
      <c r="AA50" s="34"/>
      <c r="AB50" s="34"/>
      <c r="AC50" s="34" t="s">
        <v>2455</v>
      </c>
      <c r="AD50" s="34" t="s">
        <v>3879</v>
      </c>
      <c r="AE50" s="34"/>
      <c r="AF50" s="64"/>
      <c r="AG50" s="40" t="s">
        <v>3651</v>
      </c>
      <c r="AH50" s="64">
        <v>41206</v>
      </c>
      <c r="AI50" s="40" t="s">
        <v>3651</v>
      </c>
      <c r="AJ50" s="34" t="s">
        <v>3708</v>
      </c>
      <c r="AK50" s="34"/>
      <c r="AL50" s="34" t="s">
        <v>3654</v>
      </c>
      <c r="AM50" s="40"/>
      <c r="AN50" s="40"/>
      <c r="AO50" s="40"/>
      <c r="AP50" s="40"/>
      <c r="AQ50" s="34"/>
    </row>
    <row r="51" spans="1:43" s="46" customFormat="1" ht="24">
      <c r="A51" s="35">
        <v>2012</v>
      </c>
      <c r="B51" s="35">
        <v>1</v>
      </c>
      <c r="C51" s="35">
        <v>50</v>
      </c>
      <c r="D51" s="42">
        <v>55110800106</v>
      </c>
      <c r="E51" s="34" t="s">
        <v>3</v>
      </c>
      <c r="F51" s="34" t="s">
        <v>3880</v>
      </c>
      <c r="G51" s="34" t="s">
        <v>3881</v>
      </c>
      <c r="H51" s="34" t="s">
        <v>3882</v>
      </c>
      <c r="I51" s="34" t="s">
        <v>3619</v>
      </c>
      <c r="J51" s="34" t="s">
        <v>3620</v>
      </c>
      <c r="K51" s="34">
        <f t="shared" si="0"/>
        <v>11100000</v>
      </c>
      <c r="L51" s="34" t="s">
        <v>79</v>
      </c>
      <c r="M51" s="34">
        <f t="shared" si="1"/>
        <v>11102000</v>
      </c>
      <c r="N51" s="34" t="s">
        <v>166</v>
      </c>
      <c r="O51" s="34" t="str">
        <f t="shared" si="2"/>
        <v>2546010</v>
      </c>
      <c r="P51" s="34" t="s">
        <v>3367</v>
      </c>
      <c r="Q51" s="34" t="str">
        <f t="shared" si="3"/>
        <v/>
      </c>
      <c r="R51" s="34"/>
      <c r="S51" s="34" t="str">
        <f t="shared" si="4"/>
        <v>25540363</v>
      </c>
      <c r="T51" s="34" t="s">
        <v>3103</v>
      </c>
      <c r="U51" s="34"/>
      <c r="V51" s="34"/>
      <c r="W51" s="34" t="str">
        <f t="shared" si="5"/>
        <v/>
      </c>
      <c r="X51" s="34"/>
      <c r="Y51" s="34" t="str">
        <f t="shared" si="6"/>
        <v/>
      </c>
      <c r="Z51" s="64"/>
      <c r="AA51" s="34"/>
      <c r="AB51" s="34"/>
      <c r="AC51" s="34" t="s">
        <v>2455</v>
      </c>
      <c r="AD51" s="34" t="s">
        <v>3636</v>
      </c>
      <c r="AE51" s="34"/>
      <c r="AF51" s="64">
        <v>41208</v>
      </c>
      <c r="AG51" s="40" t="s">
        <v>3651</v>
      </c>
      <c r="AH51" s="64">
        <v>41486</v>
      </c>
      <c r="AI51" s="40" t="s">
        <v>3786</v>
      </c>
      <c r="AJ51" s="34" t="s">
        <v>3708</v>
      </c>
      <c r="AK51" s="34"/>
      <c r="AL51" s="34" t="s">
        <v>3652</v>
      </c>
      <c r="AM51" s="40"/>
      <c r="AN51" s="40"/>
      <c r="AO51" s="40"/>
      <c r="AP51" s="40"/>
      <c r="AQ51" s="34"/>
    </row>
    <row r="52" spans="1:43" s="46" customFormat="1" ht="24">
      <c r="A52" s="35">
        <v>2012</v>
      </c>
      <c r="B52" s="35">
        <v>1</v>
      </c>
      <c r="C52" s="35">
        <v>51</v>
      </c>
      <c r="D52" s="42">
        <v>55120500002</v>
      </c>
      <c r="E52" s="34" t="s">
        <v>17</v>
      </c>
      <c r="F52" s="34" t="s">
        <v>3883</v>
      </c>
      <c r="G52" s="34"/>
      <c r="H52" s="34" t="s">
        <v>3616</v>
      </c>
      <c r="I52" s="34" t="s">
        <v>3622</v>
      </c>
      <c r="J52" s="34" t="s">
        <v>3620</v>
      </c>
      <c r="K52" s="34">
        <f t="shared" si="0"/>
        <v>11200000</v>
      </c>
      <c r="L52" s="34" t="s">
        <v>81</v>
      </c>
      <c r="M52" s="34">
        <f t="shared" si="1"/>
        <v>11202000</v>
      </c>
      <c r="N52" s="34" t="s">
        <v>174</v>
      </c>
      <c r="O52" s="34" t="str">
        <f t="shared" si="2"/>
        <v>2537004</v>
      </c>
      <c r="P52" s="34" t="s">
        <v>3550</v>
      </c>
      <c r="Q52" s="34" t="str">
        <f t="shared" si="3"/>
        <v/>
      </c>
      <c r="R52" s="34"/>
      <c r="S52" s="34" t="str">
        <f t="shared" si="4"/>
        <v>25540369</v>
      </c>
      <c r="T52" s="34" t="s">
        <v>2680</v>
      </c>
      <c r="U52" s="34"/>
      <c r="V52" s="34"/>
      <c r="W52" s="34" t="str">
        <f t="shared" si="5"/>
        <v/>
      </c>
      <c r="X52" s="34"/>
      <c r="Y52" s="34" t="str">
        <f t="shared" si="6"/>
        <v/>
      </c>
      <c r="Z52" s="64"/>
      <c r="AA52" s="34"/>
      <c r="AB52" s="34"/>
      <c r="AC52" s="34" t="s">
        <v>2339</v>
      </c>
      <c r="AD52" s="34" t="s">
        <v>3637</v>
      </c>
      <c r="AE52" s="34"/>
      <c r="AF52" s="64">
        <v>41061</v>
      </c>
      <c r="AG52" s="40" t="s">
        <v>3651</v>
      </c>
      <c r="AH52" s="64">
        <v>41486</v>
      </c>
      <c r="AI52" s="40" t="s">
        <v>3786</v>
      </c>
      <c r="AJ52" s="34" t="s">
        <v>3788</v>
      </c>
      <c r="AK52" s="34"/>
      <c r="AL52" s="34" t="s">
        <v>3652</v>
      </c>
      <c r="AM52" s="40"/>
      <c r="AN52" s="40"/>
      <c r="AO52" s="40"/>
      <c r="AP52" s="40"/>
      <c r="AQ52" s="34"/>
    </row>
    <row r="53" spans="1:43" s="46" customFormat="1" ht="24">
      <c r="A53" s="35">
        <v>2012</v>
      </c>
      <c r="B53" s="35">
        <v>1</v>
      </c>
      <c r="C53" s="35">
        <v>52</v>
      </c>
      <c r="D53" s="42">
        <v>55120500251</v>
      </c>
      <c r="E53" s="34" t="s">
        <v>17</v>
      </c>
      <c r="F53" s="34" t="s">
        <v>3884</v>
      </c>
      <c r="G53" s="34" t="s">
        <v>3885</v>
      </c>
      <c r="H53" s="34" t="s">
        <v>3886</v>
      </c>
      <c r="I53" s="34" t="s">
        <v>3622</v>
      </c>
      <c r="J53" s="34" t="s">
        <v>3620</v>
      </c>
      <c r="K53" s="34">
        <f t="shared" si="0"/>
        <v>11200000</v>
      </c>
      <c r="L53" s="34" t="s">
        <v>81</v>
      </c>
      <c r="M53" s="34">
        <f t="shared" si="1"/>
        <v>11203000</v>
      </c>
      <c r="N53" s="34" t="s">
        <v>176</v>
      </c>
      <c r="O53" s="34" t="str">
        <f t="shared" si="2"/>
        <v>2538008</v>
      </c>
      <c r="P53" s="34" t="s">
        <v>3551</v>
      </c>
      <c r="Q53" s="34" t="str">
        <f t="shared" si="3"/>
        <v/>
      </c>
      <c r="R53" s="34"/>
      <c r="S53" s="34" t="str">
        <f t="shared" si="4"/>
        <v>25540373</v>
      </c>
      <c r="T53" s="34" t="s">
        <v>2944</v>
      </c>
      <c r="U53" s="34"/>
      <c r="V53" s="34" t="s">
        <v>3887</v>
      </c>
      <c r="W53" s="34" t="str">
        <f t="shared" si="5"/>
        <v/>
      </c>
      <c r="X53" s="34"/>
      <c r="Y53" s="34" t="str">
        <f t="shared" si="6"/>
        <v/>
      </c>
      <c r="Z53" s="64"/>
      <c r="AA53" s="34"/>
      <c r="AB53" s="34"/>
      <c r="AC53" s="34" t="s">
        <v>2393</v>
      </c>
      <c r="AD53" s="34" t="s">
        <v>3888</v>
      </c>
      <c r="AE53" s="34"/>
      <c r="AF53" s="64"/>
      <c r="AG53" s="40" t="s">
        <v>3651</v>
      </c>
      <c r="AH53" s="64">
        <v>41282</v>
      </c>
      <c r="AI53" s="40" t="s">
        <v>3650</v>
      </c>
      <c r="AJ53" s="34" t="s">
        <v>3788</v>
      </c>
      <c r="AK53" s="34"/>
      <c r="AL53" s="34" t="s">
        <v>3654</v>
      </c>
      <c r="AM53" s="40"/>
      <c r="AN53" s="40"/>
      <c r="AO53" s="40"/>
      <c r="AP53" s="40"/>
      <c r="AQ53" s="34"/>
    </row>
    <row r="54" spans="1:43" s="46" customFormat="1" ht="24">
      <c r="A54" s="35">
        <v>2012</v>
      </c>
      <c r="B54" s="35">
        <v>1</v>
      </c>
      <c r="C54" s="35">
        <v>53</v>
      </c>
      <c r="D54" s="42">
        <v>55120500652</v>
      </c>
      <c r="E54" s="34" t="s">
        <v>3</v>
      </c>
      <c r="F54" s="34" t="s">
        <v>3771</v>
      </c>
      <c r="G54" s="34" t="s">
        <v>3772</v>
      </c>
      <c r="H54" s="34" t="s">
        <v>3773</v>
      </c>
      <c r="I54" s="34" t="s">
        <v>3622</v>
      </c>
      <c r="J54" s="34" t="s">
        <v>3620</v>
      </c>
      <c r="K54" s="34">
        <f t="shared" si="0"/>
        <v>11200000</v>
      </c>
      <c r="L54" s="34" t="s">
        <v>81</v>
      </c>
      <c r="M54" s="34">
        <f t="shared" si="1"/>
        <v>11206000</v>
      </c>
      <c r="N54" s="34" t="s">
        <v>180</v>
      </c>
      <c r="O54" s="34" t="str">
        <f t="shared" si="2"/>
        <v>2545005</v>
      </c>
      <c r="P54" s="34" t="s">
        <v>3298</v>
      </c>
      <c r="Q54" s="34" t="str">
        <f t="shared" si="3"/>
        <v/>
      </c>
      <c r="R54" s="34"/>
      <c r="S54" s="34" t="str">
        <f t="shared" si="4"/>
        <v>25540380</v>
      </c>
      <c r="T54" s="34" t="s">
        <v>2756</v>
      </c>
      <c r="U54" s="34"/>
      <c r="V54" s="34"/>
      <c r="W54" s="34" t="str">
        <f t="shared" si="5"/>
        <v/>
      </c>
      <c r="X54" s="34"/>
      <c r="Y54" s="34" t="str">
        <f t="shared" si="6"/>
        <v/>
      </c>
      <c r="Z54" s="64"/>
      <c r="AA54" s="34"/>
      <c r="AB54" s="34"/>
      <c r="AC54" s="34" t="s">
        <v>2420</v>
      </c>
      <c r="AD54" s="34" t="s">
        <v>3774</v>
      </c>
      <c r="AE54" s="34"/>
      <c r="AF54" s="64"/>
      <c r="AG54" s="40" t="s">
        <v>3651</v>
      </c>
      <c r="AH54" s="64">
        <v>41486</v>
      </c>
      <c r="AI54" s="40" t="s">
        <v>3786</v>
      </c>
      <c r="AJ54" s="34" t="s">
        <v>3775</v>
      </c>
      <c r="AK54" s="34"/>
      <c r="AL54" s="34" t="s">
        <v>3652</v>
      </c>
      <c r="AM54" s="40"/>
      <c r="AN54" s="40"/>
      <c r="AO54" s="40"/>
      <c r="AP54" s="40"/>
      <c r="AQ54" s="34"/>
    </row>
    <row r="55" spans="1:43" s="46" customFormat="1" ht="24">
      <c r="A55" s="35">
        <v>2012</v>
      </c>
      <c r="B55" s="35">
        <v>1</v>
      </c>
      <c r="C55" s="35">
        <v>54</v>
      </c>
      <c r="D55" s="42">
        <v>55120500653</v>
      </c>
      <c r="E55" s="34" t="s">
        <v>3</v>
      </c>
      <c r="F55" s="34" t="s">
        <v>3604</v>
      </c>
      <c r="G55" s="34"/>
      <c r="H55" s="34" t="s">
        <v>3617</v>
      </c>
      <c r="I55" s="34" t="s">
        <v>3622</v>
      </c>
      <c r="J55" s="34" t="s">
        <v>3620</v>
      </c>
      <c r="K55" s="34">
        <f t="shared" si="0"/>
        <v>11200000</v>
      </c>
      <c r="L55" s="34" t="s">
        <v>81</v>
      </c>
      <c r="M55" s="34">
        <f t="shared" si="1"/>
        <v>11206000</v>
      </c>
      <c r="N55" s="34" t="s">
        <v>180</v>
      </c>
      <c r="O55" s="34" t="str">
        <f t="shared" si="2"/>
        <v>2545005</v>
      </c>
      <c r="P55" s="34" t="s">
        <v>3298</v>
      </c>
      <c r="Q55" s="34" t="str">
        <f t="shared" si="3"/>
        <v/>
      </c>
      <c r="R55" s="34"/>
      <c r="S55" s="34" t="str">
        <f t="shared" si="4"/>
        <v>25540380</v>
      </c>
      <c r="T55" s="34" t="s">
        <v>2756</v>
      </c>
      <c r="U55" s="34"/>
      <c r="V55" s="34"/>
      <c r="W55" s="34" t="str">
        <f t="shared" si="5"/>
        <v/>
      </c>
      <c r="X55" s="34"/>
      <c r="Y55" s="34" t="str">
        <f t="shared" si="6"/>
        <v/>
      </c>
      <c r="Z55" s="64"/>
      <c r="AA55" s="34"/>
      <c r="AB55" s="34"/>
      <c r="AC55" s="34" t="s">
        <v>20</v>
      </c>
      <c r="AD55" s="34" t="s">
        <v>3638</v>
      </c>
      <c r="AE55" s="34"/>
      <c r="AF55" s="64">
        <v>41128</v>
      </c>
      <c r="AG55" s="40" t="s">
        <v>3651</v>
      </c>
      <c r="AH55" s="64">
        <v>41486</v>
      </c>
      <c r="AI55" s="40" t="s">
        <v>3786</v>
      </c>
      <c r="AJ55" s="34" t="s">
        <v>3775</v>
      </c>
      <c r="AK55" s="34"/>
      <c r="AL55" s="34" t="s">
        <v>3652</v>
      </c>
      <c r="AM55" s="40"/>
      <c r="AN55" s="40"/>
      <c r="AO55" s="40"/>
      <c r="AP55" s="40"/>
      <c r="AQ55" s="34"/>
    </row>
    <row r="56" spans="1:43" s="46" customFormat="1" ht="24">
      <c r="A56" s="35">
        <v>2012</v>
      </c>
      <c r="B56" s="35">
        <v>1</v>
      </c>
      <c r="C56" s="35">
        <v>55</v>
      </c>
      <c r="D56" s="42">
        <v>55120700003</v>
      </c>
      <c r="E56" s="34" t="s">
        <v>17</v>
      </c>
      <c r="F56" s="34" t="s">
        <v>3889</v>
      </c>
      <c r="G56" s="34" t="s">
        <v>3890</v>
      </c>
      <c r="H56" s="34" t="s">
        <v>3891</v>
      </c>
      <c r="I56" s="34" t="s">
        <v>3621</v>
      </c>
      <c r="J56" s="34" t="s">
        <v>3620</v>
      </c>
      <c r="K56" s="34">
        <f t="shared" si="0"/>
        <v>11200000</v>
      </c>
      <c r="L56" s="34" t="s">
        <v>81</v>
      </c>
      <c r="M56" s="34" t="str">
        <f t="shared" si="1"/>
        <v/>
      </c>
      <c r="N56" s="34"/>
      <c r="O56" s="34" t="str">
        <f t="shared" si="2"/>
        <v>2550002</v>
      </c>
      <c r="P56" s="34" t="s">
        <v>3469</v>
      </c>
      <c r="Q56" s="34">
        <f t="shared" si="3"/>
        <v>11200007</v>
      </c>
      <c r="R56" s="34" t="s">
        <v>2641</v>
      </c>
      <c r="S56" s="34" t="str">
        <f t="shared" si="4"/>
        <v>25540393</v>
      </c>
      <c r="T56" s="34" t="s">
        <v>2827</v>
      </c>
      <c r="U56" s="34"/>
      <c r="V56" s="34"/>
      <c r="W56" s="34" t="str">
        <f t="shared" si="5"/>
        <v/>
      </c>
      <c r="X56" s="34"/>
      <c r="Y56" s="34" t="str">
        <f t="shared" si="6"/>
        <v/>
      </c>
      <c r="Z56" s="64"/>
      <c r="AA56" s="34"/>
      <c r="AB56" s="34"/>
      <c r="AC56" s="34" t="s">
        <v>18</v>
      </c>
      <c r="AD56" s="34" t="s">
        <v>3639</v>
      </c>
      <c r="AE56" s="34"/>
      <c r="AF56" s="64">
        <v>41208</v>
      </c>
      <c r="AG56" s="40" t="s">
        <v>3651</v>
      </c>
      <c r="AH56" s="64">
        <v>41486</v>
      </c>
      <c r="AI56" s="40" t="s">
        <v>3786</v>
      </c>
      <c r="AJ56" s="34" t="s">
        <v>3700</v>
      </c>
      <c r="AK56" s="34"/>
      <c r="AL56" s="34" t="s">
        <v>3652</v>
      </c>
      <c r="AM56" s="40"/>
      <c r="AN56" s="40"/>
      <c r="AO56" s="40"/>
      <c r="AP56" s="40"/>
      <c r="AQ56" s="34"/>
    </row>
    <row r="57" spans="1:43" s="46" customFormat="1" ht="24">
      <c r="A57" s="35">
        <v>2012</v>
      </c>
      <c r="B57" s="35">
        <v>1</v>
      </c>
      <c r="C57" s="35">
        <v>56</v>
      </c>
      <c r="D57" s="42">
        <v>55120700004</v>
      </c>
      <c r="E57" s="34" t="s">
        <v>17</v>
      </c>
      <c r="F57" s="34" t="s">
        <v>3892</v>
      </c>
      <c r="G57" s="34" t="s">
        <v>3893</v>
      </c>
      <c r="H57" s="34" t="s">
        <v>3894</v>
      </c>
      <c r="I57" s="34" t="s">
        <v>3621</v>
      </c>
      <c r="J57" s="34" t="s">
        <v>3620</v>
      </c>
      <c r="K57" s="34">
        <f t="shared" si="0"/>
        <v>11200000</v>
      </c>
      <c r="L57" s="34" t="s">
        <v>81</v>
      </c>
      <c r="M57" s="34" t="str">
        <f t="shared" si="1"/>
        <v/>
      </c>
      <c r="N57" s="34"/>
      <c r="O57" s="34" t="str">
        <f t="shared" si="2"/>
        <v>2550001</v>
      </c>
      <c r="P57" s="34" t="s">
        <v>3460</v>
      </c>
      <c r="Q57" s="34">
        <f t="shared" si="3"/>
        <v>11200007</v>
      </c>
      <c r="R57" s="34" t="s">
        <v>2641</v>
      </c>
      <c r="S57" s="34" t="str">
        <f t="shared" si="4"/>
        <v>25540393</v>
      </c>
      <c r="T57" s="34" t="s">
        <v>2827</v>
      </c>
      <c r="U57" s="34"/>
      <c r="V57" s="34"/>
      <c r="W57" s="34" t="str">
        <f t="shared" si="5"/>
        <v/>
      </c>
      <c r="X57" s="34"/>
      <c r="Y57" s="34" t="str">
        <f t="shared" si="6"/>
        <v/>
      </c>
      <c r="Z57" s="64"/>
      <c r="AA57" s="34"/>
      <c r="AB57" s="34"/>
      <c r="AC57" s="34" t="s">
        <v>2460</v>
      </c>
      <c r="AD57" s="34" t="s">
        <v>3895</v>
      </c>
      <c r="AE57" s="34"/>
      <c r="AF57" s="64">
        <v>41128</v>
      </c>
      <c r="AG57" s="40" t="s">
        <v>3651</v>
      </c>
      <c r="AH57" s="64">
        <v>41486</v>
      </c>
      <c r="AI57" s="40" t="s">
        <v>3786</v>
      </c>
      <c r="AJ57" s="34" t="s">
        <v>3700</v>
      </c>
      <c r="AK57" s="34"/>
      <c r="AL57" s="34" t="s">
        <v>3652</v>
      </c>
      <c r="AM57" s="40"/>
      <c r="AN57" s="40"/>
      <c r="AO57" s="40"/>
      <c r="AP57" s="40"/>
      <c r="AQ57" s="34"/>
    </row>
    <row r="58" spans="1:43" s="46" customFormat="1" ht="24">
      <c r="A58" s="35">
        <v>2012</v>
      </c>
      <c r="B58" s="35">
        <v>1</v>
      </c>
      <c r="C58" s="35">
        <v>57</v>
      </c>
      <c r="D58" s="42">
        <v>55120700101</v>
      </c>
      <c r="E58" s="34" t="s">
        <v>17</v>
      </c>
      <c r="F58" s="34" t="s">
        <v>3776</v>
      </c>
      <c r="G58" s="34"/>
      <c r="H58" s="34" t="s">
        <v>3777</v>
      </c>
      <c r="I58" s="34" t="s">
        <v>3621</v>
      </c>
      <c r="J58" s="34" t="s">
        <v>3620</v>
      </c>
      <c r="K58" s="34">
        <f t="shared" si="0"/>
        <v>11200000</v>
      </c>
      <c r="L58" s="34" t="s">
        <v>81</v>
      </c>
      <c r="M58" s="34" t="str">
        <f t="shared" si="1"/>
        <v/>
      </c>
      <c r="N58" s="34"/>
      <c r="O58" s="34" t="str">
        <f t="shared" si="2"/>
        <v>2550001</v>
      </c>
      <c r="P58" s="34" t="s">
        <v>3460</v>
      </c>
      <c r="Q58" s="34">
        <f t="shared" si="3"/>
        <v>11200007</v>
      </c>
      <c r="R58" s="34" t="s">
        <v>2641</v>
      </c>
      <c r="S58" s="34" t="str">
        <f t="shared" si="4"/>
        <v>25540394</v>
      </c>
      <c r="T58" s="34" t="s">
        <v>2825</v>
      </c>
      <c r="U58" s="34"/>
      <c r="V58" s="34"/>
      <c r="W58" s="34" t="str">
        <f t="shared" si="5"/>
        <v/>
      </c>
      <c r="X58" s="34"/>
      <c r="Y58" s="34" t="str">
        <f t="shared" si="6"/>
        <v/>
      </c>
      <c r="Z58" s="64"/>
      <c r="AA58" s="34"/>
      <c r="AB58" s="34"/>
      <c r="AC58" s="34" t="s">
        <v>2377</v>
      </c>
      <c r="AD58" s="34" t="s">
        <v>3778</v>
      </c>
      <c r="AE58" s="34"/>
      <c r="AF58" s="64">
        <v>41208</v>
      </c>
      <c r="AG58" s="40" t="s">
        <v>3651</v>
      </c>
      <c r="AH58" s="64">
        <v>41486</v>
      </c>
      <c r="AI58" s="40" t="s">
        <v>3786</v>
      </c>
      <c r="AJ58" s="34" t="s">
        <v>3700</v>
      </c>
      <c r="AK58" s="34"/>
      <c r="AL58" s="34" t="s">
        <v>3652</v>
      </c>
      <c r="AM58" s="40"/>
      <c r="AN58" s="40"/>
      <c r="AO58" s="40"/>
      <c r="AP58" s="40"/>
      <c r="AQ58" s="34"/>
    </row>
    <row r="59" spans="1:43" s="46" customFormat="1" ht="24">
      <c r="A59" s="35">
        <v>2012</v>
      </c>
      <c r="B59" s="35">
        <v>1</v>
      </c>
      <c r="C59" s="35">
        <v>58</v>
      </c>
      <c r="D59" s="42">
        <v>55120700201</v>
      </c>
      <c r="E59" s="34" t="s">
        <v>3</v>
      </c>
      <c r="F59" s="34" t="s">
        <v>3896</v>
      </c>
      <c r="G59" s="34"/>
      <c r="H59" s="34" t="s">
        <v>3897</v>
      </c>
      <c r="I59" s="34" t="s">
        <v>3621</v>
      </c>
      <c r="J59" s="34" t="s">
        <v>3620</v>
      </c>
      <c r="K59" s="34">
        <f t="shared" si="0"/>
        <v>11200000</v>
      </c>
      <c r="L59" s="34" t="s">
        <v>81</v>
      </c>
      <c r="M59" s="34" t="str">
        <f t="shared" si="1"/>
        <v/>
      </c>
      <c r="N59" s="34"/>
      <c r="O59" s="34" t="str">
        <f t="shared" si="2"/>
        <v>2550001</v>
      </c>
      <c r="P59" s="34" t="s">
        <v>3460</v>
      </c>
      <c r="Q59" s="34">
        <f t="shared" si="3"/>
        <v>11200007</v>
      </c>
      <c r="R59" s="34" t="s">
        <v>2641</v>
      </c>
      <c r="S59" s="34" t="str">
        <f t="shared" si="4"/>
        <v>25540395</v>
      </c>
      <c r="T59" s="34" t="s">
        <v>2826</v>
      </c>
      <c r="U59" s="34"/>
      <c r="V59" s="34" t="s">
        <v>3898</v>
      </c>
      <c r="W59" s="34" t="str">
        <f t="shared" si="5"/>
        <v/>
      </c>
      <c r="X59" s="34"/>
      <c r="Y59" s="34" t="str">
        <f t="shared" si="6"/>
        <v/>
      </c>
      <c r="Z59" s="64"/>
      <c r="AA59" s="34"/>
      <c r="AB59" s="34"/>
      <c r="AC59" s="34" t="s">
        <v>2359</v>
      </c>
      <c r="AD59" s="34" t="s">
        <v>3899</v>
      </c>
      <c r="AE59" s="34"/>
      <c r="AF59" s="64">
        <v>41128</v>
      </c>
      <c r="AG59" s="40" t="s">
        <v>3651</v>
      </c>
      <c r="AH59" s="64">
        <v>41486</v>
      </c>
      <c r="AI59" s="40" t="s">
        <v>3786</v>
      </c>
      <c r="AJ59" s="34" t="s">
        <v>3700</v>
      </c>
      <c r="AK59" s="34"/>
      <c r="AL59" s="34" t="s">
        <v>3652</v>
      </c>
      <c r="AM59" s="40"/>
      <c r="AN59" s="40"/>
      <c r="AO59" s="40"/>
      <c r="AP59" s="40"/>
      <c r="AQ59" s="34"/>
    </row>
    <row r="60" spans="1:43" s="46" customFormat="1" ht="24">
      <c r="A60" s="35">
        <v>2012</v>
      </c>
      <c r="B60" s="35">
        <v>1</v>
      </c>
      <c r="C60" s="35">
        <v>59</v>
      </c>
      <c r="D60" s="42">
        <v>55140700001</v>
      </c>
      <c r="E60" s="34" t="s">
        <v>3</v>
      </c>
      <c r="F60" s="34" t="s">
        <v>3900</v>
      </c>
      <c r="G60" s="34"/>
      <c r="H60" s="34" t="s">
        <v>3901</v>
      </c>
      <c r="I60" s="34" t="s">
        <v>3621</v>
      </c>
      <c r="J60" s="34" t="s">
        <v>3620</v>
      </c>
      <c r="K60" s="34">
        <f t="shared" si="0"/>
        <v>11400000</v>
      </c>
      <c r="L60" s="34" t="s">
        <v>84</v>
      </c>
      <c r="M60" s="34">
        <f t="shared" si="1"/>
        <v>11403000</v>
      </c>
      <c r="N60" s="34" t="s">
        <v>189</v>
      </c>
      <c r="O60" s="34" t="str">
        <f t="shared" si="2"/>
        <v>2527001</v>
      </c>
      <c r="P60" s="34" t="s">
        <v>3211</v>
      </c>
      <c r="Q60" s="34" t="str">
        <f t="shared" si="3"/>
        <v/>
      </c>
      <c r="R60" s="34"/>
      <c r="S60" s="34" t="str">
        <f t="shared" si="4"/>
        <v>25540427</v>
      </c>
      <c r="T60" s="34" t="s">
        <v>2998</v>
      </c>
      <c r="U60" s="34"/>
      <c r="V60" s="34"/>
      <c r="W60" s="34" t="str">
        <f t="shared" si="5"/>
        <v/>
      </c>
      <c r="X60" s="34"/>
      <c r="Y60" s="34" t="str">
        <f t="shared" si="6"/>
        <v/>
      </c>
      <c r="Z60" s="64"/>
      <c r="AA60" s="34"/>
      <c r="AB60" s="34"/>
      <c r="AC60" s="34" t="s">
        <v>2455</v>
      </c>
      <c r="AD60" s="34" t="s">
        <v>3764</v>
      </c>
      <c r="AE60" s="34"/>
      <c r="AF60" s="64">
        <v>41128</v>
      </c>
      <c r="AG60" s="40" t="s">
        <v>3651</v>
      </c>
      <c r="AH60" s="64">
        <v>41486</v>
      </c>
      <c r="AI60" s="40" t="s">
        <v>3786</v>
      </c>
      <c r="AJ60" s="34" t="s">
        <v>3700</v>
      </c>
      <c r="AK60" s="34"/>
      <c r="AL60" s="34" t="s">
        <v>3652</v>
      </c>
      <c r="AM60" s="40"/>
      <c r="AN60" s="40"/>
      <c r="AO60" s="40"/>
      <c r="AP60" s="40"/>
      <c r="AQ60" s="34"/>
    </row>
    <row r="61" spans="1:43" s="46" customFormat="1" ht="24">
      <c r="A61" s="35">
        <v>2012</v>
      </c>
      <c r="B61" s="35">
        <v>1</v>
      </c>
      <c r="C61" s="35">
        <v>60</v>
      </c>
      <c r="D61" s="42">
        <v>55140700002</v>
      </c>
      <c r="E61" s="34" t="s">
        <v>3595</v>
      </c>
      <c r="F61" s="34" t="s">
        <v>3902</v>
      </c>
      <c r="G61" s="34" t="s">
        <v>3903</v>
      </c>
      <c r="H61" s="34" t="s">
        <v>3904</v>
      </c>
      <c r="I61" s="34" t="s">
        <v>3621</v>
      </c>
      <c r="J61" s="34" t="s">
        <v>3620</v>
      </c>
      <c r="K61" s="34">
        <f t="shared" si="0"/>
        <v>11400000</v>
      </c>
      <c r="L61" s="34" t="s">
        <v>84</v>
      </c>
      <c r="M61" s="34">
        <f t="shared" si="1"/>
        <v>11403000</v>
      </c>
      <c r="N61" s="34" t="s">
        <v>189</v>
      </c>
      <c r="O61" s="34" t="str">
        <f t="shared" si="2"/>
        <v>2527001</v>
      </c>
      <c r="P61" s="34" t="s">
        <v>3211</v>
      </c>
      <c r="Q61" s="34" t="str">
        <f t="shared" si="3"/>
        <v/>
      </c>
      <c r="R61" s="34"/>
      <c r="S61" s="34" t="str">
        <f t="shared" si="4"/>
        <v>25540427</v>
      </c>
      <c r="T61" s="34" t="s">
        <v>2998</v>
      </c>
      <c r="U61" s="34"/>
      <c r="V61" s="34"/>
      <c r="W61" s="34" t="str">
        <f t="shared" si="5"/>
        <v/>
      </c>
      <c r="X61" s="34"/>
      <c r="Y61" s="34" t="str">
        <f t="shared" si="6"/>
        <v/>
      </c>
      <c r="Z61" s="64"/>
      <c r="AA61" s="34"/>
      <c r="AB61" s="34"/>
      <c r="AC61" s="34" t="s">
        <v>2434</v>
      </c>
      <c r="AD61" s="34" t="s">
        <v>3905</v>
      </c>
      <c r="AE61" s="34"/>
      <c r="AF61" s="64"/>
      <c r="AG61" s="40" t="s">
        <v>3651</v>
      </c>
      <c r="AH61" s="64">
        <v>41206</v>
      </c>
      <c r="AI61" s="40" t="s">
        <v>3651</v>
      </c>
      <c r="AJ61" s="34" t="s">
        <v>3700</v>
      </c>
      <c r="AK61" s="34" t="s">
        <v>3797</v>
      </c>
      <c r="AL61" s="34" t="s">
        <v>3654</v>
      </c>
      <c r="AM61" s="40"/>
      <c r="AN61" s="40"/>
      <c r="AO61" s="40"/>
      <c r="AP61" s="40"/>
      <c r="AQ61" s="34"/>
    </row>
    <row r="62" spans="1:43" s="46" customFormat="1" ht="24">
      <c r="A62" s="35">
        <v>2012</v>
      </c>
      <c r="B62" s="35">
        <v>1</v>
      </c>
      <c r="C62" s="35">
        <v>61</v>
      </c>
      <c r="D62" s="42">
        <v>55300700607</v>
      </c>
      <c r="E62" s="34" t="s">
        <v>3</v>
      </c>
      <c r="F62" s="34" t="s">
        <v>3906</v>
      </c>
      <c r="G62" s="34"/>
      <c r="H62" s="34" t="s">
        <v>3681</v>
      </c>
      <c r="I62" s="34" t="s">
        <v>3621</v>
      </c>
      <c r="J62" s="34" t="s">
        <v>3620</v>
      </c>
      <c r="K62" s="34">
        <f t="shared" si="0"/>
        <v>13000000</v>
      </c>
      <c r="L62" s="34" t="s">
        <v>90</v>
      </c>
      <c r="M62" s="34">
        <f t="shared" si="1"/>
        <v>11003000</v>
      </c>
      <c r="N62" s="34" t="s">
        <v>158</v>
      </c>
      <c r="O62" s="34" t="str">
        <f t="shared" si="2"/>
        <v>2548004</v>
      </c>
      <c r="P62" s="34" t="s">
        <v>3586</v>
      </c>
      <c r="Q62" s="34" t="str">
        <f t="shared" si="3"/>
        <v/>
      </c>
      <c r="R62" s="34"/>
      <c r="S62" s="34" t="str">
        <f t="shared" si="4"/>
        <v>25540444</v>
      </c>
      <c r="T62" s="34" t="s">
        <v>2982</v>
      </c>
      <c r="U62" s="34"/>
      <c r="V62" s="34"/>
      <c r="W62" s="34" t="str">
        <f t="shared" si="5"/>
        <v/>
      </c>
      <c r="X62" s="34"/>
      <c r="Y62" s="34" t="str">
        <f t="shared" si="6"/>
        <v/>
      </c>
      <c r="Z62" s="64"/>
      <c r="AA62" s="34"/>
      <c r="AB62" s="34"/>
      <c r="AC62" s="34" t="s">
        <v>2327</v>
      </c>
      <c r="AD62" s="34" t="s">
        <v>3712</v>
      </c>
      <c r="AE62" s="34"/>
      <c r="AF62" s="64">
        <v>41179</v>
      </c>
      <c r="AG62" s="40" t="s">
        <v>3651</v>
      </c>
      <c r="AH62" s="64">
        <v>41486</v>
      </c>
      <c r="AI62" s="40" t="s">
        <v>3786</v>
      </c>
      <c r="AJ62" s="34" t="s">
        <v>3700</v>
      </c>
      <c r="AK62" s="34" t="s">
        <v>3907</v>
      </c>
      <c r="AL62" s="34" t="s">
        <v>3652</v>
      </c>
      <c r="AM62" s="40"/>
      <c r="AN62" s="40"/>
      <c r="AO62" s="40"/>
      <c r="AP62" s="40"/>
      <c r="AQ62" s="34"/>
    </row>
    <row r="63" spans="1:43" s="46" customFormat="1" ht="24">
      <c r="A63" s="35">
        <v>2012</v>
      </c>
      <c r="B63" s="35">
        <v>1</v>
      </c>
      <c r="C63" s="35">
        <v>62</v>
      </c>
      <c r="D63" s="42">
        <v>55300700301</v>
      </c>
      <c r="E63" s="34" t="s">
        <v>3</v>
      </c>
      <c r="F63" s="34" t="s">
        <v>3908</v>
      </c>
      <c r="G63" s="34"/>
      <c r="H63" s="34" t="s">
        <v>3671</v>
      </c>
      <c r="I63" s="34" t="s">
        <v>3621</v>
      </c>
      <c r="J63" s="34" t="s">
        <v>3620</v>
      </c>
      <c r="K63" s="34">
        <f t="shared" si="0"/>
        <v>13000000</v>
      </c>
      <c r="L63" s="34" t="s">
        <v>90</v>
      </c>
      <c r="M63" s="34">
        <f t="shared" si="1"/>
        <v>11005000</v>
      </c>
      <c r="N63" s="34" t="s">
        <v>162</v>
      </c>
      <c r="O63" s="34" t="str">
        <f t="shared" si="2"/>
        <v>2541010</v>
      </c>
      <c r="P63" s="34" t="s">
        <v>3556</v>
      </c>
      <c r="Q63" s="34" t="str">
        <f t="shared" si="3"/>
        <v/>
      </c>
      <c r="R63" s="34"/>
      <c r="S63" s="34" t="str">
        <f t="shared" si="4"/>
        <v>25540441</v>
      </c>
      <c r="T63" s="34" t="s">
        <v>2977</v>
      </c>
      <c r="U63" s="34"/>
      <c r="V63" s="34"/>
      <c r="W63" s="34" t="str">
        <f t="shared" si="5"/>
        <v/>
      </c>
      <c r="X63" s="34"/>
      <c r="Y63" s="34" t="str">
        <f t="shared" si="6"/>
        <v/>
      </c>
      <c r="Z63" s="64"/>
      <c r="AA63" s="34"/>
      <c r="AB63" s="34"/>
      <c r="AC63" s="34" t="s">
        <v>2455</v>
      </c>
      <c r="AD63" s="34" t="s">
        <v>3909</v>
      </c>
      <c r="AE63" s="34"/>
      <c r="AF63" s="64"/>
      <c r="AG63" s="40" t="s">
        <v>3651</v>
      </c>
      <c r="AH63" s="64">
        <v>41206</v>
      </c>
      <c r="AI63" s="40" t="s">
        <v>3651</v>
      </c>
      <c r="AJ63" s="34" t="s">
        <v>3700</v>
      </c>
      <c r="AK63" s="34" t="s">
        <v>3797</v>
      </c>
      <c r="AL63" s="34" t="s">
        <v>3710</v>
      </c>
      <c r="AM63" s="40"/>
      <c r="AN63" s="40"/>
      <c r="AO63" s="40"/>
      <c r="AP63" s="40"/>
      <c r="AQ63" s="34"/>
    </row>
    <row r="64" spans="1:43" s="46" customFormat="1" ht="24">
      <c r="A64" s="35">
        <v>2012</v>
      </c>
      <c r="B64" s="35">
        <v>1</v>
      </c>
      <c r="C64" s="35">
        <v>63</v>
      </c>
      <c r="D64" s="42">
        <v>55300700501</v>
      </c>
      <c r="E64" s="34" t="s">
        <v>3</v>
      </c>
      <c r="F64" s="34" t="s">
        <v>3680</v>
      </c>
      <c r="G64" s="34" t="s">
        <v>3713</v>
      </c>
      <c r="H64" s="34" t="s">
        <v>3714</v>
      </c>
      <c r="I64" s="34" t="s">
        <v>3621</v>
      </c>
      <c r="J64" s="34" t="s">
        <v>3620</v>
      </c>
      <c r="K64" s="34">
        <f t="shared" si="0"/>
        <v>13000000</v>
      </c>
      <c r="L64" s="34" t="s">
        <v>90</v>
      </c>
      <c r="M64" s="34">
        <f t="shared" si="1"/>
        <v>11003000</v>
      </c>
      <c r="N64" s="34" t="s">
        <v>158</v>
      </c>
      <c r="O64" s="34" t="str">
        <f t="shared" si="2"/>
        <v>2548004</v>
      </c>
      <c r="P64" s="34" t="s">
        <v>3586</v>
      </c>
      <c r="Q64" s="34" t="str">
        <f t="shared" si="3"/>
        <v/>
      </c>
      <c r="R64" s="34"/>
      <c r="S64" s="34" t="str">
        <f t="shared" si="4"/>
        <v>25540443</v>
      </c>
      <c r="T64" s="34" t="s">
        <v>2981</v>
      </c>
      <c r="U64" s="34"/>
      <c r="V64" s="34"/>
      <c r="W64" s="34" t="str">
        <f t="shared" si="5"/>
        <v/>
      </c>
      <c r="X64" s="34"/>
      <c r="Y64" s="34" t="str">
        <f t="shared" si="6"/>
        <v/>
      </c>
      <c r="Z64" s="64"/>
      <c r="AA64" s="34"/>
      <c r="AB64" s="34"/>
      <c r="AC64" s="34" t="s">
        <v>13</v>
      </c>
      <c r="AD64" s="34" t="s">
        <v>3677</v>
      </c>
      <c r="AE64" s="34"/>
      <c r="AF64" s="64">
        <v>41128</v>
      </c>
      <c r="AG64" s="40" t="s">
        <v>3651</v>
      </c>
      <c r="AH64" s="64">
        <v>41486</v>
      </c>
      <c r="AI64" s="40" t="s">
        <v>3786</v>
      </c>
      <c r="AJ64" s="34" t="s">
        <v>3700</v>
      </c>
      <c r="AK64" s="34"/>
      <c r="AL64" s="34" t="s">
        <v>3652</v>
      </c>
      <c r="AM64" s="40"/>
      <c r="AN64" s="40"/>
      <c r="AO64" s="40"/>
      <c r="AP64" s="40"/>
      <c r="AQ64" s="34"/>
    </row>
    <row r="65" spans="1:43" s="46" customFormat="1" ht="24">
      <c r="A65" s="35">
        <v>2012</v>
      </c>
      <c r="B65" s="35">
        <v>1</v>
      </c>
      <c r="C65" s="35">
        <v>64</v>
      </c>
      <c r="D65" s="42">
        <v>55300700502</v>
      </c>
      <c r="E65" s="34" t="s">
        <v>17</v>
      </c>
      <c r="F65" s="34" t="s">
        <v>3661</v>
      </c>
      <c r="G65" s="34" t="s">
        <v>3697</v>
      </c>
      <c r="H65" s="34" t="s">
        <v>3698</v>
      </c>
      <c r="I65" s="34" t="s">
        <v>3621</v>
      </c>
      <c r="J65" s="34" t="s">
        <v>3620</v>
      </c>
      <c r="K65" s="34">
        <f t="shared" si="0"/>
        <v>13000000</v>
      </c>
      <c r="L65" s="34" t="s">
        <v>90</v>
      </c>
      <c r="M65" s="34">
        <f t="shared" si="1"/>
        <v>11003000</v>
      </c>
      <c r="N65" s="34" t="s">
        <v>158</v>
      </c>
      <c r="O65" s="34" t="str">
        <f t="shared" si="2"/>
        <v>2548004</v>
      </c>
      <c r="P65" s="34" t="s">
        <v>3586</v>
      </c>
      <c r="Q65" s="34" t="str">
        <f t="shared" si="3"/>
        <v/>
      </c>
      <c r="R65" s="34"/>
      <c r="S65" s="34" t="str">
        <f t="shared" si="4"/>
        <v>25540443</v>
      </c>
      <c r="T65" s="34" t="s">
        <v>2981</v>
      </c>
      <c r="U65" s="34"/>
      <c r="V65" s="34"/>
      <c r="W65" s="34" t="str">
        <f t="shared" si="5"/>
        <v/>
      </c>
      <c r="X65" s="34"/>
      <c r="Y65" s="34" t="str">
        <f t="shared" si="6"/>
        <v/>
      </c>
      <c r="Z65" s="64"/>
      <c r="AA65" s="34"/>
      <c r="AB65" s="34"/>
      <c r="AC65" s="34" t="s">
        <v>13</v>
      </c>
      <c r="AD65" s="34" t="s">
        <v>3699</v>
      </c>
      <c r="AE65" s="34"/>
      <c r="AF65" s="64">
        <v>41128</v>
      </c>
      <c r="AG65" s="40" t="s">
        <v>3651</v>
      </c>
      <c r="AH65" s="64">
        <v>41486</v>
      </c>
      <c r="AI65" s="40" t="s">
        <v>3786</v>
      </c>
      <c r="AJ65" s="34" t="s">
        <v>3700</v>
      </c>
      <c r="AK65" s="34"/>
      <c r="AL65" s="34" t="s">
        <v>3652</v>
      </c>
      <c r="AM65" s="40"/>
      <c r="AN65" s="40"/>
      <c r="AO65" s="40"/>
      <c r="AP65" s="40"/>
      <c r="AQ65" s="34"/>
    </row>
    <row r="66" spans="1:43" s="46" customFormat="1" ht="24">
      <c r="A66" s="35">
        <v>2012</v>
      </c>
      <c r="B66" s="35">
        <v>1</v>
      </c>
      <c r="C66" s="35">
        <v>65</v>
      </c>
      <c r="D66" s="42">
        <v>55300700503</v>
      </c>
      <c r="E66" s="34" t="s">
        <v>17</v>
      </c>
      <c r="F66" s="34" t="s">
        <v>3701</v>
      </c>
      <c r="G66" s="34"/>
      <c r="H66" s="34" t="s">
        <v>3695</v>
      </c>
      <c r="I66" s="34" t="s">
        <v>3621</v>
      </c>
      <c r="J66" s="34" t="s">
        <v>3620</v>
      </c>
      <c r="K66" s="34">
        <f t="shared" si="0"/>
        <v>13000000</v>
      </c>
      <c r="L66" s="34" t="s">
        <v>90</v>
      </c>
      <c r="M66" s="34">
        <f t="shared" si="1"/>
        <v>11003000</v>
      </c>
      <c r="N66" s="34" t="s">
        <v>158</v>
      </c>
      <c r="O66" s="34" t="str">
        <f t="shared" si="2"/>
        <v>2548004</v>
      </c>
      <c r="P66" s="34" t="s">
        <v>3586</v>
      </c>
      <c r="Q66" s="34" t="str">
        <f t="shared" si="3"/>
        <v/>
      </c>
      <c r="R66" s="34"/>
      <c r="S66" s="34" t="str">
        <f t="shared" si="4"/>
        <v>25540443</v>
      </c>
      <c r="T66" s="34" t="s">
        <v>2981</v>
      </c>
      <c r="U66" s="34"/>
      <c r="V66" s="34"/>
      <c r="W66" s="34" t="str">
        <f t="shared" si="5"/>
        <v/>
      </c>
      <c r="X66" s="34"/>
      <c r="Y66" s="34" t="str">
        <f t="shared" si="6"/>
        <v/>
      </c>
      <c r="Z66" s="64"/>
      <c r="AA66" s="34"/>
      <c r="AB66" s="34"/>
      <c r="AC66" s="34" t="s">
        <v>2403</v>
      </c>
      <c r="AD66" s="34" t="s">
        <v>3676</v>
      </c>
      <c r="AE66" s="34"/>
      <c r="AF66" s="64">
        <v>41128</v>
      </c>
      <c r="AG66" s="40" t="s">
        <v>3651</v>
      </c>
      <c r="AH66" s="64">
        <v>41486</v>
      </c>
      <c r="AI66" s="40" t="s">
        <v>3786</v>
      </c>
      <c r="AJ66" s="34" t="s">
        <v>3700</v>
      </c>
      <c r="AK66" s="34"/>
      <c r="AL66" s="34" t="s">
        <v>3652</v>
      </c>
      <c r="AM66" s="40"/>
      <c r="AN66" s="40"/>
      <c r="AO66" s="40"/>
      <c r="AP66" s="40"/>
      <c r="AQ66" s="34"/>
    </row>
    <row r="67" spans="1:43" s="46" customFormat="1" ht="24">
      <c r="A67" s="35">
        <v>2012</v>
      </c>
      <c r="B67" s="35">
        <v>1</v>
      </c>
      <c r="C67" s="35">
        <v>66</v>
      </c>
      <c r="D67" s="42">
        <v>55300700504</v>
      </c>
      <c r="E67" s="34" t="s">
        <v>17</v>
      </c>
      <c r="F67" s="34" t="s">
        <v>3765</v>
      </c>
      <c r="G67" s="34"/>
      <c r="H67" s="34" t="s">
        <v>3766</v>
      </c>
      <c r="I67" s="34" t="s">
        <v>3621</v>
      </c>
      <c r="J67" s="34" t="s">
        <v>3620</v>
      </c>
      <c r="K67" s="34">
        <f t="shared" si="0"/>
        <v>13000000</v>
      </c>
      <c r="L67" s="34" t="s">
        <v>90</v>
      </c>
      <c r="M67" s="34">
        <f t="shared" si="1"/>
        <v>11003000</v>
      </c>
      <c r="N67" s="34" t="s">
        <v>158</v>
      </c>
      <c r="O67" s="34" t="str">
        <f t="shared" si="2"/>
        <v>2548004</v>
      </c>
      <c r="P67" s="34" t="s">
        <v>3586</v>
      </c>
      <c r="Q67" s="34" t="str">
        <f t="shared" si="3"/>
        <v/>
      </c>
      <c r="R67" s="34"/>
      <c r="S67" s="34" t="str">
        <f t="shared" si="4"/>
        <v>25540443</v>
      </c>
      <c r="T67" s="34" t="s">
        <v>2981</v>
      </c>
      <c r="U67" s="34"/>
      <c r="V67" s="34"/>
      <c r="W67" s="34" t="str">
        <f t="shared" si="5"/>
        <v/>
      </c>
      <c r="X67" s="34"/>
      <c r="Y67" s="34" t="str">
        <f t="shared" si="6"/>
        <v/>
      </c>
      <c r="Z67" s="64"/>
      <c r="AA67" s="34"/>
      <c r="AB67" s="34"/>
      <c r="AC67" s="34" t="s">
        <v>2330</v>
      </c>
      <c r="AD67" s="34" t="s">
        <v>3767</v>
      </c>
      <c r="AE67" s="34"/>
      <c r="AF67" s="64">
        <v>41128</v>
      </c>
      <c r="AG67" s="40" t="s">
        <v>3651</v>
      </c>
      <c r="AH67" s="64">
        <v>41486</v>
      </c>
      <c r="AI67" s="40" t="s">
        <v>3786</v>
      </c>
      <c r="AJ67" s="34" t="s">
        <v>3700</v>
      </c>
      <c r="AK67" s="34"/>
      <c r="AL67" s="34" t="s">
        <v>3652</v>
      </c>
      <c r="AM67" s="40"/>
      <c r="AN67" s="40"/>
      <c r="AO67" s="40"/>
      <c r="AP67" s="40"/>
      <c r="AQ67" s="34"/>
    </row>
    <row r="68" spans="1:43" s="46" customFormat="1" ht="24">
      <c r="A68" s="35">
        <v>2012</v>
      </c>
      <c r="B68" s="35">
        <v>1</v>
      </c>
      <c r="C68" s="35">
        <v>67</v>
      </c>
      <c r="D68" s="42">
        <v>55300700603</v>
      </c>
      <c r="E68" s="34" t="s">
        <v>3</v>
      </c>
      <c r="F68" s="34" t="s">
        <v>3702</v>
      </c>
      <c r="G68" s="34"/>
      <c r="H68" s="34" t="s">
        <v>3703</v>
      </c>
      <c r="I68" s="34" t="s">
        <v>3621</v>
      </c>
      <c r="J68" s="34" t="s">
        <v>3620</v>
      </c>
      <c r="K68" s="34">
        <f t="shared" si="0"/>
        <v>13000000</v>
      </c>
      <c r="L68" s="34" t="s">
        <v>90</v>
      </c>
      <c r="M68" s="34">
        <f t="shared" si="1"/>
        <v>11003000</v>
      </c>
      <c r="N68" s="34" t="s">
        <v>158</v>
      </c>
      <c r="O68" s="34" t="str">
        <f t="shared" si="2"/>
        <v>2548004</v>
      </c>
      <c r="P68" s="34" t="s">
        <v>3586</v>
      </c>
      <c r="Q68" s="34" t="str">
        <f t="shared" si="3"/>
        <v/>
      </c>
      <c r="R68" s="34"/>
      <c r="S68" s="34" t="str">
        <f t="shared" si="4"/>
        <v>25540444</v>
      </c>
      <c r="T68" s="34" t="s">
        <v>2982</v>
      </c>
      <c r="U68" s="34"/>
      <c r="V68" s="34"/>
      <c r="W68" s="34" t="str">
        <f t="shared" si="5"/>
        <v/>
      </c>
      <c r="X68" s="34"/>
      <c r="Y68" s="34" t="str">
        <f t="shared" si="6"/>
        <v/>
      </c>
      <c r="Z68" s="64"/>
      <c r="AA68" s="34"/>
      <c r="AB68" s="34"/>
      <c r="AC68" s="34" t="s">
        <v>2327</v>
      </c>
      <c r="AD68" s="34" t="s">
        <v>3704</v>
      </c>
      <c r="AE68" s="34"/>
      <c r="AF68" s="64">
        <v>41179</v>
      </c>
      <c r="AG68" s="40" t="s">
        <v>3651</v>
      </c>
      <c r="AH68" s="64">
        <v>41486</v>
      </c>
      <c r="AI68" s="40" t="s">
        <v>3786</v>
      </c>
      <c r="AJ68" s="34" t="s">
        <v>3700</v>
      </c>
      <c r="AK68" s="34"/>
      <c r="AL68" s="34" t="s">
        <v>3652</v>
      </c>
      <c r="AM68" s="40"/>
      <c r="AN68" s="40"/>
      <c r="AO68" s="40"/>
      <c r="AP68" s="40"/>
      <c r="AQ68" s="34"/>
    </row>
    <row r="69" spans="1:43" s="46" customFormat="1" ht="24">
      <c r="A69" s="35">
        <v>2012</v>
      </c>
      <c r="B69" s="35">
        <v>1</v>
      </c>
      <c r="C69" s="35">
        <v>68</v>
      </c>
      <c r="D69" s="42">
        <v>55300700701</v>
      </c>
      <c r="E69" s="34" t="s">
        <v>17</v>
      </c>
      <c r="F69" s="34" t="s">
        <v>3910</v>
      </c>
      <c r="G69" s="34"/>
      <c r="H69" s="34" t="s">
        <v>3911</v>
      </c>
      <c r="I69" s="34" t="s">
        <v>3621</v>
      </c>
      <c r="J69" s="34" t="s">
        <v>3620</v>
      </c>
      <c r="K69" s="34">
        <f t="shared" si="0"/>
        <v>13000000</v>
      </c>
      <c r="L69" s="34" t="s">
        <v>90</v>
      </c>
      <c r="M69" s="34">
        <f t="shared" si="1"/>
        <v>11005000</v>
      </c>
      <c r="N69" s="34" t="s">
        <v>162</v>
      </c>
      <c r="O69" s="34" t="str">
        <f t="shared" si="2"/>
        <v>2548005</v>
      </c>
      <c r="P69" s="34" t="s">
        <v>3589</v>
      </c>
      <c r="Q69" s="34" t="str">
        <f t="shared" si="3"/>
        <v/>
      </c>
      <c r="R69" s="34"/>
      <c r="S69" s="34" t="str">
        <f t="shared" si="4"/>
        <v>25540445</v>
      </c>
      <c r="T69" s="34" t="s">
        <v>2983</v>
      </c>
      <c r="U69" s="34"/>
      <c r="V69" s="34"/>
      <c r="W69" s="34" t="str">
        <f t="shared" si="5"/>
        <v/>
      </c>
      <c r="X69" s="34"/>
      <c r="Y69" s="34" t="str">
        <f t="shared" si="6"/>
        <v/>
      </c>
      <c r="Z69" s="64"/>
      <c r="AA69" s="34"/>
      <c r="AB69" s="34"/>
      <c r="AC69" s="34" t="s">
        <v>13</v>
      </c>
      <c r="AD69" s="34" t="s">
        <v>3912</v>
      </c>
      <c r="AE69" s="34"/>
      <c r="AF69" s="64"/>
      <c r="AG69" s="40" t="s">
        <v>3651</v>
      </c>
      <c r="AH69" s="64">
        <v>41206</v>
      </c>
      <c r="AI69" s="40" t="s">
        <v>3651</v>
      </c>
      <c r="AJ69" s="34" t="s">
        <v>3700</v>
      </c>
      <c r="AK69" s="34" t="s">
        <v>3797</v>
      </c>
      <c r="AL69" s="34" t="s">
        <v>3710</v>
      </c>
      <c r="AM69" s="40"/>
      <c r="AN69" s="40"/>
      <c r="AO69" s="40"/>
      <c r="AP69" s="40"/>
      <c r="AQ69" s="34"/>
    </row>
    <row r="70" spans="1:43" s="46" customFormat="1" ht="24">
      <c r="A70" s="35">
        <v>2012</v>
      </c>
      <c r="B70" s="35">
        <v>1</v>
      </c>
      <c r="C70" s="35">
        <v>69</v>
      </c>
      <c r="D70" s="42">
        <v>55300800202</v>
      </c>
      <c r="E70" s="34" t="s">
        <v>17</v>
      </c>
      <c r="F70" s="34" t="s">
        <v>3705</v>
      </c>
      <c r="G70" s="34"/>
      <c r="H70" s="34" t="s">
        <v>3706</v>
      </c>
      <c r="I70" s="34" t="s">
        <v>3619</v>
      </c>
      <c r="J70" s="34" t="s">
        <v>3620</v>
      </c>
      <c r="K70" s="34">
        <f t="shared" si="0"/>
        <v>13000000</v>
      </c>
      <c r="L70" s="34" t="s">
        <v>90</v>
      </c>
      <c r="M70" s="34">
        <f t="shared" si="1"/>
        <v>11005000</v>
      </c>
      <c r="N70" s="34" t="s">
        <v>162</v>
      </c>
      <c r="O70" s="34" t="str">
        <f t="shared" si="2"/>
        <v>2541009</v>
      </c>
      <c r="P70" s="34" t="s">
        <v>3559</v>
      </c>
      <c r="Q70" s="34" t="str">
        <f t="shared" si="3"/>
        <v/>
      </c>
      <c r="R70" s="34"/>
      <c r="S70" s="34" t="str">
        <f t="shared" si="4"/>
        <v>25540439</v>
      </c>
      <c r="T70" s="34" t="s">
        <v>2976</v>
      </c>
      <c r="U70" s="34"/>
      <c r="V70" s="34"/>
      <c r="W70" s="34" t="str">
        <f t="shared" si="5"/>
        <v/>
      </c>
      <c r="X70" s="34"/>
      <c r="Y70" s="34" t="str">
        <f t="shared" si="6"/>
        <v/>
      </c>
      <c r="Z70" s="64"/>
      <c r="AA70" s="34"/>
      <c r="AB70" s="34"/>
      <c r="AC70" s="34" t="s">
        <v>2378</v>
      </c>
      <c r="AD70" s="34" t="s">
        <v>3707</v>
      </c>
      <c r="AE70" s="34"/>
      <c r="AF70" s="64">
        <v>41128</v>
      </c>
      <c r="AG70" s="40" t="s">
        <v>3651</v>
      </c>
      <c r="AH70" s="64">
        <v>41486</v>
      </c>
      <c r="AI70" s="40" t="s">
        <v>3786</v>
      </c>
      <c r="AJ70" s="34" t="s">
        <v>3708</v>
      </c>
      <c r="AK70" s="34"/>
      <c r="AL70" s="34" t="s">
        <v>3652</v>
      </c>
      <c r="AM70" s="40"/>
      <c r="AN70" s="40"/>
      <c r="AO70" s="40"/>
      <c r="AP70" s="40"/>
      <c r="AQ70" s="34"/>
    </row>
    <row r="71" spans="1:43" s="46" customFormat="1" ht="24">
      <c r="A71" s="35">
        <v>2012</v>
      </c>
      <c r="B71" s="35">
        <v>1</v>
      </c>
      <c r="C71" s="35">
        <v>70</v>
      </c>
      <c r="D71" s="42">
        <v>55360800401</v>
      </c>
      <c r="E71" s="34" t="s">
        <v>17</v>
      </c>
      <c r="F71" s="34" t="s">
        <v>3913</v>
      </c>
      <c r="G71" s="34"/>
      <c r="H71" s="34" t="s">
        <v>3880</v>
      </c>
      <c r="I71" s="34" t="s">
        <v>3619</v>
      </c>
      <c r="J71" s="34" t="s">
        <v>3620</v>
      </c>
      <c r="K71" s="34">
        <f t="shared" si="0"/>
        <v>13600000</v>
      </c>
      <c r="L71" s="34" t="s">
        <v>98</v>
      </c>
      <c r="M71" s="34" t="str">
        <f t="shared" si="1"/>
        <v/>
      </c>
      <c r="N71" s="34"/>
      <c r="O71" s="34" t="str">
        <f t="shared" si="2"/>
        <v>2548001</v>
      </c>
      <c r="P71" s="34" t="s">
        <v>3373</v>
      </c>
      <c r="Q71" s="34">
        <f t="shared" si="3"/>
        <v>13605005</v>
      </c>
      <c r="R71" s="34" t="s">
        <v>2658</v>
      </c>
      <c r="S71" s="34" t="str">
        <f t="shared" si="4"/>
        <v>25540486</v>
      </c>
      <c r="T71" s="34" t="s">
        <v>2939</v>
      </c>
      <c r="U71" s="34"/>
      <c r="V71" s="34"/>
      <c r="W71" s="34" t="str">
        <f t="shared" si="5"/>
        <v/>
      </c>
      <c r="X71" s="34"/>
      <c r="Y71" s="34" t="str">
        <f t="shared" si="6"/>
        <v/>
      </c>
      <c r="Z71" s="64"/>
      <c r="AA71" s="34"/>
      <c r="AB71" s="34"/>
      <c r="AC71" s="34" t="s">
        <v>2455</v>
      </c>
      <c r="AD71" s="34" t="s">
        <v>3645</v>
      </c>
      <c r="AE71" s="34"/>
      <c r="AF71" s="64">
        <v>41128</v>
      </c>
      <c r="AG71" s="40" t="s">
        <v>3651</v>
      </c>
      <c r="AH71" s="64">
        <v>41486</v>
      </c>
      <c r="AI71" s="40" t="s">
        <v>3786</v>
      </c>
      <c r="AJ71" s="34" t="s">
        <v>3708</v>
      </c>
      <c r="AK71" s="34"/>
      <c r="AL71" s="34" t="s">
        <v>3652</v>
      </c>
      <c r="AM71" s="40"/>
      <c r="AN71" s="40"/>
      <c r="AO71" s="40"/>
      <c r="AP71" s="40"/>
      <c r="AQ71" s="34"/>
    </row>
    <row r="72" spans="1:43" s="46" customFormat="1" ht="24">
      <c r="A72" s="35">
        <v>2012</v>
      </c>
      <c r="B72" s="35">
        <v>1</v>
      </c>
      <c r="C72" s="35">
        <v>71</v>
      </c>
      <c r="D72" s="42">
        <v>55540460006</v>
      </c>
      <c r="E72" s="34" t="s">
        <v>3</v>
      </c>
      <c r="F72" s="34" t="s">
        <v>3914</v>
      </c>
      <c r="G72" s="34"/>
      <c r="H72" s="34" t="s">
        <v>3915</v>
      </c>
      <c r="I72" s="34" t="s">
        <v>3622</v>
      </c>
      <c r="J72" s="34" t="s">
        <v>3656</v>
      </c>
      <c r="K72" s="34">
        <f t="shared" si="0"/>
        <v>11200000</v>
      </c>
      <c r="L72" s="34" t="s">
        <v>81</v>
      </c>
      <c r="M72" s="34">
        <f t="shared" si="1"/>
        <v>11202000</v>
      </c>
      <c r="N72" s="34" t="s">
        <v>174</v>
      </c>
      <c r="O72" s="34" t="str">
        <f t="shared" si="2"/>
        <v>2537004</v>
      </c>
      <c r="P72" s="34" t="s">
        <v>3550</v>
      </c>
      <c r="Q72" s="34" t="str">
        <f t="shared" si="3"/>
        <v/>
      </c>
      <c r="R72" s="34"/>
      <c r="S72" s="34" t="str">
        <f t="shared" si="4"/>
        <v>25540368</v>
      </c>
      <c r="T72" s="34" t="s">
        <v>2675</v>
      </c>
      <c r="U72" s="34"/>
      <c r="V72" s="34" t="s">
        <v>3663</v>
      </c>
      <c r="W72" s="34" t="str">
        <f t="shared" si="5"/>
        <v>276</v>
      </c>
      <c r="X72" s="34" t="s">
        <v>1719</v>
      </c>
      <c r="Y72" s="34" t="str">
        <f t="shared" si="6"/>
        <v>Europe</v>
      </c>
      <c r="Z72" s="64"/>
      <c r="AA72" s="34"/>
      <c r="AB72" s="34"/>
      <c r="AC72" s="34" t="s">
        <v>2420</v>
      </c>
      <c r="AD72" s="34" t="s">
        <v>3916</v>
      </c>
      <c r="AE72" s="34"/>
      <c r="AF72" s="64">
        <v>41116</v>
      </c>
      <c r="AG72" s="40" t="s">
        <v>3651</v>
      </c>
      <c r="AH72" s="64">
        <v>41282</v>
      </c>
      <c r="AI72" s="40" t="s">
        <v>3650</v>
      </c>
      <c r="AJ72" s="34"/>
      <c r="AK72" s="34" t="s">
        <v>3787</v>
      </c>
      <c r="AL72" s="34" t="s">
        <v>3711</v>
      </c>
      <c r="AM72" s="40"/>
      <c r="AN72" s="40"/>
      <c r="AO72" s="40"/>
      <c r="AP72" s="40"/>
      <c r="AQ72" s="34"/>
    </row>
    <row r="73" spans="1:43" s="46" customFormat="1" ht="24">
      <c r="A73" s="35">
        <v>2012</v>
      </c>
      <c r="B73" s="35">
        <v>1</v>
      </c>
      <c r="C73" s="35">
        <v>72</v>
      </c>
      <c r="D73" s="42">
        <v>55540460007</v>
      </c>
      <c r="E73" s="34" t="s">
        <v>3</v>
      </c>
      <c r="F73" s="34" t="s">
        <v>3917</v>
      </c>
      <c r="G73" s="34"/>
      <c r="H73" s="34" t="s">
        <v>3918</v>
      </c>
      <c r="I73" s="34" t="s">
        <v>3622</v>
      </c>
      <c r="J73" s="34" t="s">
        <v>3656</v>
      </c>
      <c r="K73" s="34">
        <f t="shared" si="0"/>
        <v>11200000</v>
      </c>
      <c r="L73" s="34" t="s">
        <v>81</v>
      </c>
      <c r="M73" s="34">
        <f t="shared" si="1"/>
        <v>11202000</v>
      </c>
      <c r="N73" s="34" t="s">
        <v>174</v>
      </c>
      <c r="O73" s="34" t="str">
        <f t="shared" si="2"/>
        <v>2537004</v>
      </c>
      <c r="P73" s="34" t="s">
        <v>3550</v>
      </c>
      <c r="Q73" s="34" t="str">
        <f t="shared" si="3"/>
        <v/>
      </c>
      <c r="R73" s="34"/>
      <c r="S73" s="34" t="str">
        <f t="shared" si="4"/>
        <v>25540368</v>
      </c>
      <c r="T73" s="34" t="s">
        <v>2675</v>
      </c>
      <c r="U73" s="34"/>
      <c r="V73" s="34" t="s">
        <v>3663</v>
      </c>
      <c r="W73" s="34" t="str">
        <f t="shared" si="5"/>
        <v>276</v>
      </c>
      <c r="X73" s="34" t="s">
        <v>1719</v>
      </c>
      <c r="Y73" s="34" t="str">
        <f t="shared" si="6"/>
        <v>Europe</v>
      </c>
      <c r="Z73" s="64"/>
      <c r="AA73" s="34"/>
      <c r="AB73" s="34"/>
      <c r="AC73" s="34" t="s">
        <v>2420</v>
      </c>
      <c r="AD73" s="34" t="s">
        <v>3919</v>
      </c>
      <c r="AE73" s="34"/>
      <c r="AF73" s="64">
        <v>41116</v>
      </c>
      <c r="AG73" s="40" t="s">
        <v>3651</v>
      </c>
      <c r="AH73" s="64">
        <v>41282</v>
      </c>
      <c r="AI73" s="40" t="s">
        <v>3650</v>
      </c>
      <c r="AJ73" s="34"/>
      <c r="AK73" s="34" t="s">
        <v>3787</v>
      </c>
      <c r="AL73" s="34" t="s">
        <v>3711</v>
      </c>
      <c r="AM73" s="40"/>
      <c r="AN73" s="40"/>
      <c r="AO73" s="40"/>
      <c r="AP73" s="40"/>
      <c r="AQ73" s="34"/>
    </row>
    <row r="74" spans="1:43" s="46" customFormat="1" ht="24">
      <c r="A74" s="35">
        <v>2012</v>
      </c>
      <c r="B74" s="35">
        <v>1</v>
      </c>
      <c r="C74" s="35">
        <v>73</v>
      </c>
      <c r="D74" s="42">
        <v>55540460008</v>
      </c>
      <c r="E74" s="34" t="s">
        <v>17</v>
      </c>
      <c r="F74" s="34" t="s">
        <v>3920</v>
      </c>
      <c r="G74" s="34"/>
      <c r="H74" s="34" t="s">
        <v>3921</v>
      </c>
      <c r="I74" s="34" t="s">
        <v>3622</v>
      </c>
      <c r="J74" s="34" t="s">
        <v>3656</v>
      </c>
      <c r="K74" s="34">
        <f t="shared" si="0"/>
        <v>11200000</v>
      </c>
      <c r="L74" s="34" t="s">
        <v>81</v>
      </c>
      <c r="M74" s="34">
        <f t="shared" si="1"/>
        <v>11202000</v>
      </c>
      <c r="N74" s="34" t="s">
        <v>174</v>
      </c>
      <c r="O74" s="34" t="str">
        <f t="shared" si="2"/>
        <v>2537004</v>
      </c>
      <c r="P74" s="34" t="s">
        <v>3550</v>
      </c>
      <c r="Q74" s="34" t="str">
        <f t="shared" si="3"/>
        <v/>
      </c>
      <c r="R74" s="34"/>
      <c r="S74" s="34" t="str">
        <f t="shared" si="4"/>
        <v>25540368</v>
      </c>
      <c r="T74" s="34" t="s">
        <v>2675</v>
      </c>
      <c r="U74" s="34"/>
      <c r="V74" s="34" t="s">
        <v>3663</v>
      </c>
      <c r="W74" s="34" t="str">
        <f t="shared" si="5"/>
        <v>276</v>
      </c>
      <c r="X74" s="34" t="s">
        <v>1719</v>
      </c>
      <c r="Y74" s="34" t="str">
        <f t="shared" si="6"/>
        <v>Europe</v>
      </c>
      <c r="Z74" s="64"/>
      <c r="AA74" s="34"/>
      <c r="AB74" s="34"/>
      <c r="AC74" s="34" t="s">
        <v>2420</v>
      </c>
      <c r="AD74" s="34" t="s">
        <v>3922</v>
      </c>
      <c r="AE74" s="34"/>
      <c r="AF74" s="64">
        <v>41116</v>
      </c>
      <c r="AG74" s="40" t="s">
        <v>3651</v>
      </c>
      <c r="AH74" s="64">
        <v>41282</v>
      </c>
      <c r="AI74" s="40" t="s">
        <v>3650</v>
      </c>
      <c r="AJ74" s="34"/>
      <c r="AK74" s="34" t="s">
        <v>3787</v>
      </c>
      <c r="AL74" s="34" t="s">
        <v>3711</v>
      </c>
      <c r="AM74" s="40"/>
      <c r="AN74" s="40"/>
      <c r="AO74" s="40"/>
      <c r="AP74" s="40"/>
      <c r="AQ74" s="34"/>
    </row>
    <row r="75" spans="1:43" s="46" customFormat="1" ht="24">
      <c r="A75" s="35">
        <v>2012</v>
      </c>
      <c r="B75" s="35">
        <v>1</v>
      </c>
      <c r="C75" s="35">
        <v>74</v>
      </c>
      <c r="D75" s="42">
        <v>55540460016</v>
      </c>
      <c r="E75" s="34" t="s">
        <v>17</v>
      </c>
      <c r="F75" s="34" t="s">
        <v>3685</v>
      </c>
      <c r="G75" s="34"/>
      <c r="H75" s="34" t="s">
        <v>3923</v>
      </c>
      <c r="I75" s="34" t="s">
        <v>3622</v>
      </c>
      <c r="J75" s="34" t="s">
        <v>3656</v>
      </c>
      <c r="K75" s="34">
        <f t="shared" si="0"/>
        <v>11300000</v>
      </c>
      <c r="L75" s="34" t="s">
        <v>36</v>
      </c>
      <c r="M75" s="34">
        <f t="shared" si="1"/>
        <v>11303000</v>
      </c>
      <c r="N75" s="34" t="s">
        <v>184</v>
      </c>
      <c r="O75" s="34" t="str">
        <f t="shared" si="2"/>
        <v>2514001</v>
      </c>
      <c r="P75" s="34" t="s">
        <v>3549</v>
      </c>
      <c r="Q75" s="34" t="str">
        <f t="shared" si="3"/>
        <v/>
      </c>
      <c r="R75" s="34"/>
      <c r="S75" s="34" t="str">
        <f t="shared" si="4"/>
        <v>25540016</v>
      </c>
      <c r="T75" s="34" t="s">
        <v>3038</v>
      </c>
      <c r="U75" s="34"/>
      <c r="V75" s="34" t="s">
        <v>3924</v>
      </c>
      <c r="W75" s="34" t="str">
        <f t="shared" si="5"/>
        <v>840</v>
      </c>
      <c r="X75" s="34" t="s">
        <v>2029</v>
      </c>
      <c r="Y75" s="34" t="str">
        <f t="shared" si="6"/>
        <v>North America</v>
      </c>
      <c r="Z75" s="64"/>
      <c r="AA75" s="34"/>
      <c r="AB75" s="34"/>
      <c r="AC75" s="34" t="s">
        <v>2484</v>
      </c>
      <c r="AD75" s="34" t="s">
        <v>3925</v>
      </c>
      <c r="AE75" s="34"/>
      <c r="AF75" s="64">
        <v>41140</v>
      </c>
      <c r="AG75" s="40" t="s">
        <v>3651</v>
      </c>
      <c r="AH75" s="64">
        <v>41274</v>
      </c>
      <c r="AI75" s="40" t="s">
        <v>3651</v>
      </c>
      <c r="AJ75" s="34"/>
      <c r="AK75" s="34" t="s">
        <v>3793</v>
      </c>
      <c r="AL75" s="34" t="s">
        <v>3711</v>
      </c>
      <c r="AM75" s="40"/>
      <c r="AN75" s="40"/>
      <c r="AO75" s="40"/>
      <c r="AP75" s="40"/>
      <c r="AQ75" s="34"/>
    </row>
    <row r="76" spans="1:43" s="46" customFormat="1" ht="24">
      <c r="A76" s="35">
        <v>2012</v>
      </c>
      <c r="B76" s="35">
        <v>1</v>
      </c>
      <c r="C76" s="35">
        <v>75</v>
      </c>
      <c r="D76" s="42">
        <v>55540460017</v>
      </c>
      <c r="E76" s="34" t="s">
        <v>17</v>
      </c>
      <c r="F76" s="34" t="s">
        <v>3926</v>
      </c>
      <c r="G76" s="34"/>
      <c r="H76" s="34" t="s">
        <v>3927</v>
      </c>
      <c r="I76" s="34" t="s">
        <v>3622</v>
      </c>
      <c r="J76" s="34" t="s">
        <v>3656</v>
      </c>
      <c r="K76" s="34">
        <f t="shared" si="0"/>
        <v>11300000</v>
      </c>
      <c r="L76" s="34" t="s">
        <v>36</v>
      </c>
      <c r="M76" s="34">
        <f t="shared" si="1"/>
        <v>11303000</v>
      </c>
      <c r="N76" s="34" t="s">
        <v>184</v>
      </c>
      <c r="O76" s="34" t="str">
        <f t="shared" si="2"/>
        <v>2550005</v>
      </c>
      <c r="P76" s="34" t="s">
        <v>3580</v>
      </c>
      <c r="Q76" s="34" t="str">
        <f t="shared" si="3"/>
        <v/>
      </c>
      <c r="R76" s="34"/>
      <c r="S76" s="34" t="str">
        <f t="shared" si="4"/>
        <v>25550011</v>
      </c>
      <c r="T76" s="34" t="s">
        <v>2694</v>
      </c>
      <c r="U76" s="34"/>
      <c r="V76" s="34" t="s">
        <v>3928</v>
      </c>
      <c r="W76" s="34" t="str">
        <f t="shared" si="5"/>
        <v>360</v>
      </c>
      <c r="X76" s="34" t="s">
        <v>1759</v>
      </c>
      <c r="Y76" s="34" t="str">
        <f t="shared" si="6"/>
        <v>Asia</v>
      </c>
      <c r="Z76" s="64"/>
      <c r="AA76" s="34"/>
      <c r="AB76" s="34"/>
      <c r="AC76" s="34" t="s">
        <v>13</v>
      </c>
      <c r="AD76" s="34" t="s">
        <v>3929</v>
      </c>
      <c r="AE76" s="34"/>
      <c r="AF76" s="64">
        <v>41082</v>
      </c>
      <c r="AG76" s="40" t="s">
        <v>3651</v>
      </c>
      <c r="AH76" s="64">
        <v>41282</v>
      </c>
      <c r="AI76" s="40" t="s">
        <v>3650</v>
      </c>
      <c r="AJ76" s="34"/>
      <c r="AK76" s="34" t="s">
        <v>3793</v>
      </c>
      <c r="AL76" s="34" t="s">
        <v>3711</v>
      </c>
      <c r="AM76" s="40"/>
      <c r="AN76" s="40"/>
      <c r="AO76" s="40"/>
      <c r="AP76" s="40"/>
      <c r="AQ76" s="34"/>
    </row>
    <row r="77" spans="1:43" s="46" customFormat="1" ht="24">
      <c r="A77" s="35">
        <v>2012</v>
      </c>
      <c r="B77" s="35">
        <v>1</v>
      </c>
      <c r="C77" s="35">
        <v>76</v>
      </c>
      <c r="D77" s="42">
        <v>55540460018</v>
      </c>
      <c r="E77" s="34" t="s">
        <v>3930</v>
      </c>
      <c r="F77" s="34" t="s">
        <v>3931</v>
      </c>
      <c r="G77" s="34" t="s">
        <v>3932</v>
      </c>
      <c r="H77" s="34" t="s">
        <v>3933</v>
      </c>
      <c r="I77" s="34" t="s">
        <v>3622</v>
      </c>
      <c r="J77" s="34" t="s">
        <v>3656</v>
      </c>
      <c r="K77" s="34">
        <f t="shared" si="0"/>
        <v>11300000</v>
      </c>
      <c r="L77" s="34" t="s">
        <v>36</v>
      </c>
      <c r="M77" s="34">
        <f t="shared" si="1"/>
        <v>11303000</v>
      </c>
      <c r="N77" s="34" t="s">
        <v>184</v>
      </c>
      <c r="O77" s="34" t="str">
        <f t="shared" si="2"/>
        <v>2550005</v>
      </c>
      <c r="P77" s="34" t="s">
        <v>3580</v>
      </c>
      <c r="Q77" s="34" t="str">
        <f t="shared" si="3"/>
        <v/>
      </c>
      <c r="R77" s="34"/>
      <c r="S77" s="34" t="str">
        <f t="shared" si="4"/>
        <v>25550011</v>
      </c>
      <c r="T77" s="34" t="s">
        <v>2694</v>
      </c>
      <c r="U77" s="34"/>
      <c r="V77" s="34" t="s">
        <v>3928</v>
      </c>
      <c r="W77" s="34" t="str">
        <f t="shared" si="5"/>
        <v>360</v>
      </c>
      <c r="X77" s="34" t="s">
        <v>1759</v>
      </c>
      <c r="Y77" s="34" t="str">
        <f t="shared" si="6"/>
        <v>Asia</v>
      </c>
      <c r="Z77" s="64"/>
      <c r="AA77" s="34"/>
      <c r="AB77" s="34"/>
      <c r="AC77" s="34" t="s">
        <v>13</v>
      </c>
      <c r="AD77" s="34" t="s">
        <v>3934</v>
      </c>
      <c r="AE77" s="34"/>
      <c r="AF77" s="64">
        <v>41113</v>
      </c>
      <c r="AG77" s="40" t="s">
        <v>3651</v>
      </c>
      <c r="AH77" s="64">
        <v>41283</v>
      </c>
      <c r="AI77" s="40" t="s">
        <v>3650</v>
      </c>
      <c r="AJ77" s="34"/>
      <c r="AK77" s="34" t="s">
        <v>3793</v>
      </c>
      <c r="AL77" s="34" t="s">
        <v>3711</v>
      </c>
      <c r="AM77" s="40"/>
      <c r="AN77" s="40"/>
      <c r="AO77" s="40"/>
      <c r="AP77" s="40"/>
      <c r="AQ77" s="34"/>
    </row>
    <row r="78" spans="1:43" s="46" customFormat="1" ht="24">
      <c r="A78" s="35">
        <v>2012</v>
      </c>
      <c r="B78" s="35">
        <v>1</v>
      </c>
      <c r="C78" s="35">
        <v>77</v>
      </c>
      <c r="D78" s="42">
        <v>55540460019</v>
      </c>
      <c r="E78" s="34" t="s">
        <v>17</v>
      </c>
      <c r="F78" s="34" t="s">
        <v>3935</v>
      </c>
      <c r="G78" s="34"/>
      <c r="H78" s="34" t="s">
        <v>3936</v>
      </c>
      <c r="I78" s="34" t="s">
        <v>3622</v>
      </c>
      <c r="J78" s="34" t="s">
        <v>3656</v>
      </c>
      <c r="K78" s="34">
        <f t="shared" si="0"/>
        <v>11300000</v>
      </c>
      <c r="L78" s="34" t="s">
        <v>36</v>
      </c>
      <c r="M78" s="34">
        <f t="shared" si="1"/>
        <v>11302000</v>
      </c>
      <c r="N78" s="34" t="s">
        <v>182</v>
      </c>
      <c r="O78" s="34" t="str">
        <f t="shared" si="2"/>
        <v>2543003</v>
      </c>
      <c r="P78" s="34" t="s">
        <v>3565</v>
      </c>
      <c r="Q78" s="34" t="str">
        <f t="shared" si="3"/>
        <v/>
      </c>
      <c r="R78" s="34"/>
      <c r="S78" s="34" t="str">
        <f t="shared" si="4"/>
        <v>25540409</v>
      </c>
      <c r="T78" s="34" t="s">
        <v>2763</v>
      </c>
      <c r="U78" s="34"/>
      <c r="V78" s="34" t="s">
        <v>3928</v>
      </c>
      <c r="W78" s="34" t="str">
        <f t="shared" si="5"/>
        <v>360</v>
      </c>
      <c r="X78" s="34" t="s">
        <v>1759</v>
      </c>
      <c r="Y78" s="34" t="str">
        <f t="shared" si="6"/>
        <v>Asia</v>
      </c>
      <c r="Z78" s="64"/>
      <c r="AA78" s="34"/>
      <c r="AB78" s="34"/>
      <c r="AC78" s="34" t="s">
        <v>13</v>
      </c>
      <c r="AD78" s="34" t="s">
        <v>3937</v>
      </c>
      <c r="AE78" s="34"/>
      <c r="AF78" s="64">
        <v>41076</v>
      </c>
      <c r="AG78" s="40" t="s">
        <v>3651</v>
      </c>
      <c r="AH78" s="64">
        <v>41282</v>
      </c>
      <c r="AI78" s="40" t="s">
        <v>3650</v>
      </c>
      <c r="AJ78" s="34"/>
      <c r="AK78" s="34" t="s">
        <v>3793</v>
      </c>
      <c r="AL78" s="34" t="s">
        <v>3711</v>
      </c>
      <c r="AM78" s="40"/>
      <c r="AN78" s="40"/>
      <c r="AO78" s="40"/>
      <c r="AP78" s="40"/>
      <c r="AQ78" s="34"/>
    </row>
    <row r="79" spans="1:43" s="46" customFormat="1" ht="24">
      <c r="A79" s="35">
        <v>2012</v>
      </c>
      <c r="B79" s="35">
        <v>1</v>
      </c>
      <c r="C79" s="35">
        <v>78</v>
      </c>
      <c r="D79" s="42">
        <v>55540460020</v>
      </c>
      <c r="E79" s="34" t="s">
        <v>17</v>
      </c>
      <c r="F79" s="34" t="s">
        <v>3938</v>
      </c>
      <c r="G79" s="34"/>
      <c r="H79" s="34"/>
      <c r="I79" s="34" t="s">
        <v>3622</v>
      </c>
      <c r="J79" s="34" t="s">
        <v>3656</v>
      </c>
      <c r="K79" s="34">
        <f t="shared" si="0"/>
        <v>11300000</v>
      </c>
      <c r="L79" s="34" t="s">
        <v>36</v>
      </c>
      <c r="M79" s="34">
        <f t="shared" si="1"/>
        <v>11302000</v>
      </c>
      <c r="N79" s="34" t="s">
        <v>182</v>
      </c>
      <c r="O79" s="34" t="str">
        <f t="shared" si="2"/>
        <v>2543003</v>
      </c>
      <c r="P79" s="34" t="s">
        <v>3565</v>
      </c>
      <c r="Q79" s="34" t="str">
        <f t="shared" si="3"/>
        <v/>
      </c>
      <c r="R79" s="34"/>
      <c r="S79" s="34" t="str">
        <f t="shared" si="4"/>
        <v>25540409</v>
      </c>
      <c r="T79" s="34" t="s">
        <v>2763</v>
      </c>
      <c r="U79" s="34"/>
      <c r="V79" s="34" t="s">
        <v>3928</v>
      </c>
      <c r="W79" s="34" t="str">
        <f t="shared" si="5"/>
        <v>360</v>
      </c>
      <c r="X79" s="34" t="s">
        <v>1759</v>
      </c>
      <c r="Y79" s="34" t="str">
        <f t="shared" si="6"/>
        <v>Asia</v>
      </c>
      <c r="Z79" s="64"/>
      <c r="AA79" s="34"/>
      <c r="AB79" s="34"/>
      <c r="AC79" s="34" t="s">
        <v>13</v>
      </c>
      <c r="AD79" s="34" t="s">
        <v>3939</v>
      </c>
      <c r="AE79" s="34"/>
      <c r="AF79" s="64">
        <v>41113</v>
      </c>
      <c r="AG79" s="40" t="s">
        <v>3651</v>
      </c>
      <c r="AH79" s="64">
        <v>41282</v>
      </c>
      <c r="AI79" s="40" t="s">
        <v>3650</v>
      </c>
      <c r="AJ79" s="34"/>
      <c r="AK79" s="34" t="s">
        <v>3793</v>
      </c>
      <c r="AL79" s="34" t="s">
        <v>3711</v>
      </c>
      <c r="AM79" s="40"/>
      <c r="AN79" s="40"/>
      <c r="AO79" s="40"/>
      <c r="AP79" s="40"/>
      <c r="AQ79" s="34"/>
    </row>
    <row r="80" spans="1:43" s="46" customFormat="1" ht="24">
      <c r="A80" s="35">
        <v>2012</v>
      </c>
      <c r="B80" s="35">
        <v>1</v>
      </c>
      <c r="C80" s="35">
        <v>79</v>
      </c>
      <c r="D80" s="42">
        <v>55540460021</v>
      </c>
      <c r="E80" s="34" t="s">
        <v>17</v>
      </c>
      <c r="F80" s="34" t="s">
        <v>3940</v>
      </c>
      <c r="G80" s="34"/>
      <c r="H80" s="34"/>
      <c r="I80" s="34" t="s">
        <v>3622</v>
      </c>
      <c r="J80" s="34" t="s">
        <v>3656</v>
      </c>
      <c r="K80" s="34">
        <f t="shared" si="0"/>
        <v>11300000</v>
      </c>
      <c r="L80" s="34" t="s">
        <v>36</v>
      </c>
      <c r="M80" s="34">
        <f t="shared" si="1"/>
        <v>11303000</v>
      </c>
      <c r="N80" s="34" t="s">
        <v>184</v>
      </c>
      <c r="O80" s="34" t="str">
        <f t="shared" si="2"/>
        <v>2550005</v>
      </c>
      <c r="P80" s="34" t="s">
        <v>3580</v>
      </c>
      <c r="Q80" s="34" t="str">
        <f t="shared" si="3"/>
        <v/>
      </c>
      <c r="R80" s="34"/>
      <c r="S80" s="34" t="str">
        <f t="shared" si="4"/>
        <v>25550011</v>
      </c>
      <c r="T80" s="34" t="s">
        <v>2694</v>
      </c>
      <c r="U80" s="34"/>
      <c r="V80" s="34" t="s">
        <v>3928</v>
      </c>
      <c r="W80" s="34" t="str">
        <f t="shared" si="5"/>
        <v>360</v>
      </c>
      <c r="X80" s="34" t="s">
        <v>1759</v>
      </c>
      <c r="Y80" s="34" t="str">
        <f t="shared" si="6"/>
        <v>Asia</v>
      </c>
      <c r="Z80" s="64"/>
      <c r="AA80" s="34"/>
      <c r="AB80" s="34"/>
      <c r="AC80" s="34" t="s">
        <v>13</v>
      </c>
      <c r="AD80" s="34" t="s">
        <v>3941</v>
      </c>
      <c r="AE80" s="34"/>
      <c r="AF80" s="64">
        <v>41113</v>
      </c>
      <c r="AG80" s="40" t="s">
        <v>3651</v>
      </c>
      <c r="AH80" s="64">
        <v>41282</v>
      </c>
      <c r="AI80" s="40" t="s">
        <v>3650</v>
      </c>
      <c r="AJ80" s="34"/>
      <c r="AK80" s="34" t="s">
        <v>3793</v>
      </c>
      <c r="AL80" s="34" t="s">
        <v>3711</v>
      </c>
      <c r="AM80" s="40"/>
      <c r="AN80" s="40"/>
      <c r="AO80" s="40"/>
      <c r="AP80" s="40"/>
      <c r="AQ80" s="34"/>
    </row>
    <row r="81" spans="1:43" s="46" customFormat="1" ht="24">
      <c r="A81" s="35">
        <v>2012</v>
      </c>
      <c r="B81" s="35">
        <v>1</v>
      </c>
      <c r="C81" s="35">
        <v>80</v>
      </c>
      <c r="D81" s="42">
        <v>55540460024</v>
      </c>
      <c r="E81" s="34" t="s">
        <v>17</v>
      </c>
      <c r="F81" s="34" t="s">
        <v>3942</v>
      </c>
      <c r="G81" s="34" t="s">
        <v>3943</v>
      </c>
      <c r="H81" s="34" t="s">
        <v>3944</v>
      </c>
      <c r="I81" s="34" t="s">
        <v>3622</v>
      </c>
      <c r="J81" s="34" t="s">
        <v>3656</v>
      </c>
      <c r="K81" s="34">
        <f t="shared" si="0"/>
        <v>10700000</v>
      </c>
      <c r="L81" s="34" t="s">
        <v>71</v>
      </c>
      <c r="M81" s="34">
        <f t="shared" si="1"/>
        <v>10712000</v>
      </c>
      <c r="N81" s="34" t="s">
        <v>126</v>
      </c>
      <c r="O81" s="34" t="str">
        <f t="shared" si="2"/>
        <v>2544002</v>
      </c>
      <c r="P81" s="34" t="s">
        <v>3508</v>
      </c>
      <c r="Q81" s="34" t="str">
        <f t="shared" si="3"/>
        <v/>
      </c>
      <c r="R81" s="34"/>
      <c r="S81" s="34" t="str">
        <f t="shared" si="4"/>
        <v>25540160</v>
      </c>
      <c r="T81" s="34" t="s">
        <v>2765</v>
      </c>
      <c r="U81" s="34"/>
      <c r="V81" s="34" t="s">
        <v>3945</v>
      </c>
      <c r="W81" s="34" t="str">
        <f t="shared" si="5"/>
        <v>246</v>
      </c>
      <c r="X81" s="34" t="s">
        <v>1698</v>
      </c>
      <c r="Y81" s="34" t="str">
        <f t="shared" si="6"/>
        <v>Europe</v>
      </c>
      <c r="Z81" s="64"/>
      <c r="AA81" s="34"/>
      <c r="AB81" s="34"/>
      <c r="AC81" s="34" t="s">
        <v>2359</v>
      </c>
      <c r="AD81" s="34" t="s">
        <v>3946</v>
      </c>
      <c r="AE81" s="34"/>
      <c r="AF81" s="64">
        <v>41113</v>
      </c>
      <c r="AG81" s="40" t="s">
        <v>3651</v>
      </c>
      <c r="AH81" s="64">
        <v>41282</v>
      </c>
      <c r="AI81" s="40" t="s">
        <v>3650</v>
      </c>
      <c r="AJ81" s="34"/>
      <c r="AK81" s="34" t="s">
        <v>3793</v>
      </c>
      <c r="AL81" s="34" t="s">
        <v>3711</v>
      </c>
      <c r="AM81" s="40"/>
      <c r="AN81" s="40"/>
      <c r="AO81" s="40"/>
      <c r="AP81" s="40"/>
      <c r="AQ81" s="34"/>
    </row>
    <row r="82" spans="1:43" s="46" customFormat="1" ht="24">
      <c r="A82" s="35">
        <v>2012</v>
      </c>
      <c r="B82" s="35">
        <v>1</v>
      </c>
      <c r="C82" s="35">
        <v>81</v>
      </c>
      <c r="D82" s="42">
        <v>55540460025</v>
      </c>
      <c r="E82" s="34" t="s">
        <v>17</v>
      </c>
      <c r="F82" s="34" t="s">
        <v>3947</v>
      </c>
      <c r="G82" s="34" t="s">
        <v>3948</v>
      </c>
      <c r="H82" s="34" t="s">
        <v>3949</v>
      </c>
      <c r="I82" s="34" t="s">
        <v>3622</v>
      </c>
      <c r="J82" s="34" t="s">
        <v>3656</v>
      </c>
      <c r="K82" s="34">
        <f t="shared" si="0"/>
        <v>10700000</v>
      </c>
      <c r="L82" s="34" t="s">
        <v>71</v>
      </c>
      <c r="M82" s="34">
        <f t="shared" si="1"/>
        <v>10712000</v>
      </c>
      <c r="N82" s="34" t="s">
        <v>126</v>
      </c>
      <c r="O82" s="34" t="str">
        <f t="shared" si="2"/>
        <v>2544002</v>
      </c>
      <c r="P82" s="34" t="s">
        <v>3508</v>
      </c>
      <c r="Q82" s="34" t="str">
        <f t="shared" si="3"/>
        <v/>
      </c>
      <c r="R82" s="34"/>
      <c r="S82" s="34" t="str">
        <f t="shared" si="4"/>
        <v>25540160</v>
      </c>
      <c r="T82" s="34" t="s">
        <v>2765</v>
      </c>
      <c r="U82" s="34"/>
      <c r="V82" s="34" t="s">
        <v>3945</v>
      </c>
      <c r="W82" s="34" t="str">
        <f t="shared" si="5"/>
        <v>246</v>
      </c>
      <c r="X82" s="34" t="s">
        <v>1698</v>
      </c>
      <c r="Y82" s="34" t="str">
        <f t="shared" si="6"/>
        <v>Europe</v>
      </c>
      <c r="Z82" s="64"/>
      <c r="AA82" s="34"/>
      <c r="AB82" s="34"/>
      <c r="AC82" s="34" t="s">
        <v>2359</v>
      </c>
      <c r="AD82" s="34" t="s">
        <v>3950</v>
      </c>
      <c r="AE82" s="34"/>
      <c r="AF82" s="64">
        <v>41113</v>
      </c>
      <c r="AG82" s="40" t="s">
        <v>3651</v>
      </c>
      <c r="AH82" s="64">
        <v>41282</v>
      </c>
      <c r="AI82" s="40" t="s">
        <v>3650</v>
      </c>
      <c r="AJ82" s="34"/>
      <c r="AK82" s="34" t="s">
        <v>3793</v>
      </c>
      <c r="AL82" s="34" t="s">
        <v>3711</v>
      </c>
      <c r="AM82" s="40"/>
      <c r="AN82" s="40"/>
      <c r="AO82" s="40"/>
      <c r="AP82" s="40"/>
      <c r="AQ82" s="34"/>
    </row>
    <row r="83" spans="1:43" s="46" customFormat="1" ht="24">
      <c r="A83" s="35">
        <v>2012</v>
      </c>
      <c r="B83" s="35">
        <v>1</v>
      </c>
      <c r="C83" s="35">
        <v>82</v>
      </c>
      <c r="D83" s="42">
        <v>55540460027</v>
      </c>
      <c r="E83" s="34" t="s">
        <v>3</v>
      </c>
      <c r="F83" s="34" t="s">
        <v>3951</v>
      </c>
      <c r="G83" s="34"/>
      <c r="H83" s="34"/>
      <c r="I83" s="34" t="s">
        <v>3622</v>
      </c>
      <c r="J83" s="34" t="s">
        <v>3656</v>
      </c>
      <c r="K83" s="34">
        <f t="shared" si="0"/>
        <v>10700000</v>
      </c>
      <c r="L83" s="34" t="s">
        <v>71</v>
      </c>
      <c r="M83" s="34" t="str">
        <f t="shared" si="1"/>
        <v/>
      </c>
      <c r="N83" s="34"/>
      <c r="O83" s="34" t="str">
        <f t="shared" si="2"/>
        <v>2553002</v>
      </c>
      <c r="P83" s="34" t="s">
        <v>3463</v>
      </c>
      <c r="Q83" s="34">
        <f t="shared" si="3"/>
        <v>10711025</v>
      </c>
      <c r="R83" s="34" t="s">
        <v>2533</v>
      </c>
      <c r="S83" s="34" t="str">
        <f t="shared" si="4"/>
        <v>25540168</v>
      </c>
      <c r="T83" s="34" t="s">
        <v>2844</v>
      </c>
      <c r="U83" s="34"/>
      <c r="V83" s="34" t="s">
        <v>3928</v>
      </c>
      <c r="W83" s="34" t="str">
        <f t="shared" si="5"/>
        <v>360</v>
      </c>
      <c r="X83" s="34" t="s">
        <v>1759</v>
      </c>
      <c r="Y83" s="34" t="str">
        <f t="shared" si="6"/>
        <v>Asia</v>
      </c>
      <c r="Z83" s="64"/>
      <c r="AA83" s="34"/>
      <c r="AB83" s="34"/>
      <c r="AC83" s="34" t="s">
        <v>13</v>
      </c>
      <c r="AD83" s="34" t="s">
        <v>3952</v>
      </c>
      <c r="AE83" s="34"/>
      <c r="AF83" s="64">
        <v>41113</v>
      </c>
      <c r="AG83" s="40" t="s">
        <v>3651</v>
      </c>
      <c r="AH83" s="64">
        <v>41282</v>
      </c>
      <c r="AI83" s="40" t="s">
        <v>3650</v>
      </c>
      <c r="AJ83" s="34"/>
      <c r="AK83" s="34" t="s">
        <v>3793</v>
      </c>
      <c r="AL83" s="34" t="s">
        <v>3711</v>
      </c>
      <c r="AM83" s="40"/>
      <c r="AN83" s="40"/>
      <c r="AO83" s="40"/>
      <c r="AP83" s="40"/>
      <c r="AQ83" s="34"/>
    </row>
    <row r="84" spans="1:43" s="46" customFormat="1" ht="24">
      <c r="A84" s="35">
        <v>2012</v>
      </c>
      <c r="B84" s="35">
        <v>1</v>
      </c>
      <c r="C84" s="35">
        <v>83</v>
      </c>
      <c r="D84" s="42">
        <v>55540460028</v>
      </c>
      <c r="E84" s="34" t="s">
        <v>3</v>
      </c>
      <c r="F84" s="34" t="s">
        <v>3953</v>
      </c>
      <c r="G84" s="34"/>
      <c r="H84" s="34" t="s">
        <v>3954</v>
      </c>
      <c r="I84" s="34" t="s">
        <v>3622</v>
      </c>
      <c r="J84" s="34" t="s">
        <v>3656</v>
      </c>
      <c r="K84" s="34">
        <f t="shared" si="0"/>
        <v>10700000</v>
      </c>
      <c r="L84" s="34" t="s">
        <v>71</v>
      </c>
      <c r="M84" s="34">
        <f t="shared" si="1"/>
        <v>10705000</v>
      </c>
      <c r="N84" s="34" t="s">
        <v>112</v>
      </c>
      <c r="O84" s="34" t="str">
        <f t="shared" si="2"/>
        <v>2553002</v>
      </c>
      <c r="P84" s="34" t="s">
        <v>3463</v>
      </c>
      <c r="Q84" s="34" t="str">
        <f t="shared" si="3"/>
        <v/>
      </c>
      <c r="R84" s="34"/>
      <c r="S84" s="34" t="str">
        <f t="shared" si="4"/>
        <v>25540168</v>
      </c>
      <c r="T84" s="34" t="s">
        <v>2844</v>
      </c>
      <c r="U84" s="34"/>
      <c r="V84" s="34" t="s">
        <v>3928</v>
      </c>
      <c r="W84" s="34" t="str">
        <f t="shared" si="5"/>
        <v>360</v>
      </c>
      <c r="X84" s="34" t="s">
        <v>1759</v>
      </c>
      <c r="Y84" s="34" t="str">
        <f t="shared" si="6"/>
        <v>Asia</v>
      </c>
      <c r="Z84" s="64"/>
      <c r="AA84" s="34"/>
      <c r="AB84" s="34"/>
      <c r="AC84" s="34" t="s">
        <v>13</v>
      </c>
      <c r="AD84" s="34" t="s">
        <v>3955</v>
      </c>
      <c r="AE84" s="34"/>
      <c r="AF84" s="64">
        <v>41113</v>
      </c>
      <c r="AG84" s="40" t="s">
        <v>3651</v>
      </c>
      <c r="AH84" s="64">
        <v>41282</v>
      </c>
      <c r="AI84" s="40" t="s">
        <v>3650</v>
      </c>
      <c r="AJ84" s="34"/>
      <c r="AK84" s="34" t="s">
        <v>3793</v>
      </c>
      <c r="AL84" s="34" t="s">
        <v>3711</v>
      </c>
      <c r="AM84" s="40"/>
      <c r="AN84" s="40"/>
      <c r="AO84" s="40"/>
      <c r="AP84" s="40"/>
      <c r="AQ84" s="34"/>
    </row>
    <row r="85" spans="1:43" s="46" customFormat="1" ht="24">
      <c r="A85" s="35">
        <v>2012</v>
      </c>
      <c r="B85" s="35">
        <v>1</v>
      </c>
      <c r="C85" s="35">
        <v>84</v>
      </c>
      <c r="D85" s="42">
        <v>55540460029</v>
      </c>
      <c r="E85" s="34" t="s">
        <v>3</v>
      </c>
      <c r="F85" s="34" t="s">
        <v>3956</v>
      </c>
      <c r="G85" s="34" t="s">
        <v>3957</v>
      </c>
      <c r="H85" s="34" t="s">
        <v>3958</v>
      </c>
      <c r="I85" s="34" t="s">
        <v>3622</v>
      </c>
      <c r="J85" s="34" t="s">
        <v>3656</v>
      </c>
      <c r="K85" s="34">
        <f t="shared" si="0"/>
        <v>10700000</v>
      </c>
      <c r="L85" s="34" t="s">
        <v>71</v>
      </c>
      <c r="M85" s="34">
        <f t="shared" si="1"/>
        <v>10705000</v>
      </c>
      <c r="N85" s="34" t="s">
        <v>112</v>
      </c>
      <c r="O85" s="34" t="str">
        <f t="shared" si="2"/>
        <v>2553002</v>
      </c>
      <c r="P85" s="34" t="s">
        <v>3463</v>
      </c>
      <c r="Q85" s="34" t="str">
        <f t="shared" si="3"/>
        <v/>
      </c>
      <c r="R85" s="34"/>
      <c r="S85" s="34" t="str">
        <f t="shared" si="4"/>
        <v>25540168</v>
      </c>
      <c r="T85" s="34" t="s">
        <v>2844</v>
      </c>
      <c r="U85" s="34"/>
      <c r="V85" s="34" t="s">
        <v>3928</v>
      </c>
      <c r="W85" s="34" t="str">
        <f t="shared" si="5"/>
        <v>360</v>
      </c>
      <c r="X85" s="34" t="s">
        <v>1759</v>
      </c>
      <c r="Y85" s="34" t="str">
        <f t="shared" si="6"/>
        <v>Asia</v>
      </c>
      <c r="Z85" s="64"/>
      <c r="AA85" s="34"/>
      <c r="AB85" s="34"/>
      <c r="AC85" s="34" t="s">
        <v>13</v>
      </c>
      <c r="AD85" s="34" t="s">
        <v>3959</v>
      </c>
      <c r="AE85" s="34"/>
      <c r="AF85" s="64">
        <v>41113</v>
      </c>
      <c r="AG85" s="40" t="s">
        <v>3651</v>
      </c>
      <c r="AH85" s="64">
        <v>41282</v>
      </c>
      <c r="AI85" s="40" t="s">
        <v>3650</v>
      </c>
      <c r="AJ85" s="34"/>
      <c r="AK85" s="34" t="s">
        <v>3793</v>
      </c>
      <c r="AL85" s="34" t="s">
        <v>3711</v>
      </c>
      <c r="AM85" s="40"/>
      <c r="AN85" s="40"/>
      <c r="AO85" s="40"/>
      <c r="AP85" s="40"/>
      <c r="AQ85" s="34"/>
    </row>
    <row r="86" spans="1:43" s="46" customFormat="1" ht="24">
      <c r="A86" s="35">
        <v>2012</v>
      </c>
      <c r="B86" s="35">
        <v>1</v>
      </c>
      <c r="C86" s="35">
        <v>85</v>
      </c>
      <c r="D86" s="42">
        <v>55540460030</v>
      </c>
      <c r="E86" s="34" t="s">
        <v>17</v>
      </c>
      <c r="F86" s="34" t="s">
        <v>3960</v>
      </c>
      <c r="G86" s="34"/>
      <c r="H86" s="34" t="s">
        <v>3961</v>
      </c>
      <c r="I86" s="34" t="s">
        <v>3622</v>
      </c>
      <c r="J86" s="34" t="s">
        <v>3656</v>
      </c>
      <c r="K86" s="34">
        <f t="shared" si="0"/>
        <v>10700000</v>
      </c>
      <c r="L86" s="34" t="s">
        <v>71</v>
      </c>
      <c r="M86" s="34" t="str">
        <f t="shared" si="1"/>
        <v/>
      </c>
      <c r="N86" s="34"/>
      <c r="O86" s="34" t="str">
        <f t="shared" si="2"/>
        <v>2553002</v>
      </c>
      <c r="P86" s="34" t="s">
        <v>3463</v>
      </c>
      <c r="Q86" s="34">
        <f t="shared" si="3"/>
        <v>10711025</v>
      </c>
      <c r="R86" s="34" t="s">
        <v>2533</v>
      </c>
      <c r="S86" s="34" t="str">
        <f t="shared" si="4"/>
        <v>25540168</v>
      </c>
      <c r="T86" s="34" t="s">
        <v>2844</v>
      </c>
      <c r="U86" s="34"/>
      <c r="V86" s="34" t="s">
        <v>3928</v>
      </c>
      <c r="W86" s="34" t="str">
        <f t="shared" si="5"/>
        <v>360</v>
      </c>
      <c r="X86" s="34" t="s">
        <v>1759</v>
      </c>
      <c r="Y86" s="34" t="str">
        <f t="shared" si="6"/>
        <v>Asia</v>
      </c>
      <c r="Z86" s="64"/>
      <c r="AA86" s="34"/>
      <c r="AB86" s="34"/>
      <c r="AC86" s="34" t="s">
        <v>13</v>
      </c>
      <c r="AD86" s="34" t="s">
        <v>3962</v>
      </c>
      <c r="AE86" s="34"/>
      <c r="AF86" s="64">
        <v>41113</v>
      </c>
      <c r="AG86" s="40" t="s">
        <v>3651</v>
      </c>
      <c r="AH86" s="64">
        <v>41282</v>
      </c>
      <c r="AI86" s="40" t="s">
        <v>3650</v>
      </c>
      <c r="AJ86" s="34"/>
      <c r="AK86" s="34" t="s">
        <v>3793</v>
      </c>
      <c r="AL86" s="34" t="s">
        <v>3711</v>
      </c>
      <c r="AM86" s="40"/>
      <c r="AN86" s="40"/>
      <c r="AO86" s="40"/>
      <c r="AP86" s="40"/>
      <c r="AQ86" s="34"/>
    </row>
    <row r="87" spans="1:43" s="46" customFormat="1" ht="24">
      <c r="A87" s="35">
        <v>2012</v>
      </c>
      <c r="B87" s="35">
        <v>1</v>
      </c>
      <c r="C87" s="35">
        <v>86</v>
      </c>
      <c r="D87" s="42">
        <v>55540460032</v>
      </c>
      <c r="E87" s="34" t="s">
        <v>3</v>
      </c>
      <c r="F87" s="34" t="s">
        <v>3963</v>
      </c>
      <c r="G87" s="34"/>
      <c r="H87" s="34" t="s">
        <v>3674</v>
      </c>
      <c r="I87" s="34" t="s">
        <v>3622</v>
      </c>
      <c r="J87" s="34" t="s">
        <v>3656</v>
      </c>
      <c r="K87" s="34">
        <f t="shared" si="0"/>
        <v>11200000</v>
      </c>
      <c r="L87" s="34" t="s">
        <v>81</v>
      </c>
      <c r="M87" s="34">
        <f t="shared" si="1"/>
        <v>11204000</v>
      </c>
      <c r="N87" s="34" t="s">
        <v>178</v>
      </c>
      <c r="O87" s="34" t="str">
        <f t="shared" si="2"/>
        <v>2542003</v>
      </c>
      <c r="P87" s="34" t="s">
        <v>3319</v>
      </c>
      <c r="Q87" s="34" t="str">
        <f t="shared" si="3"/>
        <v/>
      </c>
      <c r="R87" s="34"/>
      <c r="S87" s="34" t="str">
        <f t="shared" si="4"/>
        <v>25540376</v>
      </c>
      <c r="T87" s="34" t="s">
        <v>2958</v>
      </c>
      <c r="U87" s="34"/>
      <c r="V87" s="34" t="s">
        <v>3964</v>
      </c>
      <c r="W87" s="34" t="str">
        <f t="shared" si="5"/>
        <v>158</v>
      </c>
      <c r="X87" s="34" t="s">
        <v>1642</v>
      </c>
      <c r="Y87" s="34" t="str">
        <f t="shared" si="6"/>
        <v>Asia</v>
      </c>
      <c r="Z87" s="64"/>
      <c r="AA87" s="34"/>
      <c r="AB87" s="34"/>
      <c r="AC87" s="34" t="s">
        <v>2339</v>
      </c>
      <c r="AD87" s="34" t="s">
        <v>3965</v>
      </c>
      <c r="AE87" s="34"/>
      <c r="AF87" s="64">
        <v>41126</v>
      </c>
      <c r="AG87" s="40" t="s">
        <v>3651</v>
      </c>
      <c r="AH87" s="64">
        <v>41282</v>
      </c>
      <c r="AI87" s="40" t="s">
        <v>3650</v>
      </c>
      <c r="AJ87" s="34"/>
      <c r="AK87" s="34" t="s">
        <v>3793</v>
      </c>
      <c r="AL87" s="34" t="s">
        <v>3711</v>
      </c>
      <c r="AM87" s="40"/>
      <c r="AN87" s="40"/>
      <c r="AO87" s="40"/>
      <c r="AP87" s="40"/>
      <c r="AQ87" s="34"/>
    </row>
    <row r="88" spans="1:43" s="46" customFormat="1" ht="24">
      <c r="A88" s="35">
        <v>2012</v>
      </c>
      <c r="B88" s="35">
        <v>1</v>
      </c>
      <c r="C88" s="35">
        <v>87</v>
      </c>
      <c r="D88" s="42">
        <v>55540460033</v>
      </c>
      <c r="E88" s="34" t="s">
        <v>17</v>
      </c>
      <c r="F88" s="34" t="s">
        <v>3966</v>
      </c>
      <c r="G88" s="34" t="s">
        <v>3967</v>
      </c>
      <c r="H88" s="34" t="s">
        <v>3968</v>
      </c>
      <c r="I88" s="34" t="s">
        <v>3622</v>
      </c>
      <c r="J88" s="34" t="s">
        <v>3656</v>
      </c>
      <c r="K88" s="34">
        <f t="shared" si="0"/>
        <v>11200000</v>
      </c>
      <c r="L88" s="34" t="s">
        <v>81</v>
      </c>
      <c r="M88" s="34">
        <f t="shared" si="1"/>
        <v>11204000</v>
      </c>
      <c r="N88" s="34" t="s">
        <v>178</v>
      </c>
      <c r="O88" s="34" t="str">
        <f t="shared" si="2"/>
        <v>2542003</v>
      </c>
      <c r="P88" s="34" t="s">
        <v>3319</v>
      </c>
      <c r="Q88" s="34" t="str">
        <f t="shared" si="3"/>
        <v/>
      </c>
      <c r="R88" s="34"/>
      <c r="S88" s="34" t="str">
        <f t="shared" si="4"/>
        <v>25540376</v>
      </c>
      <c r="T88" s="34" t="s">
        <v>2958</v>
      </c>
      <c r="U88" s="34"/>
      <c r="V88" s="34" t="s">
        <v>3945</v>
      </c>
      <c r="W88" s="34" t="str">
        <f t="shared" si="5"/>
        <v>246</v>
      </c>
      <c r="X88" s="34" t="s">
        <v>1698</v>
      </c>
      <c r="Y88" s="34" t="str">
        <f t="shared" si="6"/>
        <v>Europe</v>
      </c>
      <c r="Z88" s="64"/>
      <c r="AA88" s="34"/>
      <c r="AB88" s="34"/>
      <c r="AC88" s="34" t="s">
        <v>2359</v>
      </c>
      <c r="AD88" s="34" t="s">
        <v>3969</v>
      </c>
      <c r="AE88" s="34"/>
      <c r="AF88" s="64">
        <v>41126</v>
      </c>
      <c r="AG88" s="40" t="s">
        <v>3651</v>
      </c>
      <c r="AH88" s="64">
        <v>41282</v>
      </c>
      <c r="AI88" s="40" t="s">
        <v>3650</v>
      </c>
      <c r="AJ88" s="34"/>
      <c r="AK88" s="34" t="s">
        <v>3793</v>
      </c>
      <c r="AL88" s="34" t="s">
        <v>3711</v>
      </c>
      <c r="AM88" s="40"/>
      <c r="AN88" s="40"/>
      <c r="AO88" s="40"/>
      <c r="AP88" s="40"/>
      <c r="AQ88" s="34"/>
    </row>
    <row r="89" spans="1:43" s="46" customFormat="1" ht="24">
      <c r="A89" s="35">
        <v>2012</v>
      </c>
      <c r="B89" s="35">
        <v>1</v>
      </c>
      <c r="C89" s="35">
        <v>88</v>
      </c>
      <c r="D89" s="42">
        <v>55540460034</v>
      </c>
      <c r="E89" s="34" t="s">
        <v>3</v>
      </c>
      <c r="F89" s="34" t="s">
        <v>3970</v>
      </c>
      <c r="G89" s="34" t="s">
        <v>3971</v>
      </c>
      <c r="H89" s="34" t="s">
        <v>3972</v>
      </c>
      <c r="I89" s="34" t="s">
        <v>3622</v>
      </c>
      <c r="J89" s="34" t="s">
        <v>3656</v>
      </c>
      <c r="K89" s="34">
        <f t="shared" si="0"/>
        <v>11200000</v>
      </c>
      <c r="L89" s="34" t="s">
        <v>81</v>
      </c>
      <c r="M89" s="34">
        <f t="shared" si="1"/>
        <v>11204000</v>
      </c>
      <c r="N89" s="34" t="s">
        <v>178</v>
      </c>
      <c r="O89" s="34" t="str">
        <f t="shared" si="2"/>
        <v>2542003</v>
      </c>
      <c r="P89" s="34" t="s">
        <v>3319</v>
      </c>
      <c r="Q89" s="34" t="str">
        <f t="shared" si="3"/>
        <v/>
      </c>
      <c r="R89" s="34"/>
      <c r="S89" s="34" t="str">
        <f t="shared" si="4"/>
        <v>25540376</v>
      </c>
      <c r="T89" s="34" t="s">
        <v>2958</v>
      </c>
      <c r="U89" s="34"/>
      <c r="V89" s="34" t="s">
        <v>3945</v>
      </c>
      <c r="W89" s="34" t="str">
        <f t="shared" si="5"/>
        <v>246</v>
      </c>
      <c r="X89" s="34" t="s">
        <v>1698</v>
      </c>
      <c r="Y89" s="34" t="str">
        <f t="shared" si="6"/>
        <v>Europe</v>
      </c>
      <c r="Z89" s="64"/>
      <c r="AA89" s="34"/>
      <c r="AB89" s="34"/>
      <c r="AC89" s="34" t="s">
        <v>2359</v>
      </c>
      <c r="AD89" s="34" t="s">
        <v>3973</v>
      </c>
      <c r="AE89" s="34"/>
      <c r="AF89" s="64">
        <v>41126</v>
      </c>
      <c r="AG89" s="40" t="s">
        <v>3651</v>
      </c>
      <c r="AH89" s="64">
        <v>41282</v>
      </c>
      <c r="AI89" s="40" t="s">
        <v>3650</v>
      </c>
      <c r="AJ89" s="34"/>
      <c r="AK89" s="34" t="s">
        <v>3793</v>
      </c>
      <c r="AL89" s="34" t="s">
        <v>3711</v>
      </c>
      <c r="AM89" s="40"/>
      <c r="AN89" s="40"/>
      <c r="AO89" s="40"/>
      <c r="AP89" s="40"/>
      <c r="AQ89" s="34"/>
    </row>
    <row r="90" spans="1:43" s="46" customFormat="1" ht="24">
      <c r="A90" s="35">
        <v>2012</v>
      </c>
      <c r="B90" s="35">
        <v>1</v>
      </c>
      <c r="C90" s="35">
        <v>89</v>
      </c>
      <c r="D90" s="42">
        <v>55540460035</v>
      </c>
      <c r="E90" s="34" t="s">
        <v>17</v>
      </c>
      <c r="F90" s="34" t="s">
        <v>3799</v>
      </c>
      <c r="G90" s="34"/>
      <c r="H90" s="34" t="s">
        <v>3974</v>
      </c>
      <c r="I90" s="34" t="s">
        <v>3622</v>
      </c>
      <c r="J90" s="34" t="s">
        <v>3656</v>
      </c>
      <c r="K90" s="34">
        <f t="shared" si="0"/>
        <v>10700000</v>
      </c>
      <c r="L90" s="34" t="s">
        <v>71</v>
      </c>
      <c r="M90" s="34">
        <f t="shared" si="1"/>
        <v>10710000</v>
      </c>
      <c r="N90" s="34" t="s">
        <v>122</v>
      </c>
      <c r="O90" s="34" t="str">
        <f t="shared" si="2"/>
        <v>2553003</v>
      </c>
      <c r="P90" s="34" t="s">
        <v>3466</v>
      </c>
      <c r="Q90" s="34" t="str">
        <f t="shared" si="3"/>
        <v/>
      </c>
      <c r="R90" s="34"/>
      <c r="S90" s="34" t="str">
        <f t="shared" si="4"/>
        <v>25540166</v>
      </c>
      <c r="T90" s="34" t="s">
        <v>2888</v>
      </c>
      <c r="U90" s="34"/>
      <c r="V90" s="34" t="s">
        <v>3975</v>
      </c>
      <c r="W90" s="34" t="str">
        <f t="shared" si="5"/>
        <v>392</v>
      </c>
      <c r="X90" s="34" t="s">
        <v>37</v>
      </c>
      <c r="Y90" s="34" t="str">
        <f t="shared" si="6"/>
        <v>Asia</v>
      </c>
      <c r="Z90" s="64"/>
      <c r="AA90" s="34"/>
      <c r="AB90" s="34"/>
      <c r="AC90" s="34" t="s">
        <v>24</v>
      </c>
      <c r="AD90" s="34" t="s">
        <v>3976</v>
      </c>
      <c r="AE90" s="34"/>
      <c r="AF90" s="64">
        <v>41127</v>
      </c>
      <c r="AG90" s="40" t="s">
        <v>3651</v>
      </c>
      <c r="AH90" s="64">
        <v>41274</v>
      </c>
      <c r="AI90" s="40" t="s">
        <v>3651</v>
      </c>
      <c r="AJ90" s="34"/>
      <c r="AK90" s="34" t="s">
        <v>3789</v>
      </c>
      <c r="AL90" s="34" t="s">
        <v>3711</v>
      </c>
      <c r="AM90" s="40"/>
      <c r="AN90" s="40"/>
      <c r="AO90" s="40"/>
      <c r="AP90" s="40"/>
      <c r="AQ90" s="34"/>
    </row>
    <row r="91" spans="1:43" s="46" customFormat="1" ht="24">
      <c r="A91" s="35">
        <v>2012</v>
      </c>
      <c r="B91" s="35">
        <v>1</v>
      </c>
      <c r="C91" s="35">
        <v>90</v>
      </c>
      <c r="D91" s="42">
        <v>55540470001</v>
      </c>
      <c r="E91" s="34" t="s">
        <v>3</v>
      </c>
      <c r="F91" s="34" t="s">
        <v>3977</v>
      </c>
      <c r="G91" s="34"/>
      <c r="H91" s="34" t="s">
        <v>3978</v>
      </c>
      <c r="I91" s="34" t="s">
        <v>3621</v>
      </c>
      <c r="J91" s="34" t="s">
        <v>3656</v>
      </c>
      <c r="K91" s="34">
        <f t="shared" si="0"/>
        <v>13000000</v>
      </c>
      <c r="L91" s="34" t="s">
        <v>90</v>
      </c>
      <c r="M91" s="34">
        <f t="shared" si="1"/>
        <v>11005000</v>
      </c>
      <c r="N91" s="34" t="s">
        <v>162</v>
      </c>
      <c r="O91" s="34" t="str">
        <f t="shared" si="2"/>
        <v>2519003</v>
      </c>
      <c r="P91" s="34" t="s">
        <v>3578</v>
      </c>
      <c r="Q91" s="34" t="str">
        <f t="shared" si="3"/>
        <v/>
      </c>
      <c r="R91" s="34"/>
      <c r="S91" s="34" t="str">
        <f t="shared" si="4"/>
        <v>25540433</v>
      </c>
      <c r="T91" s="34" t="s">
        <v>2979</v>
      </c>
      <c r="U91" s="34"/>
      <c r="V91" s="34" t="s">
        <v>3790</v>
      </c>
      <c r="W91" s="34" t="str">
        <f t="shared" si="5"/>
        <v>040</v>
      </c>
      <c r="X91" s="34" t="s">
        <v>1577</v>
      </c>
      <c r="Y91" s="34" t="str">
        <f t="shared" si="6"/>
        <v>Europe</v>
      </c>
      <c r="Z91" s="64"/>
      <c r="AA91" s="34"/>
      <c r="AB91" s="34"/>
      <c r="AC91" s="34" t="s">
        <v>2311</v>
      </c>
      <c r="AD91" s="34" t="s">
        <v>3979</v>
      </c>
      <c r="AE91" s="34"/>
      <c r="AF91" s="64">
        <v>41113</v>
      </c>
      <c r="AG91" s="40" t="s">
        <v>3651</v>
      </c>
      <c r="AH91" s="64">
        <v>41257</v>
      </c>
      <c r="AI91" s="40" t="s">
        <v>3651</v>
      </c>
      <c r="AJ91" s="34"/>
      <c r="AK91" s="34" t="s">
        <v>3787</v>
      </c>
      <c r="AL91" s="34" t="s">
        <v>3711</v>
      </c>
      <c r="AM91" s="40"/>
      <c r="AN91" s="40"/>
      <c r="AO91" s="40"/>
      <c r="AP91" s="40"/>
      <c r="AQ91" s="34"/>
    </row>
    <row r="92" spans="1:43" s="46" customFormat="1" ht="24">
      <c r="A92" s="35">
        <v>2012</v>
      </c>
      <c r="B92" s="35">
        <v>1</v>
      </c>
      <c r="C92" s="35">
        <v>91</v>
      </c>
      <c r="D92" s="42">
        <v>55540470002</v>
      </c>
      <c r="E92" s="34" t="s">
        <v>17</v>
      </c>
      <c r="F92" s="34" t="s">
        <v>3980</v>
      </c>
      <c r="G92" s="34"/>
      <c r="H92" s="34" t="s">
        <v>3981</v>
      </c>
      <c r="I92" s="34" t="s">
        <v>3621</v>
      </c>
      <c r="J92" s="34" t="s">
        <v>3656</v>
      </c>
      <c r="K92" s="34">
        <f t="shared" si="0"/>
        <v>13000000</v>
      </c>
      <c r="L92" s="34" t="s">
        <v>90</v>
      </c>
      <c r="M92" s="34">
        <f t="shared" si="1"/>
        <v>11005000</v>
      </c>
      <c r="N92" s="34" t="s">
        <v>162</v>
      </c>
      <c r="O92" s="34" t="str">
        <f t="shared" si="2"/>
        <v>2519003</v>
      </c>
      <c r="P92" s="34" t="s">
        <v>3578</v>
      </c>
      <c r="Q92" s="34" t="str">
        <f t="shared" si="3"/>
        <v/>
      </c>
      <c r="R92" s="34"/>
      <c r="S92" s="34" t="str">
        <f t="shared" si="4"/>
        <v>25540433</v>
      </c>
      <c r="T92" s="34" t="s">
        <v>2979</v>
      </c>
      <c r="U92" s="34"/>
      <c r="V92" s="34" t="s">
        <v>3790</v>
      </c>
      <c r="W92" s="34" t="str">
        <f t="shared" si="5"/>
        <v>040</v>
      </c>
      <c r="X92" s="34" t="s">
        <v>1577</v>
      </c>
      <c r="Y92" s="34" t="str">
        <f t="shared" si="6"/>
        <v>Europe</v>
      </c>
      <c r="Z92" s="64"/>
      <c r="AA92" s="34"/>
      <c r="AB92" s="34"/>
      <c r="AC92" s="34" t="s">
        <v>2311</v>
      </c>
      <c r="AD92" s="34" t="s">
        <v>3982</v>
      </c>
      <c r="AE92" s="34"/>
      <c r="AF92" s="64">
        <v>41113</v>
      </c>
      <c r="AG92" s="40" t="s">
        <v>3651</v>
      </c>
      <c r="AH92" s="64">
        <v>41257</v>
      </c>
      <c r="AI92" s="40" t="s">
        <v>3651</v>
      </c>
      <c r="AJ92" s="34"/>
      <c r="AK92" s="34" t="s">
        <v>3787</v>
      </c>
      <c r="AL92" s="34" t="s">
        <v>3711</v>
      </c>
      <c r="AM92" s="40"/>
      <c r="AN92" s="40"/>
      <c r="AO92" s="40"/>
      <c r="AP92" s="40"/>
      <c r="AQ92" s="34"/>
    </row>
    <row r="93" spans="1:43" s="46" customFormat="1" ht="24">
      <c r="A93" s="35">
        <v>2012</v>
      </c>
      <c r="B93" s="35">
        <v>1</v>
      </c>
      <c r="C93" s="35">
        <v>92</v>
      </c>
      <c r="D93" s="42">
        <v>55540470007</v>
      </c>
      <c r="E93" s="34" t="s">
        <v>17</v>
      </c>
      <c r="F93" s="34" t="s">
        <v>3983</v>
      </c>
      <c r="G93" s="34"/>
      <c r="H93" s="34" t="s">
        <v>3984</v>
      </c>
      <c r="I93" s="34" t="s">
        <v>3621</v>
      </c>
      <c r="J93" s="34" t="s">
        <v>3656</v>
      </c>
      <c r="K93" s="34">
        <f t="shared" si="0"/>
        <v>11200000</v>
      </c>
      <c r="L93" s="34" t="s">
        <v>81</v>
      </c>
      <c r="M93" s="34">
        <f t="shared" si="1"/>
        <v>11202000</v>
      </c>
      <c r="N93" s="34" t="s">
        <v>174</v>
      </c>
      <c r="O93" s="34" t="str">
        <f t="shared" si="2"/>
        <v>2550001</v>
      </c>
      <c r="P93" s="34" t="s">
        <v>3460</v>
      </c>
      <c r="Q93" s="34" t="str">
        <f t="shared" si="3"/>
        <v/>
      </c>
      <c r="R93" s="34"/>
      <c r="S93" s="34" t="str">
        <f t="shared" si="4"/>
        <v>25540392</v>
      </c>
      <c r="T93" s="34" t="s">
        <v>2824</v>
      </c>
      <c r="U93" s="34"/>
      <c r="V93" s="34" t="s">
        <v>3985</v>
      </c>
      <c r="W93" s="34" t="str">
        <f t="shared" si="5"/>
        <v>276</v>
      </c>
      <c r="X93" s="34" t="s">
        <v>1719</v>
      </c>
      <c r="Y93" s="34" t="str">
        <f t="shared" si="6"/>
        <v>Europe</v>
      </c>
      <c r="Z93" s="64"/>
      <c r="AA93" s="34"/>
      <c r="AB93" s="34"/>
      <c r="AC93" s="34" t="s">
        <v>2317</v>
      </c>
      <c r="AD93" s="34" t="s">
        <v>3986</v>
      </c>
      <c r="AE93" s="34"/>
      <c r="AF93" s="64">
        <v>41142</v>
      </c>
      <c r="AG93" s="40" t="s">
        <v>3651</v>
      </c>
      <c r="AH93" s="64">
        <v>41271</v>
      </c>
      <c r="AI93" s="40" t="s">
        <v>3651</v>
      </c>
      <c r="AJ93" s="34"/>
      <c r="AK93" s="34" t="s">
        <v>3789</v>
      </c>
      <c r="AL93" s="34" t="s">
        <v>3711</v>
      </c>
      <c r="AM93" s="40"/>
      <c r="AN93" s="40"/>
      <c r="AO93" s="40"/>
      <c r="AP93" s="40"/>
      <c r="AQ93" s="34"/>
    </row>
    <row r="94" spans="1:43" s="46" customFormat="1" ht="24">
      <c r="A94" s="35">
        <v>2012</v>
      </c>
      <c r="B94" s="35">
        <v>1</v>
      </c>
      <c r="C94" s="35">
        <v>93</v>
      </c>
      <c r="D94" s="42">
        <v>55540540001</v>
      </c>
      <c r="E94" s="34" t="s">
        <v>17</v>
      </c>
      <c r="F94" s="34" t="s">
        <v>3682</v>
      </c>
      <c r="G94" s="34" t="s">
        <v>3719</v>
      </c>
      <c r="H94" s="34" t="s">
        <v>3720</v>
      </c>
      <c r="I94" s="34" t="s">
        <v>3621</v>
      </c>
      <c r="J94" s="34" t="s">
        <v>3670</v>
      </c>
      <c r="K94" s="34">
        <f t="shared" si="0"/>
        <v>13000000</v>
      </c>
      <c r="L94" s="34" t="s">
        <v>90</v>
      </c>
      <c r="M94" s="34">
        <f t="shared" si="1"/>
        <v>11005000</v>
      </c>
      <c r="N94" s="34" t="s">
        <v>162</v>
      </c>
      <c r="O94" s="34" t="str">
        <f t="shared" si="2"/>
        <v/>
      </c>
      <c r="P94" s="34"/>
      <c r="Q94" s="34" t="str">
        <f t="shared" si="3"/>
        <v/>
      </c>
      <c r="R94" s="34"/>
      <c r="S94" s="34" t="str">
        <f t="shared" si="4"/>
        <v>25540516</v>
      </c>
      <c r="T94" s="34" t="s">
        <v>2921</v>
      </c>
      <c r="U94" s="34"/>
      <c r="V94" s="34" t="s">
        <v>3721</v>
      </c>
      <c r="W94" s="34" t="str">
        <f t="shared" si="5"/>
        <v>840</v>
      </c>
      <c r="X94" s="34" t="s">
        <v>2029</v>
      </c>
      <c r="Y94" s="34" t="str">
        <f t="shared" si="6"/>
        <v>North America</v>
      </c>
      <c r="Z94" s="64"/>
      <c r="AA94" s="34"/>
      <c r="AB94" s="34"/>
      <c r="AC94" s="34" t="s">
        <v>2484</v>
      </c>
      <c r="AD94" s="34" t="s">
        <v>3722</v>
      </c>
      <c r="AE94" s="34"/>
      <c r="AF94" s="64">
        <v>40999</v>
      </c>
      <c r="AG94" s="40" t="s">
        <v>3651</v>
      </c>
      <c r="AH94" s="64">
        <v>41486</v>
      </c>
      <c r="AI94" s="40" t="s">
        <v>3786</v>
      </c>
      <c r="AJ94" s="34"/>
      <c r="AK94" s="34"/>
      <c r="AL94" s="34" t="s">
        <v>3652</v>
      </c>
      <c r="AM94" s="40"/>
      <c r="AN94" s="40"/>
      <c r="AO94" s="40"/>
      <c r="AP94" s="40"/>
      <c r="AQ94" s="34"/>
    </row>
    <row r="95" spans="1:43" s="46" customFormat="1" ht="24">
      <c r="A95" s="35">
        <v>2012</v>
      </c>
      <c r="B95" s="35">
        <v>1</v>
      </c>
      <c r="C95" s="35">
        <v>94</v>
      </c>
      <c r="D95" s="42">
        <v>55540540002</v>
      </c>
      <c r="E95" s="34" t="s">
        <v>3</v>
      </c>
      <c r="F95" s="34" t="s">
        <v>3987</v>
      </c>
      <c r="G95" s="34" t="s">
        <v>3687</v>
      </c>
      <c r="H95" s="34" t="s">
        <v>3988</v>
      </c>
      <c r="I95" s="34" t="s">
        <v>3621</v>
      </c>
      <c r="J95" s="34" t="s">
        <v>3670</v>
      </c>
      <c r="K95" s="34">
        <f t="shared" si="0"/>
        <v>13000000</v>
      </c>
      <c r="L95" s="34" t="s">
        <v>90</v>
      </c>
      <c r="M95" s="34">
        <f t="shared" si="1"/>
        <v>11005000</v>
      </c>
      <c r="N95" s="34" t="s">
        <v>162</v>
      </c>
      <c r="O95" s="34" t="str">
        <f t="shared" si="2"/>
        <v/>
      </c>
      <c r="P95" s="34"/>
      <c r="Q95" s="34" t="str">
        <f t="shared" si="3"/>
        <v/>
      </c>
      <c r="R95" s="34"/>
      <c r="S95" s="34" t="str">
        <f t="shared" si="4"/>
        <v>25540516</v>
      </c>
      <c r="T95" s="34" t="s">
        <v>2921</v>
      </c>
      <c r="U95" s="34"/>
      <c r="V95" s="34" t="s">
        <v>3721</v>
      </c>
      <c r="W95" s="34" t="str">
        <f t="shared" si="5"/>
        <v>840</v>
      </c>
      <c r="X95" s="34" t="s">
        <v>2029</v>
      </c>
      <c r="Y95" s="34" t="str">
        <f t="shared" si="6"/>
        <v>North America</v>
      </c>
      <c r="Z95" s="64"/>
      <c r="AA95" s="34"/>
      <c r="AB95" s="34"/>
      <c r="AC95" s="34" t="s">
        <v>2484</v>
      </c>
      <c r="AD95" s="34" t="s">
        <v>3989</v>
      </c>
      <c r="AE95" s="34"/>
      <c r="AF95" s="64">
        <v>40981</v>
      </c>
      <c r="AG95" s="40" t="s">
        <v>3651</v>
      </c>
      <c r="AH95" s="64">
        <v>41283</v>
      </c>
      <c r="AI95" s="40" t="s">
        <v>3650</v>
      </c>
      <c r="AJ95" s="34"/>
      <c r="AK95" s="34"/>
      <c r="AL95" s="34" t="s">
        <v>3711</v>
      </c>
      <c r="AM95" s="40"/>
      <c r="AN95" s="40"/>
      <c r="AO95" s="40"/>
      <c r="AP95" s="40"/>
      <c r="AQ95" s="34"/>
    </row>
    <row r="96" spans="1:43" s="46" customFormat="1" ht="24">
      <c r="A96" s="35">
        <v>2012</v>
      </c>
      <c r="B96" s="35">
        <v>1</v>
      </c>
      <c r="C96" s="35">
        <v>95</v>
      </c>
      <c r="D96" s="42">
        <v>55540540003</v>
      </c>
      <c r="E96" s="34" t="s">
        <v>17</v>
      </c>
      <c r="F96" s="34" t="s">
        <v>3990</v>
      </c>
      <c r="G96" s="34" t="s">
        <v>3991</v>
      </c>
      <c r="H96" s="34" t="s">
        <v>3709</v>
      </c>
      <c r="I96" s="34" t="s">
        <v>3621</v>
      </c>
      <c r="J96" s="34" t="s">
        <v>3670</v>
      </c>
      <c r="K96" s="34">
        <f t="shared" si="0"/>
        <v>13000000</v>
      </c>
      <c r="L96" s="34" t="s">
        <v>90</v>
      </c>
      <c r="M96" s="34">
        <f t="shared" si="1"/>
        <v>11005000</v>
      </c>
      <c r="N96" s="34" t="s">
        <v>162</v>
      </c>
      <c r="O96" s="34" t="str">
        <f t="shared" si="2"/>
        <v/>
      </c>
      <c r="P96" s="34"/>
      <c r="Q96" s="34" t="str">
        <f t="shared" si="3"/>
        <v/>
      </c>
      <c r="R96" s="34"/>
      <c r="S96" s="34" t="str">
        <f t="shared" si="4"/>
        <v>25540516</v>
      </c>
      <c r="T96" s="34" t="s">
        <v>2921</v>
      </c>
      <c r="U96" s="34"/>
      <c r="V96" s="34" t="s">
        <v>3721</v>
      </c>
      <c r="W96" s="34" t="str">
        <f t="shared" si="5"/>
        <v>840</v>
      </c>
      <c r="X96" s="34" t="s">
        <v>2029</v>
      </c>
      <c r="Y96" s="34" t="str">
        <f t="shared" si="6"/>
        <v>North America</v>
      </c>
      <c r="Z96" s="64"/>
      <c r="AA96" s="34"/>
      <c r="AB96" s="34"/>
      <c r="AC96" s="34" t="s">
        <v>2484</v>
      </c>
      <c r="AD96" s="34" t="s">
        <v>3992</v>
      </c>
      <c r="AE96" s="34"/>
      <c r="AF96" s="64">
        <v>40981</v>
      </c>
      <c r="AG96" s="40" t="s">
        <v>3651</v>
      </c>
      <c r="AH96" s="64">
        <v>41283</v>
      </c>
      <c r="AI96" s="40" t="s">
        <v>3650</v>
      </c>
      <c r="AJ96" s="34"/>
      <c r="AK96" s="34"/>
      <c r="AL96" s="34" t="s">
        <v>3711</v>
      </c>
      <c r="AM96" s="40"/>
      <c r="AN96" s="40"/>
      <c r="AO96" s="40"/>
      <c r="AP96" s="40"/>
      <c r="AQ96" s="34"/>
    </row>
    <row r="97" spans="1:43" s="46" customFormat="1" ht="24">
      <c r="A97" s="35">
        <v>2012</v>
      </c>
      <c r="B97" s="35">
        <v>1</v>
      </c>
      <c r="C97" s="35">
        <v>96</v>
      </c>
      <c r="D97" s="42">
        <v>55540540004</v>
      </c>
      <c r="E97" s="34" t="s">
        <v>3</v>
      </c>
      <c r="F97" s="34" t="s">
        <v>3796</v>
      </c>
      <c r="G97" s="34" t="s">
        <v>3684</v>
      </c>
      <c r="H97" s="34" t="s">
        <v>3993</v>
      </c>
      <c r="I97" s="34" t="s">
        <v>3621</v>
      </c>
      <c r="J97" s="34" t="s">
        <v>3670</v>
      </c>
      <c r="K97" s="34">
        <f t="shared" si="0"/>
        <v>13000000</v>
      </c>
      <c r="L97" s="34" t="s">
        <v>90</v>
      </c>
      <c r="M97" s="34">
        <f t="shared" si="1"/>
        <v>11005000</v>
      </c>
      <c r="N97" s="34" t="s">
        <v>162</v>
      </c>
      <c r="O97" s="34" t="str">
        <f t="shared" si="2"/>
        <v/>
      </c>
      <c r="P97" s="34"/>
      <c r="Q97" s="34" t="str">
        <f t="shared" si="3"/>
        <v/>
      </c>
      <c r="R97" s="34"/>
      <c r="S97" s="34" t="str">
        <f t="shared" si="4"/>
        <v>25540516</v>
      </c>
      <c r="T97" s="34" t="s">
        <v>2921</v>
      </c>
      <c r="U97" s="34"/>
      <c r="V97" s="34" t="s">
        <v>3721</v>
      </c>
      <c r="W97" s="34" t="str">
        <f t="shared" si="5"/>
        <v>840</v>
      </c>
      <c r="X97" s="34" t="s">
        <v>2029</v>
      </c>
      <c r="Y97" s="34" t="str">
        <f t="shared" si="6"/>
        <v>North America</v>
      </c>
      <c r="Z97" s="64"/>
      <c r="AA97" s="34"/>
      <c r="AB97" s="34"/>
      <c r="AC97" s="34" t="s">
        <v>2484</v>
      </c>
      <c r="AD97" s="34" t="s">
        <v>3994</v>
      </c>
      <c r="AE97" s="34"/>
      <c r="AF97" s="64">
        <v>40981</v>
      </c>
      <c r="AG97" s="40" t="s">
        <v>3651</v>
      </c>
      <c r="AH97" s="64">
        <v>41283</v>
      </c>
      <c r="AI97" s="40" t="s">
        <v>3650</v>
      </c>
      <c r="AJ97" s="34"/>
      <c r="AK97" s="34"/>
      <c r="AL97" s="34" t="s">
        <v>3711</v>
      </c>
      <c r="AM97" s="40"/>
      <c r="AN97" s="40"/>
      <c r="AO97" s="40"/>
      <c r="AP97" s="40"/>
      <c r="AQ97" s="34"/>
    </row>
    <row r="98" spans="1:43" s="46" customFormat="1" ht="24">
      <c r="A98" s="35">
        <v>2012</v>
      </c>
      <c r="B98" s="35">
        <v>1</v>
      </c>
      <c r="C98" s="35">
        <v>97</v>
      </c>
      <c r="D98" s="42">
        <v>55540540005</v>
      </c>
      <c r="E98" s="34" t="s">
        <v>17</v>
      </c>
      <c r="F98" s="34" t="s">
        <v>3995</v>
      </c>
      <c r="G98" s="34" t="s">
        <v>3996</v>
      </c>
      <c r="H98" s="34" t="s">
        <v>3997</v>
      </c>
      <c r="I98" s="34" t="s">
        <v>3621</v>
      </c>
      <c r="J98" s="34" t="s">
        <v>3670</v>
      </c>
      <c r="K98" s="34">
        <f t="shared" si="0"/>
        <v>13000000</v>
      </c>
      <c r="L98" s="34" t="s">
        <v>90</v>
      </c>
      <c r="M98" s="34">
        <f t="shared" si="1"/>
        <v>11005000</v>
      </c>
      <c r="N98" s="34" t="s">
        <v>162</v>
      </c>
      <c r="O98" s="34" t="str">
        <f t="shared" si="2"/>
        <v/>
      </c>
      <c r="P98" s="34"/>
      <c r="Q98" s="34" t="str">
        <f t="shared" si="3"/>
        <v/>
      </c>
      <c r="R98" s="34"/>
      <c r="S98" s="34" t="str">
        <f t="shared" si="4"/>
        <v>25540516</v>
      </c>
      <c r="T98" s="34" t="s">
        <v>2921</v>
      </c>
      <c r="U98" s="34"/>
      <c r="V98" s="34" t="s">
        <v>3721</v>
      </c>
      <c r="W98" s="34" t="str">
        <f t="shared" si="5"/>
        <v>840</v>
      </c>
      <c r="X98" s="34" t="s">
        <v>2029</v>
      </c>
      <c r="Y98" s="34" t="str">
        <f t="shared" si="6"/>
        <v>North America</v>
      </c>
      <c r="Z98" s="64"/>
      <c r="AA98" s="34"/>
      <c r="AB98" s="34"/>
      <c r="AC98" s="34" t="s">
        <v>2484</v>
      </c>
      <c r="AD98" s="34" t="s">
        <v>3998</v>
      </c>
      <c r="AE98" s="34"/>
      <c r="AF98" s="64">
        <v>40981</v>
      </c>
      <c r="AG98" s="40" t="s">
        <v>3651</v>
      </c>
      <c r="AH98" s="64">
        <v>41283</v>
      </c>
      <c r="AI98" s="40" t="s">
        <v>3650</v>
      </c>
      <c r="AJ98" s="34"/>
      <c r="AK98" s="34"/>
      <c r="AL98" s="34" t="s">
        <v>3711</v>
      </c>
      <c r="AM98" s="40"/>
      <c r="AN98" s="40"/>
      <c r="AO98" s="40"/>
      <c r="AP98" s="40"/>
      <c r="AQ98" s="34"/>
    </row>
    <row r="99" spans="1:43" s="46" customFormat="1" ht="24">
      <c r="A99" s="35">
        <v>2012</v>
      </c>
      <c r="B99" s="35">
        <v>1</v>
      </c>
      <c r="C99" s="35">
        <v>98</v>
      </c>
      <c r="D99" s="42">
        <v>55540540006</v>
      </c>
      <c r="E99" s="34" t="s">
        <v>3</v>
      </c>
      <c r="F99" s="34" t="s">
        <v>3999</v>
      </c>
      <c r="G99" s="34" t="s">
        <v>4000</v>
      </c>
      <c r="H99" s="34" t="s">
        <v>3709</v>
      </c>
      <c r="I99" s="34" t="s">
        <v>3621</v>
      </c>
      <c r="J99" s="34" t="s">
        <v>3670</v>
      </c>
      <c r="K99" s="34">
        <f t="shared" si="0"/>
        <v>13000000</v>
      </c>
      <c r="L99" s="34" t="s">
        <v>90</v>
      </c>
      <c r="M99" s="34">
        <f t="shared" si="1"/>
        <v>11005000</v>
      </c>
      <c r="N99" s="34" t="s">
        <v>162</v>
      </c>
      <c r="O99" s="34" t="str">
        <f t="shared" si="2"/>
        <v/>
      </c>
      <c r="P99" s="34"/>
      <c r="Q99" s="34" t="str">
        <f t="shared" si="3"/>
        <v/>
      </c>
      <c r="R99" s="34"/>
      <c r="S99" s="34" t="str">
        <f t="shared" si="4"/>
        <v>25540516</v>
      </c>
      <c r="T99" s="34" t="s">
        <v>2921</v>
      </c>
      <c r="U99" s="34"/>
      <c r="V99" s="34" t="s">
        <v>3721</v>
      </c>
      <c r="W99" s="34" t="str">
        <f t="shared" si="5"/>
        <v>840</v>
      </c>
      <c r="X99" s="34" t="s">
        <v>2029</v>
      </c>
      <c r="Y99" s="34" t="str">
        <f t="shared" si="6"/>
        <v>North America</v>
      </c>
      <c r="Z99" s="64"/>
      <c r="AA99" s="34"/>
      <c r="AB99" s="34"/>
      <c r="AC99" s="34" t="s">
        <v>2484</v>
      </c>
      <c r="AD99" s="34" t="s">
        <v>4001</v>
      </c>
      <c r="AE99" s="34"/>
      <c r="AF99" s="64">
        <v>40981</v>
      </c>
      <c r="AG99" s="40" t="s">
        <v>3651</v>
      </c>
      <c r="AH99" s="64">
        <v>41283</v>
      </c>
      <c r="AI99" s="40" t="s">
        <v>3650</v>
      </c>
      <c r="AJ99" s="34"/>
      <c r="AK99" s="34"/>
      <c r="AL99" s="34" t="s">
        <v>3711</v>
      </c>
      <c r="AM99" s="40"/>
      <c r="AN99" s="40"/>
      <c r="AO99" s="40"/>
      <c r="AP99" s="40"/>
      <c r="AQ99" s="34"/>
    </row>
    <row r="100" spans="1:43" s="46" customFormat="1" ht="24">
      <c r="A100" s="35">
        <v>2012</v>
      </c>
      <c r="B100" s="35">
        <v>1</v>
      </c>
      <c r="C100" s="35">
        <v>99</v>
      </c>
      <c r="D100" s="42">
        <v>55540540007</v>
      </c>
      <c r="E100" s="34" t="s">
        <v>17</v>
      </c>
      <c r="F100" s="34" t="s">
        <v>3696</v>
      </c>
      <c r="G100" s="34" t="s">
        <v>4002</v>
      </c>
      <c r="H100" s="34" t="s">
        <v>4003</v>
      </c>
      <c r="I100" s="34" t="s">
        <v>3621</v>
      </c>
      <c r="J100" s="34" t="s">
        <v>3670</v>
      </c>
      <c r="K100" s="34">
        <f t="shared" si="0"/>
        <v>13000000</v>
      </c>
      <c r="L100" s="34" t="s">
        <v>90</v>
      </c>
      <c r="M100" s="34">
        <f t="shared" si="1"/>
        <v>11005000</v>
      </c>
      <c r="N100" s="34" t="s">
        <v>162</v>
      </c>
      <c r="O100" s="34" t="str">
        <f t="shared" si="2"/>
        <v/>
      </c>
      <c r="P100" s="34"/>
      <c r="Q100" s="34" t="str">
        <f t="shared" si="3"/>
        <v/>
      </c>
      <c r="R100" s="34"/>
      <c r="S100" s="34" t="str">
        <f t="shared" si="4"/>
        <v>25540516</v>
      </c>
      <c r="T100" s="34" t="s">
        <v>2921</v>
      </c>
      <c r="U100" s="34"/>
      <c r="V100" s="34" t="s">
        <v>3721</v>
      </c>
      <c r="W100" s="34" t="str">
        <f t="shared" si="5"/>
        <v>840</v>
      </c>
      <c r="X100" s="34" t="s">
        <v>2029</v>
      </c>
      <c r="Y100" s="34" t="str">
        <f t="shared" si="6"/>
        <v>North America</v>
      </c>
      <c r="Z100" s="64"/>
      <c r="AA100" s="34"/>
      <c r="AB100" s="34"/>
      <c r="AC100" s="34" t="s">
        <v>2484</v>
      </c>
      <c r="AD100" s="34" t="s">
        <v>4004</v>
      </c>
      <c r="AE100" s="34"/>
      <c r="AF100" s="64">
        <v>40981</v>
      </c>
      <c r="AG100" s="40" t="s">
        <v>3651</v>
      </c>
      <c r="AH100" s="64">
        <v>41283</v>
      </c>
      <c r="AI100" s="40" t="s">
        <v>3650</v>
      </c>
      <c r="AJ100" s="34"/>
      <c r="AK100" s="34"/>
      <c r="AL100" s="34" t="s">
        <v>3711</v>
      </c>
      <c r="AM100" s="40"/>
      <c r="AN100" s="40"/>
      <c r="AO100" s="40"/>
      <c r="AP100" s="40"/>
      <c r="AQ100" s="34"/>
    </row>
    <row r="101" spans="1:43" s="46" customFormat="1" ht="24">
      <c r="A101" s="35">
        <v>2012</v>
      </c>
      <c r="B101" s="35">
        <v>1</v>
      </c>
      <c r="C101" s="35">
        <v>100</v>
      </c>
      <c r="D101" s="42">
        <v>55540540008</v>
      </c>
      <c r="E101" s="34" t="s">
        <v>17</v>
      </c>
      <c r="F101" s="34" t="s">
        <v>4005</v>
      </c>
      <c r="G101" s="34" t="s">
        <v>4006</v>
      </c>
      <c r="H101" s="34" t="s">
        <v>4007</v>
      </c>
      <c r="I101" s="34" t="s">
        <v>3621</v>
      </c>
      <c r="J101" s="34" t="s">
        <v>3670</v>
      </c>
      <c r="K101" s="34">
        <f t="shared" si="0"/>
        <v>13000000</v>
      </c>
      <c r="L101" s="34" t="s">
        <v>90</v>
      </c>
      <c r="M101" s="34">
        <f t="shared" si="1"/>
        <v>11005000</v>
      </c>
      <c r="N101" s="34" t="s">
        <v>162</v>
      </c>
      <c r="O101" s="34" t="str">
        <f t="shared" si="2"/>
        <v/>
      </c>
      <c r="P101" s="34"/>
      <c r="Q101" s="34" t="str">
        <f t="shared" si="3"/>
        <v/>
      </c>
      <c r="R101" s="34"/>
      <c r="S101" s="34" t="str">
        <f t="shared" si="4"/>
        <v>25540516</v>
      </c>
      <c r="T101" s="34" t="s">
        <v>2921</v>
      </c>
      <c r="U101" s="34"/>
      <c r="V101" s="34" t="s">
        <v>3721</v>
      </c>
      <c r="W101" s="34" t="str">
        <f t="shared" si="5"/>
        <v>840</v>
      </c>
      <c r="X101" s="34" t="s">
        <v>2029</v>
      </c>
      <c r="Y101" s="34" t="str">
        <f t="shared" si="6"/>
        <v>North America</v>
      </c>
      <c r="Z101" s="64"/>
      <c r="AA101" s="34"/>
      <c r="AB101" s="34"/>
      <c r="AC101" s="34" t="s">
        <v>2484</v>
      </c>
      <c r="AD101" s="34" t="s">
        <v>4008</v>
      </c>
      <c r="AE101" s="34"/>
      <c r="AF101" s="64">
        <v>40981</v>
      </c>
      <c r="AG101" s="40" t="s">
        <v>3651</v>
      </c>
      <c r="AH101" s="64">
        <v>41283</v>
      </c>
      <c r="AI101" s="40" t="s">
        <v>3650</v>
      </c>
      <c r="AJ101" s="34"/>
      <c r="AK101" s="34"/>
      <c r="AL101" s="34" t="s">
        <v>3711</v>
      </c>
      <c r="AM101" s="40"/>
      <c r="AN101" s="40"/>
      <c r="AO101" s="40"/>
      <c r="AP101" s="40"/>
      <c r="AQ101" s="34"/>
    </row>
    <row r="102" spans="1:43" s="46" customFormat="1" ht="24">
      <c r="A102" s="35">
        <v>2012</v>
      </c>
      <c r="B102" s="35">
        <v>1</v>
      </c>
      <c r="C102" s="35">
        <v>101</v>
      </c>
      <c r="D102" s="42">
        <v>55540540009</v>
      </c>
      <c r="E102" s="34" t="s">
        <v>3</v>
      </c>
      <c r="F102" s="34" t="s">
        <v>4009</v>
      </c>
      <c r="G102" s="34" t="s">
        <v>4010</v>
      </c>
      <c r="H102" s="34" t="s">
        <v>4011</v>
      </c>
      <c r="I102" s="34" t="s">
        <v>3621</v>
      </c>
      <c r="J102" s="34" t="s">
        <v>3670</v>
      </c>
      <c r="K102" s="34">
        <f t="shared" si="0"/>
        <v>13000000</v>
      </c>
      <c r="L102" s="34" t="s">
        <v>90</v>
      </c>
      <c r="M102" s="34">
        <f t="shared" si="1"/>
        <v>11005000</v>
      </c>
      <c r="N102" s="34" t="s">
        <v>162</v>
      </c>
      <c r="O102" s="34" t="str">
        <f t="shared" si="2"/>
        <v/>
      </c>
      <c r="P102" s="34"/>
      <c r="Q102" s="34" t="str">
        <f t="shared" si="3"/>
        <v/>
      </c>
      <c r="R102" s="34"/>
      <c r="S102" s="34" t="str">
        <f t="shared" si="4"/>
        <v>25540516</v>
      </c>
      <c r="T102" s="34" t="s">
        <v>2921</v>
      </c>
      <c r="U102" s="34"/>
      <c r="V102" s="34" t="s">
        <v>3721</v>
      </c>
      <c r="W102" s="34" t="str">
        <f t="shared" si="5"/>
        <v>840</v>
      </c>
      <c r="X102" s="34" t="s">
        <v>2029</v>
      </c>
      <c r="Y102" s="34" t="str">
        <f t="shared" si="6"/>
        <v>North America</v>
      </c>
      <c r="Z102" s="64"/>
      <c r="AA102" s="34"/>
      <c r="AB102" s="34"/>
      <c r="AC102" s="34" t="s">
        <v>2484</v>
      </c>
      <c r="AD102" s="34" t="s">
        <v>4012</v>
      </c>
      <c r="AE102" s="34"/>
      <c r="AF102" s="64">
        <v>40981</v>
      </c>
      <c r="AG102" s="40" t="s">
        <v>3651</v>
      </c>
      <c r="AH102" s="64">
        <v>41283</v>
      </c>
      <c r="AI102" s="40" t="s">
        <v>3650</v>
      </c>
      <c r="AJ102" s="34"/>
      <c r="AK102" s="34"/>
      <c r="AL102" s="34" t="s">
        <v>3711</v>
      </c>
      <c r="AM102" s="40"/>
      <c r="AN102" s="40"/>
      <c r="AO102" s="40"/>
      <c r="AP102" s="40"/>
      <c r="AQ102" s="34"/>
    </row>
    <row r="103" spans="1:43" s="46" customFormat="1" ht="24">
      <c r="A103" s="35">
        <v>2012</v>
      </c>
      <c r="B103" s="35">
        <v>1</v>
      </c>
      <c r="C103" s="35">
        <v>102</v>
      </c>
      <c r="D103" s="42">
        <v>55540540010</v>
      </c>
      <c r="E103" s="34" t="s">
        <v>17</v>
      </c>
      <c r="F103" s="34" t="s">
        <v>4013</v>
      </c>
      <c r="G103" s="34" t="s">
        <v>4014</v>
      </c>
      <c r="H103" s="34" t="s">
        <v>4015</v>
      </c>
      <c r="I103" s="34" t="s">
        <v>3621</v>
      </c>
      <c r="J103" s="34" t="s">
        <v>3670</v>
      </c>
      <c r="K103" s="34">
        <f t="shared" si="0"/>
        <v>13000000</v>
      </c>
      <c r="L103" s="34" t="s">
        <v>90</v>
      </c>
      <c r="M103" s="34">
        <f t="shared" si="1"/>
        <v>11005000</v>
      </c>
      <c r="N103" s="34" t="s">
        <v>162</v>
      </c>
      <c r="O103" s="34" t="str">
        <f t="shared" si="2"/>
        <v/>
      </c>
      <c r="P103" s="34"/>
      <c r="Q103" s="34" t="str">
        <f t="shared" si="3"/>
        <v/>
      </c>
      <c r="R103" s="34"/>
      <c r="S103" s="34" t="str">
        <f t="shared" si="4"/>
        <v>25540516</v>
      </c>
      <c r="T103" s="34" t="s">
        <v>2921</v>
      </c>
      <c r="U103" s="34"/>
      <c r="V103" s="34" t="s">
        <v>3721</v>
      </c>
      <c r="W103" s="34" t="str">
        <f t="shared" si="5"/>
        <v>840</v>
      </c>
      <c r="X103" s="34" t="s">
        <v>2029</v>
      </c>
      <c r="Y103" s="34" t="str">
        <f t="shared" si="6"/>
        <v>North America</v>
      </c>
      <c r="Z103" s="64"/>
      <c r="AA103" s="34"/>
      <c r="AB103" s="34"/>
      <c r="AC103" s="34" t="s">
        <v>2484</v>
      </c>
      <c r="AD103" s="34" t="s">
        <v>4016</v>
      </c>
      <c r="AE103" s="34"/>
      <c r="AF103" s="64">
        <v>40981</v>
      </c>
      <c r="AG103" s="40" t="s">
        <v>3651</v>
      </c>
      <c r="AH103" s="64">
        <v>41283</v>
      </c>
      <c r="AI103" s="40" t="s">
        <v>3650</v>
      </c>
      <c r="AJ103" s="34"/>
      <c r="AK103" s="34"/>
      <c r="AL103" s="34" t="s">
        <v>3711</v>
      </c>
      <c r="AM103" s="40"/>
      <c r="AN103" s="40"/>
      <c r="AO103" s="40"/>
      <c r="AP103" s="40"/>
      <c r="AQ103" s="34"/>
    </row>
    <row r="104" spans="1:43" s="46" customFormat="1" ht="24">
      <c r="A104" s="35">
        <v>2012</v>
      </c>
      <c r="B104" s="35">
        <v>1</v>
      </c>
      <c r="C104" s="35">
        <v>103</v>
      </c>
      <c r="D104" s="42">
        <v>55540540011</v>
      </c>
      <c r="E104" s="34" t="s">
        <v>3</v>
      </c>
      <c r="F104" s="34" t="s">
        <v>4017</v>
      </c>
      <c r="G104" s="34" t="s">
        <v>4018</v>
      </c>
      <c r="H104" s="34" t="s">
        <v>4019</v>
      </c>
      <c r="I104" s="34" t="s">
        <v>3621</v>
      </c>
      <c r="J104" s="34" t="s">
        <v>3670</v>
      </c>
      <c r="K104" s="34">
        <f t="shared" si="0"/>
        <v>13000000</v>
      </c>
      <c r="L104" s="34" t="s">
        <v>90</v>
      </c>
      <c r="M104" s="34">
        <f t="shared" si="1"/>
        <v>11005000</v>
      </c>
      <c r="N104" s="34" t="s">
        <v>162</v>
      </c>
      <c r="O104" s="34" t="str">
        <f t="shared" si="2"/>
        <v/>
      </c>
      <c r="P104" s="34"/>
      <c r="Q104" s="34" t="str">
        <f t="shared" si="3"/>
        <v/>
      </c>
      <c r="R104" s="34"/>
      <c r="S104" s="34" t="str">
        <f t="shared" si="4"/>
        <v>25540516</v>
      </c>
      <c r="T104" s="34" t="s">
        <v>2921</v>
      </c>
      <c r="U104" s="34"/>
      <c r="V104" s="34" t="s">
        <v>3721</v>
      </c>
      <c r="W104" s="34" t="str">
        <f t="shared" si="5"/>
        <v>840</v>
      </c>
      <c r="X104" s="34" t="s">
        <v>2029</v>
      </c>
      <c r="Y104" s="34" t="str">
        <f t="shared" si="6"/>
        <v>North America</v>
      </c>
      <c r="Z104" s="64"/>
      <c r="AA104" s="34"/>
      <c r="AB104" s="34"/>
      <c r="AC104" s="34" t="s">
        <v>2484</v>
      </c>
      <c r="AD104" s="34" t="s">
        <v>4020</v>
      </c>
      <c r="AE104" s="34"/>
      <c r="AF104" s="64">
        <v>40981</v>
      </c>
      <c r="AG104" s="40" t="s">
        <v>3651</v>
      </c>
      <c r="AH104" s="64">
        <v>41283</v>
      </c>
      <c r="AI104" s="40" t="s">
        <v>3650</v>
      </c>
      <c r="AJ104" s="34"/>
      <c r="AK104" s="34"/>
      <c r="AL104" s="34" t="s">
        <v>3711</v>
      </c>
      <c r="AM104" s="40"/>
      <c r="AN104" s="40"/>
      <c r="AO104" s="40"/>
      <c r="AP104" s="40"/>
      <c r="AQ104" s="34"/>
    </row>
    <row r="105" spans="1:43" s="46" customFormat="1" ht="24">
      <c r="A105" s="35">
        <v>2012</v>
      </c>
      <c r="B105" s="35">
        <v>1</v>
      </c>
      <c r="C105" s="35">
        <v>104</v>
      </c>
      <c r="D105" s="42">
        <v>55540540012</v>
      </c>
      <c r="E105" s="34" t="s">
        <v>17</v>
      </c>
      <c r="F105" s="34" t="s">
        <v>3687</v>
      </c>
      <c r="G105" s="34" t="s">
        <v>4021</v>
      </c>
      <c r="H105" s="34" t="s">
        <v>4022</v>
      </c>
      <c r="I105" s="34" t="s">
        <v>3621</v>
      </c>
      <c r="J105" s="34" t="s">
        <v>3670</v>
      </c>
      <c r="K105" s="34">
        <f t="shared" si="0"/>
        <v>13000000</v>
      </c>
      <c r="L105" s="34" t="s">
        <v>90</v>
      </c>
      <c r="M105" s="34">
        <f t="shared" si="1"/>
        <v>11005000</v>
      </c>
      <c r="N105" s="34" t="s">
        <v>162</v>
      </c>
      <c r="O105" s="34" t="str">
        <f t="shared" si="2"/>
        <v/>
      </c>
      <c r="P105" s="34"/>
      <c r="Q105" s="34" t="str">
        <f t="shared" si="3"/>
        <v/>
      </c>
      <c r="R105" s="34"/>
      <c r="S105" s="34" t="str">
        <f t="shared" si="4"/>
        <v>25540516</v>
      </c>
      <c r="T105" s="34" t="s">
        <v>2921</v>
      </c>
      <c r="U105" s="34"/>
      <c r="V105" s="34" t="s">
        <v>3721</v>
      </c>
      <c r="W105" s="34" t="str">
        <f t="shared" si="5"/>
        <v>840</v>
      </c>
      <c r="X105" s="34" t="s">
        <v>2029</v>
      </c>
      <c r="Y105" s="34" t="str">
        <f t="shared" si="6"/>
        <v>North America</v>
      </c>
      <c r="Z105" s="64"/>
      <c r="AA105" s="34"/>
      <c r="AB105" s="34"/>
      <c r="AC105" s="34" t="s">
        <v>2484</v>
      </c>
      <c r="AD105" s="34" t="s">
        <v>4023</v>
      </c>
      <c r="AE105" s="34"/>
      <c r="AF105" s="64">
        <v>40981</v>
      </c>
      <c r="AG105" s="40" t="s">
        <v>3651</v>
      </c>
      <c r="AH105" s="64">
        <v>41283</v>
      </c>
      <c r="AI105" s="40" t="s">
        <v>3650</v>
      </c>
      <c r="AJ105" s="34"/>
      <c r="AK105" s="34"/>
      <c r="AL105" s="34" t="s">
        <v>3711</v>
      </c>
      <c r="AM105" s="40"/>
      <c r="AN105" s="40"/>
      <c r="AO105" s="40"/>
      <c r="AP105" s="40"/>
      <c r="AQ105" s="34"/>
    </row>
    <row r="106" spans="1:43" s="46" customFormat="1" ht="24">
      <c r="A106" s="35">
        <v>2012</v>
      </c>
      <c r="B106" s="35">
        <v>1</v>
      </c>
      <c r="C106" s="35">
        <v>105</v>
      </c>
      <c r="D106" s="42">
        <v>55540540013</v>
      </c>
      <c r="E106" s="34" t="s">
        <v>3</v>
      </c>
      <c r="F106" s="34" t="s">
        <v>4024</v>
      </c>
      <c r="G106" s="34" t="s">
        <v>4025</v>
      </c>
      <c r="H106" s="34" t="s">
        <v>3988</v>
      </c>
      <c r="I106" s="34" t="s">
        <v>3621</v>
      </c>
      <c r="J106" s="34" t="s">
        <v>3670</v>
      </c>
      <c r="K106" s="34">
        <f t="shared" si="0"/>
        <v>13000000</v>
      </c>
      <c r="L106" s="34" t="s">
        <v>90</v>
      </c>
      <c r="M106" s="34">
        <f t="shared" si="1"/>
        <v>11005000</v>
      </c>
      <c r="N106" s="34" t="s">
        <v>162</v>
      </c>
      <c r="O106" s="34" t="str">
        <f t="shared" si="2"/>
        <v/>
      </c>
      <c r="P106" s="34"/>
      <c r="Q106" s="34" t="str">
        <f t="shared" si="3"/>
        <v/>
      </c>
      <c r="R106" s="34"/>
      <c r="S106" s="34" t="str">
        <f t="shared" si="4"/>
        <v>25540516</v>
      </c>
      <c r="T106" s="34" t="s">
        <v>2921</v>
      </c>
      <c r="U106" s="34"/>
      <c r="V106" s="34" t="s">
        <v>3721</v>
      </c>
      <c r="W106" s="34" t="str">
        <f t="shared" si="5"/>
        <v>840</v>
      </c>
      <c r="X106" s="34" t="s">
        <v>2029</v>
      </c>
      <c r="Y106" s="34" t="str">
        <f t="shared" si="6"/>
        <v>North America</v>
      </c>
      <c r="Z106" s="64"/>
      <c r="AA106" s="34"/>
      <c r="AB106" s="34"/>
      <c r="AC106" s="34" t="s">
        <v>2484</v>
      </c>
      <c r="AD106" s="34" t="s">
        <v>4026</v>
      </c>
      <c r="AE106" s="34"/>
      <c r="AF106" s="64">
        <v>40981</v>
      </c>
      <c r="AG106" s="40" t="s">
        <v>3651</v>
      </c>
      <c r="AH106" s="64">
        <v>41283</v>
      </c>
      <c r="AI106" s="40" t="s">
        <v>3650</v>
      </c>
      <c r="AJ106" s="34"/>
      <c r="AK106" s="34"/>
      <c r="AL106" s="34" t="s">
        <v>3711</v>
      </c>
      <c r="AM106" s="40"/>
      <c r="AN106" s="40"/>
      <c r="AO106" s="40"/>
      <c r="AP106" s="40"/>
      <c r="AQ106" s="34"/>
    </row>
    <row r="107" spans="1:43" s="46" customFormat="1" ht="24">
      <c r="A107" s="35">
        <v>2012</v>
      </c>
      <c r="B107" s="35">
        <v>1</v>
      </c>
      <c r="C107" s="35">
        <v>106</v>
      </c>
      <c r="D107" s="42">
        <v>55540540014</v>
      </c>
      <c r="E107" s="34" t="s">
        <v>3678</v>
      </c>
      <c r="F107" s="34" t="s">
        <v>4027</v>
      </c>
      <c r="G107" s="34" t="s">
        <v>4028</v>
      </c>
      <c r="H107" s="34" t="s">
        <v>4029</v>
      </c>
      <c r="I107" s="34" t="s">
        <v>3621</v>
      </c>
      <c r="J107" s="34" t="s">
        <v>3670</v>
      </c>
      <c r="K107" s="34">
        <f t="shared" si="0"/>
        <v>13000000</v>
      </c>
      <c r="L107" s="34" t="s">
        <v>90</v>
      </c>
      <c r="M107" s="34">
        <f t="shared" si="1"/>
        <v>11005000</v>
      </c>
      <c r="N107" s="34" t="s">
        <v>162</v>
      </c>
      <c r="O107" s="34" t="str">
        <f t="shared" si="2"/>
        <v/>
      </c>
      <c r="P107" s="34"/>
      <c r="Q107" s="34" t="str">
        <f t="shared" si="3"/>
        <v/>
      </c>
      <c r="R107" s="34"/>
      <c r="S107" s="34" t="str">
        <f t="shared" si="4"/>
        <v>25540516</v>
      </c>
      <c r="T107" s="34" t="s">
        <v>2921</v>
      </c>
      <c r="U107" s="34"/>
      <c r="V107" s="34" t="s">
        <v>3721</v>
      </c>
      <c r="W107" s="34" t="str">
        <f t="shared" si="5"/>
        <v>840</v>
      </c>
      <c r="X107" s="34" t="s">
        <v>2029</v>
      </c>
      <c r="Y107" s="34" t="str">
        <f t="shared" si="6"/>
        <v>North America</v>
      </c>
      <c r="Z107" s="64"/>
      <c r="AA107" s="34"/>
      <c r="AB107" s="34"/>
      <c r="AC107" s="34" t="s">
        <v>2484</v>
      </c>
      <c r="AD107" s="34" t="s">
        <v>4030</v>
      </c>
      <c r="AE107" s="34"/>
      <c r="AF107" s="64">
        <v>40981</v>
      </c>
      <c r="AG107" s="40" t="s">
        <v>3651</v>
      </c>
      <c r="AH107" s="64">
        <v>41283</v>
      </c>
      <c r="AI107" s="40" t="s">
        <v>3650</v>
      </c>
      <c r="AJ107" s="34"/>
      <c r="AK107" s="34"/>
      <c r="AL107" s="34" t="s">
        <v>3711</v>
      </c>
      <c r="AM107" s="40"/>
      <c r="AN107" s="40"/>
      <c r="AO107" s="40"/>
      <c r="AP107" s="40"/>
      <c r="AQ107" s="34"/>
    </row>
    <row r="108" spans="1:43" s="46" customFormat="1" ht="24">
      <c r="A108" s="35">
        <v>2012</v>
      </c>
      <c r="B108" s="35">
        <v>1</v>
      </c>
      <c r="C108" s="35">
        <v>107</v>
      </c>
      <c r="D108" s="42">
        <v>55540540015</v>
      </c>
      <c r="E108" s="34" t="s">
        <v>3</v>
      </c>
      <c r="F108" s="34" t="s">
        <v>4031</v>
      </c>
      <c r="G108" s="34" t="s">
        <v>4032</v>
      </c>
      <c r="H108" s="34" t="s">
        <v>4033</v>
      </c>
      <c r="I108" s="34" t="s">
        <v>3621</v>
      </c>
      <c r="J108" s="34" t="s">
        <v>3670</v>
      </c>
      <c r="K108" s="34">
        <f t="shared" si="0"/>
        <v>13000000</v>
      </c>
      <c r="L108" s="34" t="s">
        <v>90</v>
      </c>
      <c r="M108" s="34">
        <f t="shared" si="1"/>
        <v>11005000</v>
      </c>
      <c r="N108" s="34" t="s">
        <v>162</v>
      </c>
      <c r="O108" s="34" t="str">
        <f t="shared" si="2"/>
        <v/>
      </c>
      <c r="P108" s="34"/>
      <c r="Q108" s="34" t="str">
        <f t="shared" si="3"/>
        <v/>
      </c>
      <c r="R108" s="34"/>
      <c r="S108" s="34" t="str">
        <f t="shared" si="4"/>
        <v>25540516</v>
      </c>
      <c r="T108" s="34" t="s">
        <v>2921</v>
      </c>
      <c r="U108" s="34"/>
      <c r="V108" s="34" t="s">
        <v>3721</v>
      </c>
      <c r="W108" s="34" t="str">
        <f t="shared" si="5"/>
        <v>840</v>
      </c>
      <c r="X108" s="34" t="s">
        <v>2029</v>
      </c>
      <c r="Y108" s="34" t="str">
        <f t="shared" si="6"/>
        <v>North America</v>
      </c>
      <c r="Z108" s="64"/>
      <c r="AA108" s="34"/>
      <c r="AB108" s="34"/>
      <c r="AC108" s="34" t="s">
        <v>2484</v>
      </c>
      <c r="AD108" s="34" t="s">
        <v>4034</v>
      </c>
      <c r="AE108" s="34"/>
      <c r="AF108" s="64">
        <v>40981</v>
      </c>
      <c r="AG108" s="40" t="s">
        <v>3651</v>
      </c>
      <c r="AH108" s="64">
        <v>41283</v>
      </c>
      <c r="AI108" s="40" t="s">
        <v>3650</v>
      </c>
      <c r="AJ108" s="34"/>
      <c r="AK108" s="34"/>
      <c r="AL108" s="34" t="s">
        <v>3711</v>
      </c>
      <c r="AM108" s="40"/>
      <c r="AN108" s="40"/>
      <c r="AO108" s="40"/>
      <c r="AP108" s="40"/>
      <c r="AQ108" s="34"/>
    </row>
    <row r="109" spans="1:43" s="46" customFormat="1" ht="24">
      <c r="A109" s="35">
        <v>2012</v>
      </c>
      <c r="B109" s="35">
        <v>1</v>
      </c>
      <c r="C109" s="35">
        <v>108</v>
      </c>
      <c r="D109" s="42">
        <v>55540540016</v>
      </c>
      <c r="E109" s="34" t="s">
        <v>17</v>
      </c>
      <c r="F109" s="34" t="s">
        <v>3669</v>
      </c>
      <c r="G109" s="34"/>
      <c r="H109" s="34" t="s">
        <v>4035</v>
      </c>
      <c r="I109" s="34" t="s">
        <v>3622</v>
      </c>
      <c r="J109" s="34" t="s">
        <v>3670</v>
      </c>
      <c r="K109" s="34">
        <f t="shared" si="0"/>
        <v>10800000</v>
      </c>
      <c r="L109" s="34" t="s">
        <v>73</v>
      </c>
      <c r="M109" s="34">
        <f t="shared" si="1"/>
        <v>10705000</v>
      </c>
      <c r="N109" s="34" t="s">
        <v>112</v>
      </c>
      <c r="O109" s="34" t="str">
        <f t="shared" si="2"/>
        <v/>
      </c>
      <c r="P109" s="34"/>
      <c r="Q109" s="34" t="str">
        <f t="shared" si="3"/>
        <v/>
      </c>
      <c r="R109" s="34"/>
      <c r="S109" s="34" t="str">
        <f t="shared" si="4"/>
        <v>25540516</v>
      </c>
      <c r="T109" s="34" t="s">
        <v>2921</v>
      </c>
      <c r="U109" s="34"/>
      <c r="V109" s="34" t="s">
        <v>4036</v>
      </c>
      <c r="W109" s="34" t="str">
        <f t="shared" si="5"/>
        <v>392</v>
      </c>
      <c r="X109" s="34" t="s">
        <v>37</v>
      </c>
      <c r="Y109" s="34" t="str">
        <f t="shared" si="6"/>
        <v>Asia</v>
      </c>
      <c r="Z109" s="64"/>
      <c r="AA109" s="34"/>
      <c r="AB109" s="34"/>
      <c r="AC109" s="34" t="s">
        <v>24</v>
      </c>
      <c r="AD109" s="34" t="s">
        <v>4037</v>
      </c>
      <c r="AE109" s="34"/>
      <c r="AF109" s="64">
        <v>41122</v>
      </c>
      <c r="AG109" s="40" t="s">
        <v>3651</v>
      </c>
      <c r="AH109" s="64">
        <v>41283</v>
      </c>
      <c r="AI109" s="40" t="s">
        <v>3650</v>
      </c>
      <c r="AJ109" s="34"/>
      <c r="AK109" s="34" t="s">
        <v>3787</v>
      </c>
      <c r="AL109" s="34" t="s">
        <v>3711</v>
      </c>
      <c r="AM109" s="40"/>
      <c r="AN109" s="40"/>
      <c r="AO109" s="40"/>
      <c r="AP109" s="40"/>
      <c r="AQ109" s="34"/>
    </row>
    <row r="110" spans="1:43" s="46" customFormat="1" ht="24">
      <c r="A110" s="35">
        <v>2012</v>
      </c>
      <c r="B110" s="35">
        <v>1</v>
      </c>
      <c r="C110" s="35">
        <v>109</v>
      </c>
      <c r="D110" s="41">
        <v>55120700002</v>
      </c>
      <c r="E110" s="41" t="s">
        <v>17</v>
      </c>
      <c r="F110" s="34" t="s">
        <v>4038</v>
      </c>
      <c r="G110" s="34"/>
      <c r="H110" s="34" t="s">
        <v>4039</v>
      </c>
      <c r="I110" s="34" t="s">
        <v>3621</v>
      </c>
      <c r="J110" s="41" t="s">
        <v>3620</v>
      </c>
      <c r="K110" s="34">
        <f t="shared" si="0"/>
        <v>11200000</v>
      </c>
      <c r="L110" s="34" t="s">
        <v>81</v>
      </c>
      <c r="M110" s="34" t="str">
        <f t="shared" si="1"/>
        <v/>
      </c>
      <c r="N110" s="34"/>
      <c r="O110" s="34" t="str">
        <f t="shared" si="2"/>
        <v>2550001</v>
      </c>
      <c r="P110" s="34" t="s">
        <v>3460</v>
      </c>
      <c r="Q110" s="34">
        <f t="shared" si="3"/>
        <v>11200007</v>
      </c>
      <c r="R110" s="34" t="s">
        <v>2641</v>
      </c>
      <c r="S110" s="34" t="str">
        <f t="shared" si="4"/>
        <v>25540393</v>
      </c>
      <c r="T110" s="34" t="s">
        <v>2827</v>
      </c>
      <c r="U110" s="34"/>
      <c r="V110" s="34"/>
      <c r="W110" s="34" t="str">
        <f t="shared" si="5"/>
        <v/>
      </c>
      <c r="X110" s="34"/>
      <c r="Y110" s="34" t="str">
        <f t="shared" si="6"/>
        <v/>
      </c>
      <c r="Z110" s="64">
        <v>32226</v>
      </c>
      <c r="AA110" s="34"/>
      <c r="AB110" s="34" t="s">
        <v>4040</v>
      </c>
      <c r="AC110" s="34" t="s">
        <v>2420</v>
      </c>
      <c r="AD110" s="34" t="s">
        <v>3762</v>
      </c>
      <c r="AE110" s="34" t="s">
        <v>3763</v>
      </c>
      <c r="AF110" s="64">
        <v>41128</v>
      </c>
      <c r="AG110" s="40" t="s">
        <v>3651</v>
      </c>
      <c r="AH110" s="64">
        <v>41486</v>
      </c>
      <c r="AI110" s="40" t="s">
        <v>3786</v>
      </c>
      <c r="AJ110" s="34"/>
      <c r="AK110" s="34" t="s">
        <v>4041</v>
      </c>
      <c r="AL110" s="34" t="s">
        <v>3652</v>
      </c>
      <c r="AM110" s="40"/>
      <c r="AN110" s="40"/>
      <c r="AO110" s="40"/>
      <c r="AP110" s="40"/>
      <c r="AQ110" s="34"/>
    </row>
    <row r="111" spans="1:43" s="46" customFormat="1" ht="24">
      <c r="A111" s="35">
        <v>2012</v>
      </c>
      <c r="B111" s="35">
        <v>1</v>
      </c>
      <c r="C111" s="35">
        <v>110</v>
      </c>
      <c r="D111" s="41">
        <v>55540460023</v>
      </c>
      <c r="E111" s="41" t="s">
        <v>17</v>
      </c>
      <c r="F111" s="34" t="s">
        <v>4042</v>
      </c>
      <c r="G111" s="34" t="s">
        <v>4043</v>
      </c>
      <c r="H111" s="34" t="s">
        <v>4044</v>
      </c>
      <c r="I111" s="34" t="s">
        <v>3622</v>
      </c>
      <c r="J111" s="41" t="s">
        <v>3656</v>
      </c>
      <c r="K111" s="34">
        <f t="shared" si="0"/>
        <v>10700000</v>
      </c>
      <c r="L111" s="34" t="s">
        <v>71</v>
      </c>
      <c r="M111" s="34">
        <f t="shared" si="1"/>
        <v>10712000</v>
      </c>
      <c r="N111" s="34" t="s">
        <v>126</v>
      </c>
      <c r="O111" s="34" t="str">
        <f t="shared" si="2"/>
        <v>2544002</v>
      </c>
      <c r="P111" s="34" t="s">
        <v>3508</v>
      </c>
      <c r="Q111" s="34" t="str">
        <f t="shared" si="3"/>
        <v/>
      </c>
      <c r="R111" s="34"/>
      <c r="S111" s="34" t="str">
        <f t="shared" si="4"/>
        <v>25540160</v>
      </c>
      <c r="T111" s="34" t="s">
        <v>2765</v>
      </c>
      <c r="U111" s="34"/>
      <c r="V111" s="34"/>
      <c r="W111" s="34" t="str">
        <f t="shared" si="5"/>
        <v>246</v>
      </c>
      <c r="X111" s="34" t="s">
        <v>1698</v>
      </c>
      <c r="Y111" s="34" t="str">
        <f t="shared" si="6"/>
        <v>Europe</v>
      </c>
      <c r="Z111" s="64">
        <v>32383</v>
      </c>
      <c r="AA111" s="34"/>
      <c r="AB111" s="34">
        <v>16607283</v>
      </c>
      <c r="AC111" s="34" t="s">
        <v>2359</v>
      </c>
      <c r="AD111" s="34" t="s">
        <v>4045</v>
      </c>
      <c r="AE111" s="34"/>
      <c r="AF111" s="64">
        <v>41113</v>
      </c>
      <c r="AG111" s="40" t="s">
        <v>3651</v>
      </c>
      <c r="AH111" s="64">
        <v>41282</v>
      </c>
      <c r="AI111" s="40" t="s">
        <v>3650</v>
      </c>
      <c r="AJ111" s="34"/>
      <c r="AK111" s="34" t="s">
        <v>3787</v>
      </c>
      <c r="AL111" s="34" t="s">
        <v>3711</v>
      </c>
      <c r="AM111" s="40"/>
      <c r="AN111" s="40"/>
      <c r="AO111" s="40"/>
      <c r="AP111" s="40"/>
      <c r="AQ111" s="34"/>
    </row>
    <row r="112" spans="1:43" s="46" customFormat="1" ht="24">
      <c r="A112" s="35">
        <v>2012</v>
      </c>
      <c r="B112" s="35">
        <v>1</v>
      </c>
      <c r="C112" s="35">
        <v>111</v>
      </c>
      <c r="D112" s="34">
        <v>55110800106</v>
      </c>
      <c r="E112" s="34" t="s">
        <v>3</v>
      </c>
      <c r="F112" s="34" t="s">
        <v>4046</v>
      </c>
      <c r="G112" s="34"/>
      <c r="H112" s="34" t="s">
        <v>4047</v>
      </c>
      <c r="I112" s="34" t="s">
        <v>3621</v>
      </c>
      <c r="J112" s="34" t="s">
        <v>3620</v>
      </c>
      <c r="K112" s="34">
        <f t="shared" si="0"/>
        <v>11100000</v>
      </c>
      <c r="L112" s="34" t="s">
        <v>79</v>
      </c>
      <c r="M112" s="34">
        <f t="shared" si="1"/>
        <v>11102000</v>
      </c>
      <c r="N112" s="34" t="s">
        <v>166</v>
      </c>
      <c r="O112" s="34" t="str">
        <f t="shared" si="2"/>
        <v>2546010</v>
      </c>
      <c r="P112" s="34" t="s">
        <v>3367</v>
      </c>
      <c r="Q112" s="34" t="str">
        <f t="shared" si="3"/>
        <v/>
      </c>
      <c r="R112" s="34"/>
      <c r="S112" s="34" t="str">
        <f t="shared" si="4"/>
        <v>25540363</v>
      </c>
      <c r="T112" s="34" t="s">
        <v>3103</v>
      </c>
      <c r="U112" s="34"/>
      <c r="V112" s="34"/>
      <c r="W112" s="34" t="str">
        <f t="shared" si="5"/>
        <v/>
      </c>
      <c r="X112" s="34"/>
      <c r="Y112" s="34" t="str">
        <f t="shared" si="6"/>
        <v/>
      </c>
      <c r="Z112" s="64"/>
      <c r="AA112" s="34"/>
      <c r="AB112" s="34"/>
      <c r="AC112" s="34" t="s">
        <v>2455</v>
      </c>
      <c r="AD112" s="34" t="s">
        <v>4048</v>
      </c>
      <c r="AE112" s="34"/>
      <c r="AF112" s="64">
        <v>41208</v>
      </c>
      <c r="AG112" s="40" t="s">
        <v>3651</v>
      </c>
      <c r="AH112" s="64">
        <v>41486</v>
      </c>
      <c r="AI112" s="40" t="s">
        <v>3786</v>
      </c>
      <c r="AJ112" s="34" t="s">
        <v>3700</v>
      </c>
      <c r="AK112" s="34"/>
      <c r="AL112" s="34" t="s">
        <v>3652</v>
      </c>
      <c r="AM112" s="40"/>
      <c r="AN112" s="40"/>
      <c r="AO112" s="40"/>
      <c r="AP112" s="40"/>
      <c r="AQ112" s="34"/>
    </row>
    <row r="113" spans="1:43" s="46" customFormat="1" ht="24">
      <c r="A113" s="35">
        <v>2012</v>
      </c>
      <c r="B113" s="35">
        <v>1</v>
      </c>
      <c r="C113" s="35">
        <v>112</v>
      </c>
      <c r="D113" s="34">
        <v>55070702104</v>
      </c>
      <c r="E113" s="34" t="s">
        <v>17</v>
      </c>
      <c r="F113" s="34" t="s">
        <v>4049</v>
      </c>
      <c r="G113" s="34"/>
      <c r="H113" s="34" t="s">
        <v>4050</v>
      </c>
      <c r="I113" s="34" t="s">
        <v>3621</v>
      </c>
      <c r="J113" s="34" t="s">
        <v>3620</v>
      </c>
      <c r="K113" s="34">
        <f t="shared" si="0"/>
        <v>10700000</v>
      </c>
      <c r="L113" s="34" t="s">
        <v>71</v>
      </c>
      <c r="M113" s="34" t="str">
        <f t="shared" si="1"/>
        <v/>
      </c>
      <c r="N113" s="34"/>
      <c r="O113" s="34" t="str">
        <f t="shared" si="2"/>
        <v>2545004</v>
      </c>
      <c r="P113" s="34" t="s">
        <v>3295</v>
      </c>
      <c r="Q113" s="34">
        <f t="shared" si="3"/>
        <v>10711024</v>
      </c>
      <c r="R113" s="34" t="s">
        <v>2659</v>
      </c>
      <c r="S113" s="34" t="str">
        <f t="shared" si="4"/>
        <v>25540125</v>
      </c>
      <c r="T113" s="34" t="s">
        <v>2864</v>
      </c>
      <c r="U113" s="34"/>
      <c r="V113" s="34" t="s">
        <v>4051</v>
      </c>
      <c r="W113" s="34" t="str">
        <f t="shared" si="5"/>
        <v>156</v>
      </c>
      <c r="X113" s="34" t="s">
        <v>1640</v>
      </c>
      <c r="Y113" s="34" t="str">
        <f t="shared" si="6"/>
        <v>Asia</v>
      </c>
      <c r="Z113" s="64"/>
      <c r="AA113" s="34"/>
      <c r="AB113" s="34"/>
      <c r="AC113" s="34" t="s">
        <v>2338</v>
      </c>
      <c r="AD113" s="34" t="s">
        <v>3633</v>
      </c>
      <c r="AE113" s="34"/>
      <c r="AF113" s="64">
        <v>41289</v>
      </c>
      <c r="AG113" s="40" t="s">
        <v>3650</v>
      </c>
      <c r="AH113" s="64">
        <v>41486</v>
      </c>
      <c r="AI113" s="40" t="s">
        <v>3786</v>
      </c>
      <c r="AJ113" s="34" t="s">
        <v>3700</v>
      </c>
      <c r="AK113" s="34"/>
      <c r="AL113" s="34" t="s">
        <v>3652</v>
      </c>
      <c r="AM113" s="40"/>
      <c r="AN113" s="40"/>
      <c r="AO113" s="40"/>
      <c r="AP113" s="40"/>
      <c r="AQ113" s="34"/>
    </row>
    <row r="114" spans="1:43" s="46" customFormat="1" ht="24">
      <c r="A114" s="35">
        <v>2012</v>
      </c>
      <c r="B114" s="35">
        <v>1</v>
      </c>
      <c r="C114" s="35">
        <v>113</v>
      </c>
      <c r="D114" s="34">
        <v>55070702103</v>
      </c>
      <c r="E114" s="34" t="s">
        <v>17</v>
      </c>
      <c r="F114" s="34" t="s">
        <v>4052</v>
      </c>
      <c r="G114" s="34"/>
      <c r="H114" s="34" t="s">
        <v>4053</v>
      </c>
      <c r="I114" s="34" t="s">
        <v>3621</v>
      </c>
      <c r="J114" s="34" t="s">
        <v>3620</v>
      </c>
      <c r="K114" s="34">
        <f t="shared" si="0"/>
        <v>10700000</v>
      </c>
      <c r="L114" s="34" t="s">
        <v>71</v>
      </c>
      <c r="M114" s="34" t="str">
        <f t="shared" si="1"/>
        <v/>
      </c>
      <c r="N114" s="34"/>
      <c r="O114" s="34" t="str">
        <f t="shared" si="2"/>
        <v>2545004</v>
      </c>
      <c r="P114" s="34" t="s">
        <v>3295</v>
      </c>
      <c r="Q114" s="34">
        <f t="shared" si="3"/>
        <v>10711024</v>
      </c>
      <c r="R114" s="34" t="s">
        <v>2659</v>
      </c>
      <c r="S114" s="34" t="str">
        <f t="shared" si="4"/>
        <v>25540125</v>
      </c>
      <c r="T114" s="34" t="s">
        <v>2864</v>
      </c>
      <c r="U114" s="34"/>
      <c r="V114" s="34" t="s">
        <v>4054</v>
      </c>
      <c r="W114" s="34" t="str">
        <f t="shared" si="5"/>
        <v>364</v>
      </c>
      <c r="X114" s="34" t="s">
        <v>1761</v>
      </c>
      <c r="Y114" s="34" t="str">
        <f t="shared" si="6"/>
        <v>Asia</v>
      </c>
      <c r="Z114" s="64"/>
      <c r="AA114" s="34"/>
      <c r="AB114" s="34"/>
      <c r="AC114" s="34" t="s">
        <v>2378</v>
      </c>
      <c r="AD114" s="34" t="s">
        <v>3632</v>
      </c>
      <c r="AE114" s="34"/>
      <c r="AF114" s="64">
        <v>41280</v>
      </c>
      <c r="AG114" s="40" t="s">
        <v>3650</v>
      </c>
      <c r="AH114" s="64">
        <v>41486</v>
      </c>
      <c r="AI114" s="40" t="s">
        <v>3786</v>
      </c>
      <c r="AJ114" s="34" t="s">
        <v>3700</v>
      </c>
      <c r="AK114" s="34"/>
      <c r="AL114" s="34" t="s">
        <v>3652</v>
      </c>
      <c r="AM114" s="40"/>
      <c r="AN114" s="40"/>
      <c r="AO114" s="40"/>
      <c r="AP114" s="40"/>
      <c r="AQ114" s="34"/>
    </row>
    <row r="115" spans="1:43" s="46" customFormat="1" ht="24">
      <c r="A115" s="35">
        <v>2012</v>
      </c>
      <c r="B115" s="35">
        <v>1</v>
      </c>
      <c r="C115" s="35">
        <v>114</v>
      </c>
      <c r="D115" s="34">
        <v>55110800107</v>
      </c>
      <c r="E115" s="34" t="s">
        <v>17</v>
      </c>
      <c r="F115" s="34" t="s">
        <v>4055</v>
      </c>
      <c r="G115" s="34"/>
      <c r="H115" s="34" t="s">
        <v>4056</v>
      </c>
      <c r="I115" s="34" t="s">
        <v>3619</v>
      </c>
      <c r="J115" s="34" t="s">
        <v>3620</v>
      </c>
      <c r="K115" s="34">
        <f t="shared" si="0"/>
        <v>11100000</v>
      </c>
      <c r="L115" s="34" t="s">
        <v>79</v>
      </c>
      <c r="M115" s="34">
        <f t="shared" si="1"/>
        <v>11102000</v>
      </c>
      <c r="N115" s="34" t="s">
        <v>166</v>
      </c>
      <c r="O115" s="34" t="str">
        <f t="shared" si="2"/>
        <v>2546010</v>
      </c>
      <c r="P115" s="34" t="s">
        <v>3367</v>
      </c>
      <c r="Q115" s="34" t="str">
        <f t="shared" si="3"/>
        <v/>
      </c>
      <c r="R115" s="34"/>
      <c r="S115" s="34" t="str">
        <f t="shared" si="4"/>
        <v>25540363</v>
      </c>
      <c r="T115" s="34" t="s">
        <v>3103</v>
      </c>
      <c r="U115" s="34"/>
      <c r="V115" s="34" t="s">
        <v>4057</v>
      </c>
      <c r="W115" s="34" t="str">
        <f t="shared" si="5"/>
        <v>364</v>
      </c>
      <c r="X115" s="34" t="s">
        <v>1761</v>
      </c>
      <c r="Y115" s="34" t="str">
        <f t="shared" si="6"/>
        <v>Asia</v>
      </c>
      <c r="Z115" s="64"/>
      <c r="AA115" s="34"/>
      <c r="AB115" s="34"/>
      <c r="AC115" s="34" t="s">
        <v>2378</v>
      </c>
      <c r="AD115" s="34" t="s">
        <v>4058</v>
      </c>
      <c r="AE115" s="34"/>
      <c r="AF115" s="64">
        <v>41280</v>
      </c>
      <c r="AG115" s="40" t="s">
        <v>3650</v>
      </c>
      <c r="AH115" s="64">
        <v>41486</v>
      </c>
      <c r="AI115" s="40" t="s">
        <v>3786</v>
      </c>
      <c r="AJ115" s="34" t="s">
        <v>3708</v>
      </c>
      <c r="AK115" s="34"/>
      <c r="AL115" s="34" t="s">
        <v>3652</v>
      </c>
      <c r="AM115" s="40"/>
      <c r="AN115" s="40"/>
      <c r="AO115" s="40"/>
      <c r="AP115" s="40"/>
      <c r="AQ115" s="34"/>
    </row>
    <row r="116" spans="1:43" s="46" customFormat="1" ht="24">
      <c r="A116" s="35">
        <v>2012</v>
      </c>
      <c r="B116" s="35">
        <v>1</v>
      </c>
      <c r="C116" s="35">
        <v>115</v>
      </c>
      <c r="D116" s="34">
        <v>55120700016</v>
      </c>
      <c r="E116" s="34" t="s">
        <v>17</v>
      </c>
      <c r="F116" s="34" t="s">
        <v>4059</v>
      </c>
      <c r="G116" s="34"/>
      <c r="H116" s="34" t="s">
        <v>3688</v>
      </c>
      <c r="I116" s="34" t="s">
        <v>3621</v>
      </c>
      <c r="J116" s="34" t="s">
        <v>3620</v>
      </c>
      <c r="K116" s="34">
        <f t="shared" si="0"/>
        <v>11200000</v>
      </c>
      <c r="L116" s="34" t="s">
        <v>81</v>
      </c>
      <c r="M116" s="34" t="str">
        <f t="shared" si="1"/>
        <v/>
      </c>
      <c r="N116" s="34"/>
      <c r="O116" s="34" t="str">
        <f t="shared" si="2"/>
        <v>2550001</v>
      </c>
      <c r="P116" s="34" t="s">
        <v>3460</v>
      </c>
      <c r="Q116" s="34">
        <f t="shared" si="3"/>
        <v>11200007</v>
      </c>
      <c r="R116" s="34" t="s">
        <v>2641</v>
      </c>
      <c r="S116" s="34" t="str">
        <f t="shared" si="4"/>
        <v>25540393</v>
      </c>
      <c r="T116" s="34" t="s">
        <v>2827</v>
      </c>
      <c r="U116" s="34"/>
      <c r="V116" s="34"/>
      <c r="W116" s="34" t="str">
        <f t="shared" si="5"/>
        <v/>
      </c>
      <c r="X116" s="34"/>
      <c r="Y116" s="34" t="str">
        <f t="shared" si="6"/>
        <v/>
      </c>
      <c r="Z116" s="64"/>
      <c r="AA116" s="34"/>
      <c r="AB116" s="34"/>
      <c r="AC116" s="34" t="s">
        <v>24</v>
      </c>
      <c r="AD116" s="34" t="s">
        <v>4060</v>
      </c>
      <c r="AE116" s="34"/>
      <c r="AF116" s="64">
        <v>41298</v>
      </c>
      <c r="AG116" s="40" t="s">
        <v>3650</v>
      </c>
      <c r="AH116" s="64">
        <v>41486</v>
      </c>
      <c r="AI116" s="40" t="s">
        <v>3786</v>
      </c>
      <c r="AJ116" s="34" t="s">
        <v>3700</v>
      </c>
      <c r="AK116" s="34"/>
      <c r="AL116" s="34" t="s">
        <v>3652</v>
      </c>
      <c r="AM116" s="40"/>
      <c r="AN116" s="40"/>
      <c r="AO116" s="40"/>
      <c r="AP116" s="40"/>
      <c r="AQ116" s="34"/>
    </row>
    <row r="117" spans="1:43" s="46" customFormat="1" ht="24">
      <c r="A117" s="35">
        <v>2012</v>
      </c>
      <c r="B117" s="35">
        <v>1</v>
      </c>
      <c r="C117" s="35">
        <v>116</v>
      </c>
      <c r="D117" s="34">
        <v>55140700101</v>
      </c>
      <c r="E117" s="34" t="s">
        <v>17</v>
      </c>
      <c r="F117" s="34" t="s">
        <v>3779</v>
      </c>
      <c r="G117" s="34" t="s">
        <v>3685</v>
      </c>
      <c r="H117" s="34" t="s">
        <v>3780</v>
      </c>
      <c r="I117" s="34" t="s">
        <v>3621</v>
      </c>
      <c r="J117" s="34" t="s">
        <v>3620</v>
      </c>
      <c r="K117" s="34">
        <f t="shared" si="0"/>
        <v>11400000</v>
      </c>
      <c r="L117" s="34" t="s">
        <v>84</v>
      </c>
      <c r="M117" s="34">
        <f>IF(ISBLANK(N118),"",INDEX(DEPARTMENT_CODE,MATCH(N118,DEPT_NAME_EN,0)))</f>
        <v>11403000</v>
      </c>
      <c r="N117" s="34" t="s">
        <v>189</v>
      </c>
      <c r="O117" s="34" t="str">
        <f t="shared" si="2"/>
        <v>2527001</v>
      </c>
      <c r="P117" s="34" t="s">
        <v>3211</v>
      </c>
      <c r="Q117" s="34" t="str">
        <f t="shared" si="3"/>
        <v/>
      </c>
      <c r="R117" s="34"/>
      <c r="S117" s="34" t="str">
        <f t="shared" si="4"/>
        <v>25540429</v>
      </c>
      <c r="T117" s="34" t="s">
        <v>3002</v>
      </c>
      <c r="U117" s="34"/>
      <c r="V117" s="34" t="s">
        <v>3694</v>
      </c>
      <c r="W117" s="34" t="str">
        <f t="shared" si="5"/>
        <v>124</v>
      </c>
      <c r="X117" s="34" t="s">
        <v>1626</v>
      </c>
      <c r="Y117" s="34" t="str">
        <f t="shared" si="6"/>
        <v>North America</v>
      </c>
      <c r="Z117" s="64"/>
      <c r="AA117" s="34"/>
      <c r="AB117" s="34"/>
      <c r="AC117" s="34" t="s">
        <v>2332</v>
      </c>
      <c r="AD117" s="34" t="s">
        <v>3781</v>
      </c>
      <c r="AE117" s="34"/>
      <c r="AF117" s="64">
        <v>41311</v>
      </c>
      <c r="AG117" s="40" t="s">
        <v>3650</v>
      </c>
      <c r="AH117" s="64">
        <v>41486</v>
      </c>
      <c r="AI117" s="40" t="s">
        <v>3786</v>
      </c>
      <c r="AJ117" s="34" t="s">
        <v>3700</v>
      </c>
      <c r="AK117" s="34"/>
      <c r="AL117" s="34" t="s">
        <v>3652</v>
      </c>
      <c r="AM117" s="40"/>
      <c r="AN117" s="40"/>
      <c r="AO117" s="40"/>
      <c r="AP117" s="40"/>
      <c r="AQ117" s="34"/>
    </row>
    <row r="118" spans="1:43" s="46" customFormat="1" ht="24">
      <c r="A118" s="35">
        <v>2012</v>
      </c>
      <c r="B118" s="35">
        <v>1</v>
      </c>
      <c r="C118" s="35">
        <v>117</v>
      </c>
      <c r="D118" s="34">
        <v>55140700111</v>
      </c>
      <c r="E118" s="34" t="s">
        <v>3693</v>
      </c>
      <c r="F118" s="34" t="s">
        <v>4061</v>
      </c>
      <c r="G118" s="34"/>
      <c r="H118" s="34" t="s">
        <v>4062</v>
      </c>
      <c r="I118" s="34" t="s">
        <v>3621</v>
      </c>
      <c r="J118" s="34" t="s">
        <v>3620</v>
      </c>
      <c r="K118" s="34">
        <f t="shared" si="0"/>
        <v>11400000</v>
      </c>
      <c r="L118" s="34" t="s">
        <v>84</v>
      </c>
      <c r="M118" s="34" t="e">
        <f>IF(ISBLANK(#REF!),"",INDEX(DEPARTMENT_CODE,MATCH(#REF!,DEPT_NAME_EN,0)))</f>
        <v>#REF!</v>
      </c>
      <c r="N118" s="34" t="s">
        <v>189</v>
      </c>
      <c r="O118" s="34" t="str">
        <f t="shared" si="2"/>
        <v>2527001</v>
      </c>
      <c r="P118" s="34" t="s">
        <v>3211</v>
      </c>
      <c r="Q118" s="34" t="str">
        <f t="shared" si="3"/>
        <v/>
      </c>
      <c r="R118" s="34"/>
      <c r="S118" s="34" t="str">
        <f t="shared" si="4"/>
        <v>25540429</v>
      </c>
      <c r="T118" s="34" t="s">
        <v>3002</v>
      </c>
      <c r="U118" s="34"/>
      <c r="V118" s="34" t="s">
        <v>4063</v>
      </c>
      <c r="W118" s="34" t="str">
        <f t="shared" si="5"/>
        <v>826</v>
      </c>
      <c r="X118" s="34" t="s">
        <v>2019</v>
      </c>
      <c r="Y118" s="34" t="str">
        <f t="shared" si="6"/>
        <v>Europe</v>
      </c>
      <c r="Z118" s="64"/>
      <c r="AA118" s="34"/>
      <c r="AB118" s="34"/>
      <c r="AC118" s="34" t="s">
        <v>2424</v>
      </c>
      <c r="AD118" s="34" t="s">
        <v>3640</v>
      </c>
      <c r="AE118" s="34"/>
      <c r="AF118" s="64">
        <v>41311</v>
      </c>
      <c r="AG118" s="40" t="s">
        <v>3650</v>
      </c>
      <c r="AH118" s="64">
        <v>41486</v>
      </c>
      <c r="AI118" s="40" t="s">
        <v>3786</v>
      </c>
      <c r="AJ118" s="34" t="s">
        <v>3700</v>
      </c>
      <c r="AK118" s="34"/>
      <c r="AL118" s="34" t="s">
        <v>3652</v>
      </c>
      <c r="AM118" s="40"/>
      <c r="AN118" s="40"/>
      <c r="AO118" s="40"/>
      <c r="AP118" s="40"/>
      <c r="AQ118" s="34"/>
    </row>
    <row r="119" spans="1:43" s="46" customFormat="1" ht="24">
      <c r="A119" s="35">
        <v>2012</v>
      </c>
      <c r="B119" s="35">
        <v>1</v>
      </c>
      <c r="C119" s="35">
        <v>118</v>
      </c>
      <c r="D119" s="34">
        <v>55300800207</v>
      </c>
      <c r="E119" s="34" t="s">
        <v>17</v>
      </c>
      <c r="F119" s="34" t="s">
        <v>4064</v>
      </c>
      <c r="G119" s="34"/>
      <c r="H119" s="34" t="s">
        <v>4065</v>
      </c>
      <c r="I119" s="34" t="s">
        <v>3619</v>
      </c>
      <c r="J119" s="34" t="s">
        <v>3620</v>
      </c>
      <c r="K119" s="34">
        <f t="shared" si="0"/>
        <v>13000000</v>
      </c>
      <c r="L119" s="34" t="s">
        <v>90</v>
      </c>
      <c r="M119" s="34">
        <f t="shared" ref="M119:M161" si="7">IF(ISBLANK(N119),"",INDEX(DEPARTMENT_CODE,MATCH(N119,DEPT_NAME_EN,0)))</f>
        <v>11005000</v>
      </c>
      <c r="N119" s="34" t="s">
        <v>162</v>
      </c>
      <c r="O119" s="34" t="str">
        <f t="shared" si="2"/>
        <v>2541009</v>
      </c>
      <c r="P119" s="34" t="s">
        <v>3559</v>
      </c>
      <c r="Q119" s="34" t="str">
        <f t="shared" si="3"/>
        <v/>
      </c>
      <c r="R119" s="34"/>
      <c r="S119" s="34" t="str">
        <f t="shared" si="4"/>
        <v>25540439</v>
      </c>
      <c r="T119" s="34" t="s">
        <v>2976</v>
      </c>
      <c r="U119" s="34"/>
      <c r="V119" s="34" t="s">
        <v>4066</v>
      </c>
      <c r="W119" s="34" t="str">
        <f t="shared" si="5"/>
        <v>156</v>
      </c>
      <c r="X119" s="34" t="s">
        <v>1640</v>
      </c>
      <c r="Y119" s="34" t="str">
        <f t="shared" si="6"/>
        <v>Asia</v>
      </c>
      <c r="Z119" s="64"/>
      <c r="AA119" s="34"/>
      <c r="AB119" s="34"/>
      <c r="AC119" s="34" t="s">
        <v>2490</v>
      </c>
      <c r="AD119" s="34" t="s">
        <v>3644</v>
      </c>
      <c r="AE119" s="34"/>
      <c r="AF119" s="64">
        <v>41138</v>
      </c>
      <c r="AG119" s="40" t="s">
        <v>3651</v>
      </c>
      <c r="AH119" s="64">
        <v>41486</v>
      </c>
      <c r="AI119" s="40" t="s">
        <v>3786</v>
      </c>
      <c r="AJ119" s="34" t="s">
        <v>3708</v>
      </c>
      <c r="AK119" s="34"/>
      <c r="AL119" s="34" t="s">
        <v>3652</v>
      </c>
      <c r="AM119" s="40"/>
      <c r="AN119" s="40"/>
      <c r="AO119" s="40"/>
      <c r="AP119" s="40"/>
      <c r="AQ119" s="34"/>
    </row>
    <row r="120" spans="1:43" s="46" customFormat="1" ht="24">
      <c r="A120" s="35">
        <v>2012</v>
      </c>
      <c r="B120" s="35">
        <v>1</v>
      </c>
      <c r="C120" s="35">
        <v>119</v>
      </c>
      <c r="D120" s="34">
        <v>55300800208</v>
      </c>
      <c r="E120" s="34" t="s">
        <v>17</v>
      </c>
      <c r="F120" s="34" t="s">
        <v>3664</v>
      </c>
      <c r="G120" s="34" t="s">
        <v>3665</v>
      </c>
      <c r="H120" s="34" t="s">
        <v>3666</v>
      </c>
      <c r="I120" s="34" t="s">
        <v>3619</v>
      </c>
      <c r="J120" s="34" t="s">
        <v>3620</v>
      </c>
      <c r="K120" s="34">
        <f t="shared" si="0"/>
        <v>13000000</v>
      </c>
      <c r="L120" s="34" t="s">
        <v>90</v>
      </c>
      <c r="M120" s="34">
        <f t="shared" si="7"/>
        <v>11005000</v>
      </c>
      <c r="N120" s="34" t="s">
        <v>162</v>
      </c>
      <c r="O120" s="34" t="str">
        <f t="shared" si="2"/>
        <v>2541009</v>
      </c>
      <c r="P120" s="34" t="s">
        <v>3559</v>
      </c>
      <c r="Q120" s="34" t="str">
        <f t="shared" si="3"/>
        <v/>
      </c>
      <c r="R120" s="34"/>
      <c r="S120" s="34" t="str">
        <f t="shared" si="4"/>
        <v>25540439</v>
      </c>
      <c r="T120" s="34" t="s">
        <v>2976</v>
      </c>
      <c r="U120" s="34"/>
      <c r="V120" s="34" t="s">
        <v>4067</v>
      </c>
      <c r="W120" s="34" t="str">
        <f t="shared" si="5"/>
        <v>288</v>
      </c>
      <c r="X120" s="34" t="s">
        <v>1721</v>
      </c>
      <c r="Y120" s="34" t="str">
        <f t="shared" si="6"/>
        <v>Africa</v>
      </c>
      <c r="Z120" s="64"/>
      <c r="AA120" s="34"/>
      <c r="AB120" s="34"/>
      <c r="AC120" s="34" t="s">
        <v>2365</v>
      </c>
      <c r="AD120" s="34" t="s">
        <v>3667</v>
      </c>
      <c r="AE120" s="34"/>
      <c r="AF120" s="64">
        <v>41281</v>
      </c>
      <c r="AG120" s="40" t="s">
        <v>3650</v>
      </c>
      <c r="AH120" s="64">
        <v>41486</v>
      </c>
      <c r="AI120" s="40" t="s">
        <v>3786</v>
      </c>
      <c r="AJ120" s="34" t="s">
        <v>3708</v>
      </c>
      <c r="AK120" s="34"/>
      <c r="AL120" s="34" t="s">
        <v>3652</v>
      </c>
      <c r="AM120" s="40"/>
      <c r="AN120" s="40"/>
      <c r="AO120" s="40"/>
      <c r="AP120" s="40"/>
      <c r="AQ120" s="34"/>
    </row>
    <row r="121" spans="1:43" s="46" customFormat="1" ht="24">
      <c r="A121" s="35">
        <v>2012</v>
      </c>
      <c r="B121" s="35">
        <v>1</v>
      </c>
      <c r="C121" s="35">
        <v>120</v>
      </c>
      <c r="D121" s="34">
        <v>55360800403</v>
      </c>
      <c r="E121" s="34" t="s">
        <v>3</v>
      </c>
      <c r="F121" s="34" t="s">
        <v>4068</v>
      </c>
      <c r="G121" s="34"/>
      <c r="H121" s="34" t="s">
        <v>4049</v>
      </c>
      <c r="I121" s="34" t="s">
        <v>3619</v>
      </c>
      <c r="J121" s="34" t="s">
        <v>3620</v>
      </c>
      <c r="K121" s="34">
        <f t="shared" si="0"/>
        <v>13600000</v>
      </c>
      <c r="L121" s="34" t="s">
        <v>98</v>
      </c>
      <c r="M121" s="34" t="str">
        <f t="shared" si="7"/>
        <v/>
      </c>
      <c r="N121" s="34"/>
      <c r="O121" s="34" t="str">
        <f t="shared" si="2"/>
        <v>2548001</v>
      </c>
      <c r="P121" s="34" t="s">
        <v>3373</v>
      </c>
      <c r="Q121" s="34">
        <f t="shared" si="3"/>
        <v>13605005</v>
      </c>
      <c r="R121" s="34" t="s">
        <v>2658</v>
      </c>
      <c r="S121" s="34" t="str">
        <f t="shared" si="4"/>
        <v>25540486</v>
      </c>
      <c r="T121" s="34" t="s">
        <v>2939</v>
      </c>
      <c r="U121" s="34"/>
      <c r="V121" s="34" t="s">
        <v>4069</v>
      </c>
      <c r="W121" s="34" t="str">
        <f t="shared" si="5"/>
        <v>156</v>
      </c>
      <c r="X121" s="34" t="s">
        <v>1640</v>
      </c>
      <c r="Y121" s="34" t="str">
        <f t="shared" si="6"/>
        <v>Asia</v>
      </c>
      <c r="Z121" s="64"/>
      <c r="AA121" s="34"/>
      <c r="AB121" s="34"/>
      <c r="AC121" s="34" t="s">
        <v>2338</v>
      </c>
      <c r="AD121" s="34" t="s">
        <v>3646</v>
      </c>
      <c r="AE121" s="34"/>
      <c r="AF121" s="64">
        <v>41280</v>
      </c>
      <c r="AG121" s="40" t="s">
        <v>3650</v>
      </c>
      <c r="AH121" s="64">
        <v>41486</v>
      </c>
      <c r="AI121" s="40" t="s">
        <v>3786</v>
      </c>
      <c r="AJ121" s="34" t="s">
        <v>3708</v>
      </c>
      <c r="AK121" s="34"/>
      <c r="AL121" s="34" t="s">
        <v>3652</v>
      </c>
      <c r="AM121" s="40"/>
      <c r="AN121" s="40"/>
      <c r="AO121" s="40"/>
      <c r="AP121" s="40"/>
      <c r="AQ121" s="34"/>
    </row>
    <row r="122" spans="1:43" s="46" customFormat="1" ht="24">
      <c r="A122" s="35">
        <v>2012</v>
      </c>
      <c r="B122" s="35">
        <v>1</v>
      </c>
      <c r="C122" s="35">
        <v>121</v>
      </c>
      <c r="D122" s="34">
        <v>55540460042</v>
      </c>
      <c r="E122" s="34" t="s">
        <v>17</v>
      </c>
      <c r="F122" s="34" t="s">
        <v>4070</v>
      </c>
      <c r="G122" s="34" t="s">
        <v>4071</v>
      </c>
      <c r="H122" s="34" t="s">
        <v>4072</v>
      </c>
      <c r="I122" s="34" t="s">
        <v>3622</v>
      </c>
      <c r="J122" s="34" t="s">
        <v>3656</v>
      </c>
      <c r="K122" s="34">
        <f t="shared" si="0"/>
        <v>10700000</v>
      </c>
      <c r="L122" s="34" t="s">
        <v>71</v>
      </c>
      <c r="M122" s="34">
        <f t="shared" si="7"/>
        <v>10704000</v>
      </c>
      <c r="N122" s="34" t="s">
        <v>110</v>
      </c>
      <c r="O122" s="34" t="str">
        <f t="shared" si="2"/>
        <v>2543004</v>
      </c>
      <c r="P122" s="34" t="s">
        <v>3568</v>
      </c>
      <c r="Q122" s="34" t="str">
        <f t="shared" si="3"/>
        <v/>
      </c>
      <c r="R122" s="34"/>
      <c r="S122" s="34" t="str">
        <f t="shared" si="4"/>
        <v>25540159</v>
      </c>
      <c r="T122" s="34" t="s">
        <v>2801</v>
      </c>
      <c r="U122" s="34"/>
      <c r="V122" s="34" t="s">
        <v>4073</v>
      </c>
      <c r="W122" s="34" t="str">
        <f t="shared" si="5"/>
        <v>246</v>
      </c>
      <c r="X122" s="34" t="s">
        <v>1698</v>
      </c>
      <c r="Y122" s="34" t="str">
        <f t="shared" si="6"/>
        <v>Europe</v>
      </c>
      <c r="Z122" s="64"/>
      <c r="AA122" s="34"/>
      <c r="AB122" s="34"/>
      <c r="AC122" s="34" t="s">
        <v>2359</v>
      </c>
      <c r="AD122" s="34" t="s">
        <v>4074</v>
      </c>
      <c r="AE122" s="34"/>
      <c r="AF122" s="64">
        <v>41264</v>
      </c>
      <c r="AG122" s="40" t="s">
        <v>3651</v>
      </c>
      <c r="AH122" s="64">
        <v>41418</v>
      </c>
      <c r="AI122" s="40" t="s">
        <v>3650</v>
      </c>
      <c r="AJ122" s="34"/>
      <c r="AK122" s="34" t="s">
        <v>3787</v>
      </c>
      <c r="AL122" s="34" t="s">
        <v>3711</v>
      </c>
      <c r="AM122" s="40"/>
      <c r="AN122" s="40"/>
      <c r="AO122" s="40"/>
      <c r="AP122" s="40"/>
      <c r="AQ122" s="34"/>
    </row>
    <row r="123" spans="1:43" s="46" customFormat="1" ht="24">
      <c r="A123" s="35">
        <v>2012</v>
      </c>
      <c r="B123" s="35">
        <v>1</v>
      </c>
      <c r="C123" s="35">
        <v>122</v>
      </c>
      <c r="D123" s="34">
        <v>55540460049</v>
      </c>
      <c r="E123" s="34" t="s">
        <v>3</v>
      </c>
      <c r="F123" s="34" t="s">
        <v>4075</v>
      </c>
      <c r="G123" s="34" t="s">
        <v>4076</v>
      </c>
      <c r="H123" s="34" t="s">
        <v>4077</v>
      </c>
      <c r="I123" s="34" t="s">
        <v>3622</v>
      </c>
      <c r="J123" s="34" t="s">
        <v>3656</v>
      </c>
      <c r="K123" s="34">
        <f t="shared" si="0"/>
        <v>10700000</v>
      </c>
      <c r="L123" s="34" t="s">
        <v>71</v>
      </c>
      <c r="M123" s="34">
        <f t="shared" si="7"/>
        <v>10702000</v>
      </c>
      <c r="N123" s="34" t="s">
        <v>106</v>
      </c>
      <c r="O123" s="34" t="str">
        <f t="shared" si="2"/>
        <v>2514001</v>
      </c>
      <c r="P123" s="34" t="s">
        <v>3549</v>
      </c>
      <c r="Q123" s="34" t="str">
        <f t="shared" si="3"/>
        <v/>
      </c>
      <c r="R123" s="34"/>
      <c r="S123" s="34" t="str">
        <f t="shared" si="4"/>
        <v>25540016</v>
      </c>
      <c r="T123" s="34" t="s">
        <v>3038</v>
      </c>
      <c r="U123" s="34"/>
      <c r="V123" s="34" t="s">
        <v>4078</v>
      </c>
      <c r="W123" s="34" t="str">
        <f t="shared" si="5"/>
        <v>752</v>
      </c>
      <c r="X123" s="34" t="s">
        <v>1981</v>
      </c>
      <c r="Y123" s="34" t="str">
        <f t="shared" si="6"/>
        <v>Europe</v>
      </c>
      <c r="Z123" s="64"/>
      <c r="AA123" s="34"/>
      <c r="AB123" s="34"/>
      <c r="AC123" s="34" t="s">
        <v>2466</v>
      </c>
      <c r="AD123" s="34" t="s">
        <v>4079</v>
      </c>
      <c r="AE123" s="34"/>
      <c r="AF123" s="64">
        <v>41275</v>
      </c>
      <c r="AG123" s="40" t="s">
        <v>3650</v>
      </c>
      <c r="AH123" s="64">
        <v>41418</v>
      </c>
      <c r="AI123" s="40" t="s">
        <v>3650</v>
      </c>
      <c r="AJ123" s="34"/>
      <c r="AK123" s="34" t="s">
        <v>3787</v>
      </c>
      <c r="AL123" s="34" t="s">
        <v>3711</v>
      </c>
      <c r="AM123" s="40"/>
      <c r="AN123" s="40"/>
      <c r="AO123" s="40"/>
      <c r="AP123" s="40"/>
      <c r="AQ123" s="34"/>
    </row>
    <row r="124" spans="1:43" s="46" customFormat="1" ht="24">
      <c r="A124" s="35">
        <v>2012</v>
      </c>
      <c r="B124" s="35">
        <v>1</v>
      </c>
      <c r="C124" s="35">
        <v>123</v>
      </c>
      <c r="D124" s="34">
        <v>55540460050</v>
      </c>
      <c r="E124" s="34" t="s">
        <v>17</v>
      </c>
      <c r="F124" s="34" t="s">
        <v>4080</v>
      </c>
      <c r="G124" s="34" t="s">
        <v>4081</v>
      </c>
      <c r="H124" s="34" t="s">
        <v>4082</v>
      </c>
      <c r="I124" s="34" t="s">
        <v>3622</v>
      </c>
      <c r="J124" s="34" t="s">
        <v>3656</v>
      </c>
      <c r="K124" s="34">
        <f t="shared" si="0"/>
        <v>10700000</v>
      </c>
      <c r="L124" s="34" t="s">
        <v>71</v>
      </c>
      <c r="M124" s="34">
        <f t="shared" si="7"/>
        <v>10702000</v>
      </c>
      <c r="N124" s="34" t="s">
        <v>106</v>
      </c>
      <c r="O124" s="34" t="str">
        <f t="shared" si="2"/>
        <v>2514001</v>
      </c>
      <c r="P124" s="34" t="s">
        <v>3549</v>
      </c>
      <c r="Q124" s="34" t="str">
        <f t="shared" si="3"/>
        <v/>
      </c>
      <c r="R124" s="34"/>
      <c r="S124" s="34" t="str">
        <f t="shared" si="4"/>
        <v>25540016</v>
      </c>
      <c r="T124" s="34" t="s">
        <v>3038</v>
      </c>
      <c r="U124" s="34"/>
      <c r="V124" s="34" t="s">
        <v>4078</v>
      </c>
      <c r="W124" s="34" t="str">
        <f t="shared" si="5"/>
        <v>752</v>
      </c>
      <c r="X124" s="34" t="s">
        <v>1981</v>
      </c>
      <c r="Y124" s="34" t="str">
        <f t="shared" si="6"/>
        <v>Europe</v>
      </c>
      <c r="Z124" s="64"/>
      <c r="AA124" s="34"/>
      <c r="AB124" s="34"/>
      <c r="AC124" s="34" t="s">
        <v>2466</v>
      </c>
      <c r="AD124" s="34" t="s">
        <v>4083</v>
      </c>
      <c r="AE124" s="34"/>
      <c r="AF124" s="64">
        <v>41275</v>
      </c>
      <c r="AG124" s="40" t="s">
        <v>3650</v>
      </c>
      <c r="AH124" s="64">
        <v>41418</v>
      </c>
      <c r="AI124" s="40" t="s">
        <v>3650</v>
      </c>
      <c r="AJ124" s="34"/>
      <c r="AK124" s="34" t="s">
        <v>3787</v>
      </c>
      <c r="AL124" s="34" t="s">
        <v>3711</v>
      </c>
      <c r="AM124" s="40"/>
      <c r="AN124" s="40"/>
      <c r="AO124" s="40"/>
      <c r="AP124" s="40"/>
      <c r="AQ124" s="34"/>
    </row>
    <row r="125" spans="1:43" s="46" customFormat="1" ht="24">
      <c r="A125" s="35">
        <v>2012</v>
      </c>
      <c r="B125" s="35">
        <v>1</v>
      </c>
      <c r="C125" s="35">
        <v>124</v>
      </c>
      <c r="D125" s="34">
        <v>55540470012</v>
      </c>
      <c r="E125" s="34" t="s">
        <v>3</v>
      </c>
      <c r="F125" s="34" t="s">
        <v>1713</v>
      </c>
      <c r="G125" s="34"/>
      <c r="H125" s="34" t="s">
        <v>4084</v>
      </c>
      <c r="I125" s="34" t="s">
        <v>3622</v>
      </c>
      <c r="J125" s="34" t="s">
        <v>3656</v>
      </c>
      <c r="K125" s="34">
        <f t="shared" si="0"/>
        <v>11200000</v>
      </c>
      <c r="L125" s="34" t="s">
        <v>81</v>
      </c>
      <c r="M125" s="34">
        <f t="shared" si="7"/>
        <v>11202000</v>
      </c>
      <c r="N125" s="34" t="s">
        <v>174</v>
      </c>
      <c r="O125" s="34" t="str">
        <f t="shared" si="2"/>
        <v>2550001</v>
      </c>
      <c r="P125" s="34" t="s">
        <v>3460</v>
      </c>
      <c r="Q125" s="34" t="str">
        <f t="shared" si="3"/>
        <v/>
      </c>
      <c r="R125" s="34"/>
      <c r="S125" s="34" t="str">
        <f t="shared" si="4"/>
        <v>25540392</v>
      </c>
      <c r="T125" s="34" t="s">
        <v>2824</v>
      </c>
      <c r="U125" s="34"/>
      <c r="V125" s="34" t="s">
        <v>4085</v>
      </c>
      <c r="W125" s="34" t="str">
        <f t="shared" si="5"/>
        <v>036</v>
      </c>
      <c r="X125" s="34" t="s">
        <v>1561</v>
      </c>
      <c r="Y125" s="34" t="str">
        <f t="shared" si="6"/>
        <v>Australia</v>
      </c>
      <c r="Z125" s="64"/>
      <c r="AA125" s="34"/>
      <c r="AB125" s="34"/>
      <c r="AC125" s="34" t="s">
        <v>2310</v>
      </c>
      <c r="AD125" s="34" t="s">
        <v>4086</v>
      </c>
      <c r="AE125" s="34"/>
      <c r="AF125" s="64">
        <v>41262</v>
      </c>
      <c r="AG125" s="40" t="s">
        <v>3650</v>
      </c>
      <c r="AH125" s="64">
        <v>41424</v>
      </c>
      <c r="AI125" s="40" t="s">
        <v>3650</v>
      </c>
      <c r="AJ125" s="34"/>
      <c r="AK125" s="34" t="s">
        <v>3787</v>
      </c>
      <c r="AL125" s="34" t="s">
        <v>3711</v>
      </c>
      <c r="AM125" s="40"/>
      <c r="AN125" s="40"/>
      <c r="AO125" s="40"/>
      <c r="AP125" s="40"/>
      <c r="AQ125" s="34"/>
    </row>
    <row r="126" spans="1:43" s="46" customFormat="1" ht="24">
      <c r="A126" s="35">
        <v>2012</v>
      </c>
      <c r="B126" s="35">
        <v>1</v>
      </c>
      <c r="C126" s="35">
        <v>125</v>
      </c>
      <c r="D126" s="34">
        <v>55540470013</v>
      </c>
      <c r="E126" s="34" t="s">
        <v>3</v>
      </c>
      <c r="F126" s="34" t="s">
        <v>4087</v>
      </c>
      <c r="G126" s="34" t="s">
        <v>4088</v>
      </c>
      <c r="H126" s="34" t="s">
        <v>4089</v>
      </c>
      <c r="I126" s="34" t="s">
        <v>3621</v>
      </c>
      <c r="J126" s="34" t="s">
        <v>3656</v>
      </c>
      <c r="K126" s="34">
        <f t="shared" si="0"/>
        <v>13000000</v>
      </c>
      <c r="L126" s="34" t="s">
        <v>90</v>
      </c>
      <c r="M126" s="34">
        <f t="shared" si="7"/>
        <v>11005000</v>
      </c>
      <c r="N126" s="34" t="s">
        <v>162</v>
      </c>
      <c r="O126" s="34" t="str">
        <f t="shared" si="2"/>
        <v>2544001</v>
      </c>
      <c r="P126" s="34" t="s">
        <v>3553</v>
      </c>
      <c r="Q126" s="34" t="str">
        <f t="shared" si="3"/>
        <v/>
      </c>
      <c r="R126" s="34"/>
      <c r="S126" s="34" t="str">
        <f t="shared" si="4"/>
        <v>25540433</v>
      </c>
      <c r="T126" s="34" t="s">
        <v>2979</v>
      </c>
      <c r="U126" s="34"/>
      <c r="V126" s="34" t="s">
        <v>3794</v>
      </c>
      <c r="W126" s="34" t="str">
        <f t="shared" si="5"/>
        <v>840</v>
      </c>
      <c r="X126" s="34" t="s">
        <v>2029</v>
      </c>
      <c r="Y126" s="34" t="str">
        <f t="shared" si="6"/>
        <v>North America</v>
      </c>
      <c r="Z126" s="64"/>
      <c r="AA126" s="34"/>
      <c r="AB126" s="34"/>
      <c r="AC126" s="34" t="s">
        <v>2484</v>
      </c>
      <c r="AD126" s="34" t="s">
        <v>4090</v>
      </c>
      <c r="AE126" s="34"/>
      <c r="AF126" s="64">
        <v>41262</v>
      </c>
      <c r="AG126" s="40" t="s">
        <v>3650</v>
      </c>
      <c r="AH126" s="64">
        <v>41424</v>
      </c>
      <c r="AI126" s="40" t="s">
        <v>3650</v>
      </c>
      <c r="AJ126" s="34"/>
      <c r="AK126" s="34" t="s">
        <v>4091</v>
      </c>
      <c r="AL126" s="34" t="s">
        <v>3711</v>
      </c>
      <c r="AM126" s="40"/>
      <c r="AN126" s="40"/>
      <c r="AO126" s="40"/>
      <c r="AP126" s="40"/>
      <c r="AQ126" s="34"/>
    </row>
    <row r="127" spans="1:43" s="46" customFormat="1" ht="24">
      <c r="A127" s="35">
        <v>2012</v>
      </c>
      <c r="B127" s="35">
        <v>1</v>
      </c>
      <c r="C127" s="35">
        <v>126</v>
      </c>
      <c r="D127" s="34">
        <v>55540470014</v>
      </c>
      <c r="E127" s="34" t="s">
        <v>3</v>
      </c>
      <c r="F127" s="34" t="s">
        <v>4092</v>
      </c>
      <c r="G127" s="34"/>
      <c r="H127" s="34" t="s">
        <v>3680</v>
      </c>
      <c r="I127" s="34" t="s">
        <v>3621</v>
      </c>
      <c r="J127" s="34" t="s">
        <v>3656</v>
      </c>
      <c r="K127" s="34">
        <f t="shared" si="0"/>
        <v>13000000</v>
      </c>
      <c r="L127" s="34" t="s">
        <v>90</v>
      </c>
      <c r="M127" s="34">
        <f t="shared" si="7"/>
        <v>11005000</v>
      </c>
      <c r="N127" s="34" t="s">
        <v>162</v>
      </c>
      <c r="O127" s="34" t="str">
        <f t="shared" si="2"/>
        <v>2544001</v>
      </c>
      <c r="P127" s="34" t="s">
        <v>3553</v>
      </c>
      <c r="Q127" s="34" t="str">
        <f t="shared" si="3"/>
        <v/>
      </c>
      <c r="R127" s="34"/>
      <c r="S127" s="34" t="str">
        <f t="shared" si="4"/>
        <v>25540433</v>
      </c>
      <c r="T127" s="34" t="s">
        <v>2979</v>
      </c>
      <c r="U127" s="34"/>
      <c r="V127" s="34" t="s">
        <v>3794</v>
      </c>
      <c r="W127" s="34" t="str">
        <f t="shared" si="5"/>
        <v>840</v>
      </c>
      <c r="X127" s="34" t="s">
        <v>2029</v>
      </c>
      <c r="Y127" s="34" t="str">
        <f t="shared" si="6"/>
        <v>North America</v>
      </c>
      <c r="Z127" s="64"/>
      <c r="AA127" s="34"/>
      <c r="AB127" s="34"/>
      <c r="AC127" s="34" t="s">
        <v>2484</v>
      </c>
      <c r="AD127" s="34" t="s">
        <v>4093</v>
      </c>
      <c r="AE127" s="34"/>
      <c r="AF127" s="64">
        <v>41262</v>
      </c>
      <c r="AG127" s="40" t="s">
        <v>3650</v>
      </c>
      <c r="AH127" s="64">
        <v>41424</v>
      </c>
      <c r="AI127" s="40" t="s">
        <v>3650</v>
      </c>
      <c r="AJ127" s="34"/>
      <c r="AK127" s="34" t="s">
        <v>4091</v>
      </c>
      <c r="AL127" s="34" t="s">
        <v>3711</v>
      </c>
      <c r="AM127" s="40"/>
      <c r="AN127" s="40"/>
      <c r="AO127" s="40"/>
      <c r="AP127" s="40"/>
      <c r="AQ127" s="34"/>
    </row>
    <row r="128" spans="1:43" s="46" customFormat="1" ht="24">
      <c r="A128" s="35">
        <v>2012</v>
      </c>
      <c r="B128" s="35">
        <v>1</v>
      </c>
      <c r="C128" s="35">
        <v>127</v>
      </c>
      <c r="D128" s="34">
        <v>55540470015</v>
      </c>
      <c r="E128" s="34" t="s">
        <v>17</v>
      </c>
      <c r="F128" s="34" t="s">
        <v>4094</v>
      </c>
      <c r="G128" s="34" t="s">
        <v>3679</v>
      </c>
      <c r="H128" s="34" t="s">
        <v>3795</v>
      </c>
      <c r="I128" s="34" t="s">
        <v>3621</v>
      </c>
      <c r="J128" s="34" t="s">
        <v>3656</v>
      </c>
      <c r="K128" s="34">
        <f t="shared" si="0"/>
        <v>13000000</v>
      </c>
      <c r="L128" s="34" t="s">
        <v>90</v>
      </c>
      <c r="M128" s="34">
        <f t="shared" si="7"/>
        <v>11005000</v>
      </c>
      <c r="N128" s="34" t="s">
        <v>162</v>
      </c>
      <c r="O128" s="34" t="str">
        <f t="shared" si="2"/>
        <v>2544001</v>
      </c>
      <c r="P128" s="34" t="s">
        <v>3553</v>
      </c>
      <c r="Q128" s="34" t="str">
        <f t="shared" si="3"/>
        <v/>
      </c>
      <c r="R128" s="34"/>
      <c r="S128" s="34" t="str">
        <f t="shared" si="4"/>
        <v>25540433</v>
      </c>
      <c r="T128" s="34" t="s">
        <v>2979</v>
      </c>
      <c r="U128" s="34"/>
      <c r="V128" s="34" t="s">
        <v>3794</v>
      </c>
      <c r="W128" s="34" t="str">
        <f t="shared" si="5"/>
        <v>840</v>
      </c>
      <c r="X128" s="34" t="s">
        <v>2029</v>
      </c>
      <c r="Y128" s="34" t="str">
        <f t="shared" si="6"/>
        <v>North America</v>
      </c>
      <c r="Z128" s="64"/>
      <c r="AA128" s="34"/>
      <c r="AB128" s="34"/>
      <c r="AC128" s="34" t="s">
        <v>2484</v>
      </c>
      <c r="AD128" s="34" t="s">
        <v>4095</v>
      </c>
      <c r="AE128" s="34"/>
      <c r="AF128" s="64">
        <v>41262</v>
      </c>
      <c r="AG128" s="40" t="s">
        <v>3650</v>
      </c>
      <c r="AH128" s="64">
        <v>41424</v>
      </c>
      <c r="AI128" s="40" t="s">
        <v>3650</v>
      </c>
      <c r="AJ128" s="34"/>
      <c r="AK128" s="34" t="s">
        <v>4091</v>
      </c>
      <c r="AL128" s="34" t="s">
        <v>3711</v>
      </c>
      <c r="AM128" s="40"/>
      <c r="AN128" s="40"/>
      <c r="AO128" s="40"/>
      <c r="AP128" s="40"/>
      <c r="AQ128" s="34"/>
    </row>
    <row r="129" spans="1:43" s="46" customFormat="1" ht="24">
      <c r="A129" s="35">
        <v>2012</v>
      </c>
      <c r="B129" s="35">
        <v>1</v>
      </c>
      <c r="C129" s="35">
        <v>128</v>
      </c>
      <c r="D129" s="34">
        <v>55540470016</v>
      </c>
      <c r="E129" s="34" t="s">
        <v>17</v>
      </c>
      <c r="F129" s="34" t="s">
        <v>4096</v>
      </c>
      <c r="G129" s="34" t="s">
        <v>4097</v>
      </c>
      <c r="H129" s="34" t="s">
        <v>3686</v>
      </c>
      <c r="I129" s="34" t="s">
        <v>3621</v>
      </c>
      <c r="J129" s="34" t="s">
        <v>3656</v>
      </c>
      <c r="K129" s="34">
        <f t="shared" si="0"/>
        <v>13000000</v>
      </c>
      <c r="L129" s="34" t="s">
        <v>90</v>
      </c>
      <c r="M129" s="34">
        <f t="shared" si="7"/>
        <v>11005000</v>
      </c>
      <c r="N129" s="34" t="s">
        <v>162</v>
      </c>
      <c r="O129" s="34" t="str">
        <f t="shared" si="2"/>
        <v>2544001</v>
      </c>
      <c r="P129" s="34" t="s">
        <v>3553</v>
      </c>
      <c r="Q129" s="34" t="str">
        <f t="shared" si="3"/>
        <v/>
      </c>
      <c r="R129" s="34"/>
      <c r="S129" s="34" t="str">
        <f t="shared" si="4"/>
        <v>25540433</v>
      </c>
      <c r="T129" s="34" t="s">
        <v>2979</v>
      </c>
      <c r="U129" s="34"/>
      <c r="V129" s="34" t="s">
        <v>3794</v>
      </c>
      <c r="W129" s="34" t="str">
        <f t="shared" si="5"/>
        <v>840</v>
      </c>
      <c r="X129" s="34" t="s">
        <v>2029</v>
      </c>
      <c r="Y129" s="34" t="str">
        <f t="shared" si="6"/>
        <v>North America</v>
      </c>
      <c r="Z129" s="64"/>
      <c r="AA129" s="34"/>
      <c r="AB129" s="34"/>
      <c r="AC129" s="34" t="s">
        <v>2484</v>
      </c>
      <c r="AD129" s="34" t="s">
        <v>4098</v>
      </c>
      <c r="AE129" s="34"/>
      <c r="AF129" s="64">
        <v>41262</v>
      </c>
      <c r="AG129" s="40" t="s">
        <v>3650</v>
      </c>
      <c r="AH129" s="64">
        <v>41424</v>
      </c>
      <c r="AI129" s="40" t="s">
        <v>3650</v>
      </c>
      <c r="AJ129" s="34"/>
      <c r="AK129" s="34" t="s">
        <v>4091</v>
      </c>
      <c r="AL129" s="34" t="s">
        <v>3711</v>
      </c>
      <c r="AM129" s="40"/>
      <c r="AN129" s="40"/>
      <c r="AO129" s="40"/>
      <c r="AP129" s="40"/>
      <c r="AQ129" s="34"/>
    </row>
    <row r="130" spans="1:43" s="46" customFormat="1" ht="24">
      <c r="A130" s="35">
        <v>2012</v>
      </c>
      <c r="B130" s="35">
        <v>1</v>
      </c>
      <c r="C130" s="35">
        <v>129</v>
      </c>
      <c r="D130" s="34">
        <v>55540470017</v>
      </c>
      <c r="E130" s="34" t="s">
        <v>3</v>
      </c>
      <c r="F130" s="34" t="s">
        <v>3657</v>
      </c>
      <c r="G130" s="34" t="s">
        <v>4099</v>
      </c>
      <c r="H130" s="34" t="s">
        <v>4100</v>
      </c>
      <c r="I130" s="34" t="s">
        <v>3621</v>
      </c>
      <c r="J130" s="34" t="s">
        <v>3656</v>
      </c>
      <c r="K130" s="34">
        <f t="shared" si="0"/>
        <v>13000000</v>
      </c>
      <c r="L130" s="34" t="s">
        <v>90</v>
      </c>
      <c r="M130" s="34">
        <f t="shared" si="7"/>
        <v>11005000</v>
      </c>
      <c r="N130" s="34" t="s">
        <v>162</v>
      </c>
      <c r="O130" s="34" t="str">
        <f t="shared" si="2"/>
        <v>2544001</v>
      </c>
      <c r="P130" s="34" t="s">
        <v>3553</v>
      </c>
      <c r="Q130" s="34" t="str">
        <f t="shared" si="3"/>
        <v/>
      </c>
      <c r="R130" s="34"/>
      <c r="S130" s="34" t="str">
        <f t="shared" si="4"/>
        <v>25540433</v>
      </c>
      <c r="T130" s="34" t="s">
        <v>2979</v>
      </c>
      <c r="U130" s="34"/>
      <c r="V130" s="34" t="s">
        <v>3794</v>
      </c>
      <c r="W130" s="34" t="str">
        <f t="shared" si="5"/>
        <v>840</v>
      </c>
      <c r="X130" s="34" t="s">
        <v>2029</v>
      </c>
      <c r="Y130" s="34" t="str">
        <f t="shared" si="6"/>
        <v>North America</v>
      </c>
      <c r="Z130" s="64"/>
      <c r="AA130" s="34"/>
      <c r="AB130" s="34"/>
      <c r="AC130" s="34" t="s">
        <v>2484</v>
      </c>
      <c r="AD130" s="34" t="s">
        <v>4101</v>
      </c>
      <c r="AE130" s="34"/>
      <c r="AF130" s="64">
        <v>41262</v>
      </c>
      <c r="AG130" s="40" t="s">
        <v>3650</v>
      </c>
      <c r="AH130" s="64">
        <v>41424</v>
      </c>
      <c r="AI130" s="40" t="s">
        <v>3650</v>
      </c>
      <c r="AJ130" s="34"/>
      <c r="AK130" s="34" t="s">
        <v>4091</v>
      </c>
      <c r="AL130" s="34" t="s">
        <v>3711</v>
      </c>
      <c r="AM130" s="40"/>
      <c r="AN130" s="40"/>
      <c r="AO130" s="40"/>
      <c r="AP130" s="40"/>
      <c r="AQ130" s="34"/>
    </row>
    <row r="131" spans="1:43" s="46" customFormat="1" ht="24">
      <c r="A131" s="35">
        <v>2012</v>
      </c>
      <c r="B131" s="35">
        <v>1</v>
      </c>
      <c r="C131" s="35">
        <v>130</v>
      </c>
      <c r="D131" s="34">
        <v>55540470018</v>
      </c>
      <c r="E131" s="34" t="s">
        <v>17</v>
      </c>
      <c r="F131" s="34" t="s">
        <v>4102</v>
      </c>
      <c r="G131" s="34" t="s">
        <v>4103</v>
      </c>
      <c r="H131" s="34" t="s">
        <v>4104</v>
      </c>
      <c r="I131" s="34" t="s">
        <v>3621</v>
      </c>
      <c r="J131" s="34" t="s">
        <v>3656</v>
      </c>
      <c r="K131" s="34">
        <f t="shared" si="0"/>
        <v>13000000</v>
      </c>
      <c r="L131" s="34" t="s">
        <v>90</v>
      </c>
      <c r="M131" s="34">
        <f t="shared" si="7"/>
        <v>11005000</v>
      </c>
      <c r="N131" s="34" t="s">
        <v>162</v>
      </c>
      <c r="O131" s="34" t="str">
        <f t="shared" si="2"/>
        <v>2544001</v>
      </c>
      <c r="P131" s="34" t="s">
        <v>3553</v>
      </c>
      <c r="Q131" s="34" t="str">
        <f t="shared" si="3"/>
        <v/>
      </c>
      <c r="R131" s="34"/>
      <c r="S131" s="34" t="str">
        <f t="shared" si="4"/>
        <v>25540433</v>
      </c>
      <c r="T131" s="34" t="s">
        <v>2979</v>
      </c>
      <c r="U131" s="34"/>
      <c r="V131" s="34" t="s">
        <v>3794</v>
      </c>
      <c r="W131" s="34" t="str">
        <f t="shared" si="5"/>
        <v>840</v>
      </c>
      <c r="X131" s="34" t="s">
        <v>2029</v>
      </c>
      <c r="Y131" s="34" t="str">
        <f t="shared" si="6"/>
        <v>North America</v>
      </c>
      <c r="Z131" s="64"/>
      <c r="AA131" s="34"/>
      <c r="AB131" s="34"/>
      <c r="AC131" s="34" t="s">
        <v>2332</v>
      </c>
      <c r="AD131" s="34" t="s">
        <v>4105</v>
      </c>
      <c r="AE131" s="34"/>
      <c r="AF131" s="64">
        <v>41262</v>
      </c>
      <c r="AG131" s="40" t="s">
        <v>3650</v>
      </c>
      <c r="AH131" s="64">
        <v>41424</v>
      </c>
      <c r="AI131" s="40" t="s">
        <v>3650</v>
      </c>
      <c r="AJ131" s="34"/>
      <c r="AK131" s="34" t="s">
        <v>4091</v>
      </c>
      <c r="AL131" s="34" t="s">
        <v>3711</v>
      </c>
      <c r="AM131" s="40"/>
      <c r="AN131" s="40"/>
      <c r="AO131" s="40"/>
      <c r="AP131" s="40"/>
      <c r="AQ131" s="34"/>
    </row>
    <row r="132" spans="1:43" s="46" customFormat="1" ht="24">
      <c r="A132" s="35">
        <v>2012</v>
      </c>
      <c r="B132" s="35">
        <v>1</v>
      </c>
      <c r="C132" s="35">
        <v>131</v>
      </c>
      <c r="D132" s="34">
        <v>55540470033</v>
      </c>
      <c r="E132" s="34" t="s">
        <v>17</v>
      </c>
      <c r="F132" s="34" t="s">
        <v>4106</v>
      </c>
      <c r="G132" s="34"/>
      <c r="H132" s="34" t="s">
        <v>4107</v>
      </c>
      <c r="I132" s="34" t="s">
        <v>3621</v>
      </c>
      <c r="J132" s="34" t="s">
        <v>3656</v>
      </c>
      <c r="K132" s="34">
        <f t="shared" si="0"/>
        <v>10900000</v>
      </c>
      <c r="L132" s="34" t="s">
        <v>75</v>
      </c>
      <c r="M132" s="34">
        <f t="shared" si="7"/>
        <v>10905000</v>
      </c>
      <c r="N132" s="34" t="s">
        <v>143</v>
      </c>
      <c r="O132" s="34" t="str">
        <f t="shared" si="2"/>
        <v>2539001</v>
      </c>
      <c r="P132" s="34" t="s">
        <v>3234</v>
      </c>
      <c r="Q132" s="34" t="str">
        <f t="shared" si="3"/>
        <v/>
      </c>
      <c r="R132" s="34"/>
      <c r="S132" s="34" t="str">
        <f t="shared" si="4"/>
        <v>25540207</v>
      </c>
      <c r="T132" s="34" t="s">
        <v>3065</v>
      </c>
      <c r="U132" s="34"/>
      <c r="V132" s="34" t="s">
        <v>4108</v>
      </c>
      <c r="W132" s="34" t="str">
        <f t="shared" si="5"/>
        <v>392</v>
      </c>
      <c r="X132" s="34" t="s">
        <v>37</v>
      </c>
      <c r="Y132" s="34" t="str">
        <f t="shared" si="6"/>
        <v>Asia</v>
      </c>
      <c r="Z132" s="64"/>
      <c r="AA132" s="34"/>
      <c r="AB132" s="34"/>
      <c r="AC132" s="34" t="s">
        <v>24</v>
      </c>
      <c r="AD132" s="34" t="s">
        <v>4109</v>
      </c>
      <c r="AE132" s="34"/>
      <c r="AF132" s="64">
        <v>41365</v>
      </c>
      <c r="AG132" s="40" t="s">
        <v>3650</v>
      </c>
      <c r="AH132" s="64">
        <v>41416</v>
      </c>
      <c r="AI132" s="40" t="s">
        <v>3650</v>
      </c>
      <c r="AJ132" s="34"/>
      <c r="AK132" s="34" t="s">
        <v>3797</v>
      </c>
      <c r="AL132" s="34" t="s">
        <v>3711</v>
      </c>
      <c r="AM132" s="40"/>
      <c r="AN132" s="40"/>
      <c r="AO132" s="40"/>
      <c r="AP132" s="40"/>
      <c r="AQ132" s="34"/>
    </row>
    <row r="133" spans="1:43" s="46" customFormat="1" ht="24">
      <c r="A133" s="35">
        <v>2012</v>
      </c>
      <c r="B133" s="35">
        <v>1</v>
      </c>
      <c r="C133" s="35">
        <v>132</v>
      </c>
      <c r="D133" s="41">
        <v>55140800003</v>
      </c>
      <c r="E133" s="41" t="s">
        <v>17</v>
      </c>
      <c r="F133" s="34" t="s">
        <v>4110</v>
      </c>
      <c r="G133" s="34" t="s">
        <v>4111</v>
      </c>
      <c r="H133" s="34" t="s">
        <v>4112</v>
      </c>
      <c r="I133" s="34" t="s">
        <v>3619</v>
      </c>
      <c r="J133" s="41" t="s">
        <v>3620</v>
      </c>
      <c r="K133" s="34">
        <f t="shared" si="0"/>
        <v>11400000</v>
      </c>
      <c r="L133" s="34" t="s">
        <v>84</v>
      </c>
      <c r="M133" s="34">
        <f t="shared" si="7"/>
        <v>11403000</v>
      </c>
      <c r="N133" s="34" t="s">
        <v>189</v>
      </c>
      <c r="O133" s="34" t="str">
        <f t="shared" si="2"/>
        <v>2550004</v>
      </c>
      <c r="P133" s="34" t="s">
        <v>3475</v>
      </c>
      <c r="Q133" s="34" t="str">
        <f t="shared" si="3"/>
        <v/>
      </c>
      <c r="R133" s="34"/>
      <c r="S133" s="34" t="str">
        <f t="shared" si="4"/>
        <v>25540425</v>
      </c>
      <c r="T133" s="34" t="s">
        <v>2993</v>
      </c>
      <c r="U133" s="34"/>
      <c r="V133" s="34"/>
      <c r="W133" s="34" t="str">
        <f t="shared" si="5"/>
        <v>608</v>
      </c>
      <c r="X133" s="34" t="s">
        <v>1899</v>
      </c>
      <c r="Y133" s="34" t="str">
        <f t="shared" si="6"/>
        <v>Asia</v>
      </c>
      <c r="Z133" s="64">
        <v>29854</v>
      </c>
      <c r="AA133" s="34"/>
      <c r="AB133" s="34" t="s">
        <v>4113</v>
      </c>
      <c r="AC133" s="34" t="s">
        <v>2434</v>
      </c>
      <c r="AD133" s="34" t="s">
        <v>3641</v>
      </c>
      <c r="AE133" s="34" t="s">
        <v>3642</v>
      </c>
      <c r="AF133" s="64">
        <v>41280</v>
      </c>
      <c r="AG133" s="40" t="s">
        <v>3650</v>
      </c>
      <c r="AH133" s="64">
        <v>41486</v>
      </c>
      <c r="AI133" s="40" t="s">
        <v>3786</v>
      </c>
      <c r="AJ133" s="34"/>
      <c r="AK133" s="34"/>
      <c r="AL133" s="34" t="s">
        <v>3652</v>
      </c>
      <c r="AM133" s="40"/>
      <c r="AN133" s="40"/>
      <c r="AO133" s="40"/>
      <c r="AP133" s="40"/>
      <c r="AQ133" s="34"/>
    </row>
    <row r="134" spans="1:43" s="46" customFormat="1" ht="24">
      <c r="A134" s="35">
        <v>2012</v>
      </c>
      <c r="B134" s="35">
        <v>1</v>
      </c>
      <c r="C134" s="35">
        <v>133</v>
      </c>
      <c r="D134" s="41">
        <v>55300800008</v>
      </c>
      <c r="E134" s="41" t="s">
        <v>17</v>
      </c>
      <c r="F134" s="34" t="s">
        <v>4114</v>
      </c>
      <c r="G134" s="34"/>
      <c r="H134" s="34" t="s">
        <v>4115</v>
      </c>
      <c r="I134" s="34" t="s">
        <v>3619</v>
      </c>
      <c r="J134" s="41" t="s">
        <v>3620</v>
      </c>
      <c r="K134" s="34">
        <f t="shared" si="0"/>
        <v>13000000</v>
      </c>
      <c r="L134" s="34" t="s">
        <v>90</v>
      </c>
      <c r="M134" s="34">
        <f t="shared" si="7"/>
        <v>11002000</v>
      </c>
      <c r="N134" s="34" t="s">
        <v>156</v>
      </c>
      <c r="O134" s="34" t="str">
        <f t="shared" si="2"/>
        <v>2541008</v>
      </c>
      <c r="P134" s="34" t="s">
        <v>3562</v>
      </c>
      <c r="Q134" s="34" t="str">
        <f t="shared" si="3"/>
        <v/>
      </c>
      <c r="R134" s="34"/>
      <c r="S134" s="34" t="str">
        <f t="shared" si="4"/>
        <v>25540434</v>
      </c>
      <c r="T134" s="34" t="s">
        <v>2974</v>
      </c>
      <c r="U134" s="34"/>
      <c r="V134" s="34"/>
      <c r="W134" s="34" t="str">
        <f t="shared" si="5"/>
        <v>360</v>
      </c>
      <c r="X134" s="34" t="s">
        <v>1759</v>
      </c>
      <c r="Y134" s="34" t="str">
        <f t="shared" si="6"/>
        <v>Asia</v>
      </c>
      <c r="Z134" s="64">
        <v>24372</v>
      </c>
      <c r="AA134" s="34"/>
      <c r="AB134" s="34" t="s">
        <v>4116</v>
      </c>
      <c r="AC134" s="34" t="s">
        <v>13</v>
      </c>
      <c r="AD134" s="34" t="s">
        <v>3643</v>
      </c>
      <c r="AE134" s="34"/>
      <c r="AF134" s="64">
        <v>41281</v>
      </c>
      <c r="AG134" s="40" t="s">
        <v>3650</v>
      </c>
      <c r="AH134" s="64">
        <v>41486</v>
      </c>
      <c r="AI134" s="40" t="s">
        <v>3786</v>
      </c>
      <c r="AJ134" s="34"/>
      <c r="AK134" s="34"/>
      <c r="AL134" s="34" t="s">
        <v>3652</v>
      </c>
      <c r="AM134" s="40"/>
      <c r="AN134" s="40"/>
      <c r="AO134" s="40"/>
      <c r="AP134" s="40"/>
      <c r="AQ134" s="34"/>
    </row>
    <row r="135" spans="1:43" s="46" customFormat="1" ht="24">
      <c r="A135" s="35">
        <v>2012</v>
      </c>
      <c r="B135" s="35">
        <v>1</v>
      </c>
      <c r="C135" s="35">
        <v>134</v>
      </c>
      <c r="D135" s="42">
        <v>55540460002</v>
      </c>
      <c r="E135" s="34" t="s">
        <v>3</v>
      </c>
      <c r="F135" s="34" t="s">
        <v>3683</v>
      </c>
      <c r="G135" s="34"/>
      <c r="H135" s="34" t="s">
        <v>3690</v>
      </c>
      <c r="I135" s="34" t="s">
        <v>3622</v>
      </c>
      <c r="J135" s="34" t="s">
        <v>3672</v>
      </c>
      <c r="K135" s="34">
        <f t="shared" si="0"/>
        <v>11200000</v>
      </c>
      <c r="L135" s="34" t="s">
        <v>81</v>
      </c>
      <c r="M135" s="34">
        <f t="shared" si="7"/>
        <v>11202000</v>
      </c>
      <c r="N135" s="34" t="s">
        <v>174</v>
      </c>
      <c r="O135" s="34" t="str">
        <f t="shared" si="2"/>
        <v>2537004</v>
      </c>
      <c r="P135" s="34" t="s">
        <v>3550</v>
      </c>
      <c r="Q135" s="34">
        <f t="shared" si="3"/>
        <v>11200003</v>
      </c>
      <c r="R135" s="34" t="s">
        <v>2501</v>
      </c>
      <c r="S135" s="34" t="str">
        <f t="shared" si="4"/>
        <v>25540368</v>
      </c>
      <c r="T135" s="34" t="s">
        <v>2675</v>
      </c>
      <c r="U135" s="34"/>
      <c r="V135" s="34" t="s">
        <v>3975</v>
      </c>
      <c r="W135" s="34" t="str">
        <f t="shared" si="5"/>
        <v>392</v>
      </c>
      <c r="X135" s="34" t="s">
        <v>37</v>
      </c>
      <c r="Y135" s="34" t="str">
        <f t="shared" si="6"/>
        <v>Asia</v>
      </c>
      <c r="Z135" s="64"/>
      <c r="AA135" s="43" t="s">
        <v>4166</v>
      </c>
      <c r="AB135" s="34"/>
      <c r="AC135" s="34" t="s">
        <v>24</v>
      </c>
      <c r="AD135" s="34"/>
      <c r="AE135" s="34"/>
      <c r="AF135" s="64">
        <v>41129</v>
      </c>
      <c r="AG135" s="40" t="s">
        <v>3651</v>
      </c>
      <c r="AH135" s="64">
        <v>41282</v>
      </c>
      <c r="AI135" s="40" t="s">
        <v>3650</v>
      </c>
      <c r="AJ135" s="34"/>
      <c r="AK135" s="34"/>
      <c r="AL135" s="34" t="s">
        <v>3711</v>
      </c>
      <c r="AM135" s="40"/>
      <c r="AN135" s="40"/>
      <c r="AO135" s="40"/>
      <c r="AP135" s="40"/>
      <c r="AQ135" s="34"/>
    </row>
    <row r="136" spans="1:43" s="46" customFormat="1" ht="24">
      <c r="A136" s="35">
        <v>2012</v>
      </c>
      <c r="B136" s="35">
        <v>1</v>
      </c>
      <c r="C136" s="35">
        <v>135</v>
      </c>
      <c r="D136" s="42">
        <v>55540460004</v>
      </c>
      <c r="E136" s="34" t="s">
        <v>17</v>
      </c>
      <c r="F136" s="34" t="s">
        <v>4117</v>
      </c>
      <c r="G136" s="34"/>
      <c r="H136" s="34" t="s">
        <v>4118</v>
      </c>
      <c r="I136" s="34" t="s">
        <v>3622</v>
      </c>
      <c r="J136" s="34" t="s">
        <v>3672</v>
      </c>
      <c r="K136" s="34">
        <f t="shared" si="0"/>
        <v>11200000</v>
      </c>
      <c r="L136" s="34" t="s">
        <v>81</v>
      </c>
      <c r="M136" s="34">
        <f t="shared" si="7"/>
        <v>11202000</v>
      </c>
      <c r="N136" s="34" t="s">
        <v>174</v>
      </c>
      <c r="O136" s="34" t="str">
        <f t="shared" si="2"/>
        <v>2537004</v>
      </c>
      <c r="P136" s="34" t="s">
        <v>3550</v>
      </c>
      <c r="Q136" s="34">
        <f t="shared" si="3"/>
        <v>11200003</v>
      </c>
      <c r="R136" s="34" t="s">
        <v>2501</v>
      </c>
      <c r="S136" s="34" t="str">
        <f t="shared" si="4"/>
        <v>25540368</v>
      </c>
      <c r="T136" s="34" t="s">
        <v>2675</v>
      </c>
      <c r="U136" s="34"/>
      <c r="V136" s="34" t="s">
        <v>3975</v>
      </c>
      <c r="W136" s="34" t="str">
        <f t="shared" si="5"/>
        <v>392</v>
      </c>
      <c r="X136" s="34" t="s">
        <v>37</v>
      </c>
      <c r="Y136" s="34" t="str">
        <f t="shared" si="6"/>
        <v>Asia</v>
      </c>
      <c r="Z136" s="64"/>
      <c r="AA136" s="43" t="s">
        <v>4166</v>
      </c>
      <c r="AB136" s="34"/>
      <c r="AC136" s="34" t="s">
        <v>24</v>
      </c>
      <c r="AD136" s="34"/>
      <c r="AE136" s="34"/>
      <c r="AF136" s="64">
        <v>41127</v>
      </c>
      <c r="AG136" s="40" t="s">
        <v>3651</v>
      </c>
      <c r="AH136" s="64">
        <v>41282</v>
      </c>
      <c r="AI136" s="40" t="s">
        <v>3650</v>
      </c>
      <c r="AJ136" s="34"/>
      <c r="AK136" s="34"/>
      <c r="AL136" s="34" t="s">
        <v>3711</v>
      </c>
      <c r="AM136" s="40"/>
      <c r="AN136" s="40"/>
      <c r="AO136" s="40"/>
      <c r="AP136" s="40"/>
      <c r="AQ136" s="34"/>
    </row>
    <row r="137" spans="1:43" s="46" customFormat="1" ht="24">
      <c r="A137" s="35">
        <v>2012</v>
      </c>
      <c r="B137" s="35">
        <v>1</v>
      </c>
      <c r="C137" s="35">
        <v>136</v>
      </c>
      <c r="D137" s="42">
        <v>55540460005</v>
      </c>
      <c r="E137" s="34" t="s">
        <v>17</v>
      </c>
      <c r="F137" s="34" t="s">
        <v>4119</v>
      </c>
      <c r="G137" s="34"/>
      <c r="H137" s="34" t="s">
        <v>4120</v>
      </c>
      <c r="I137" s="34" t="s">
        <v>3622</v>
      </c>
      <c r="J137" s="34" t="s">
        <v>3672</v>
      </c>
      <c r="K137" s="34">
        <f t="shared" si="0"/>
        <v>11200000</v>
      </c>
      <c r="L137" s="34" t="s">
        <v>81</v>
      </c>
      <c r="M137" s="34">
        <f t="shared" si="7"/>
        <v>11202000</v>
      </c>
      <c r="N137" s="34" t="s">
        <v>174</v>
      </c>
      <c r="O137" s="34" t="str">
        <f t="shared" si="2"/>
        <v>2537004</v>
      </c>
      <c r="P137" s="34" t="s">
        <v>3550</v>
      </c>
      <c r="Q137" s="34">
        <f t="shared" si="3"/>
        <v>11200003</v>
      </c>
      <c r="R137" s="34" t="s">
        <v>2501</v>
      </c>
      <c r="S137" s="34" t="str">
        <f t="shared" si="4"/>
        <v>25540368</v>
      </c>
      <c r="T137" s="34" t="s">
        <v>2675</v>
      </c>
      <c r="U137" s="34"/>
      <c r="V137" s="34" t="s">
        <v>3975</v>
      </c>
      <c r="W137" s="34" t="str">
        <f t="shared" si="5"/>
        <v>392</v>
      </c>
      <c r="X137" s="34" t="s">
        <v>37</v>
      </c>
      <c r="Y137" s="34" t="str">
        <f t="shared" si="6"/>
        <v>Asia</v>
      </c>
      <c r="Z137" s="64"/>
      <c r="AA137" s="43" t="s">
        <v>4166</v>
      </c>
      <c r="AB137" s="34"/>
      <c r="AC137" s="34" t="s">
        <v>24</v>
      </c>
      <c r="AD137" s="34"/>
      <c r="AE137" s="34"/>
      <c r="AF137" s="64">
        <v>41127</v>
      </c>
      <c r="AG137" s="40" t="s">
        <v>3651</v>
      </c>
      <c r="AH137" s="64">
        <v>41282</v>
      </c>
      <c r="AI137" s="40" t="s">
        <v>3650</v>
      </c>
      <c r="AJ137" s="34"/>
      <c r="AK137" s="34"/>
      <c r="AL137" s="34" t="s">
        <v>3711</v>
      </c>
      <c r="AM137" s="40"/>
      <c r="AN137" s="40"/>
      <c r="AO137" s="40"/>
      <c r="AP137" s="40"/>
      <c r="AQ137" s="34"/>
    </row>
    <row r="138" spans="1:43" s="46" customFormat="1" ht="24">
      <c r="A138" s="35">
        <v>2012</v>
      </c>
      <c r="B138" s="35">
        <v>1</v>
      </c>
      <c r="C138" s="35">
        <v>137</v>
      </c>
      <c r="D138" s="42">
        <v>55540460009</v>
      </c>
      <c r="E138" s="34" t="s">
        <v>17</v>
      </c>
      <c r="F138" s="34" t="s">
        <v>4121</v>
      </c>
      <c r="G138" s="34"/>
      <c r="H138" s="34" t="s">
        <v>4122</v>
      </c>
      <c r="I138" s="34" t="s">
        <v>3622</v>
      </c>
      <c r="J138" s="34" t="s">
        <v>3672</v>
      </c>
      <c r="K138" s="34">
        <f t="shared" si="0"/>
        <v>10700000</v>
      </c>
      <c r="L138" s="34" t="s">
        <v>71</v>
      </c>
      <c r="M138" s="34">
        <f t="shared" si="7"/>
        <v>10702000</v>
      </c>
      <c r="N138" s="34" t="s">
        <v>106</v>
      </c>
      <c r="O138" s="34" t="str">
        <f t="shared" si="2"/>
        <v>2537004</v>
      </c>
      <c r="P138" s="34" t="s">
        <v>3550</v>
      </c>
      <c r="Q138" s="34">
        <f t="shared" si="3"/>
        <v>10702002</v>
      </c>
      <c r="R138" s="34" t="s">
        <v>2584</v>
      </c>
      <c r="S138" s="34" t="str">
        <f t="shared" si="4"/>
        <v>25540368</v>
      </c>
      <c r="T138" s="34" t="s">
        <v>2675</v>
      </c>
      <c r="U138" s="34"/>
      <c r="V138" s="34" t="s">
        <v>4123</v>
      </c>
      <c r="W138" s="34" t="str">
        <f t="shared" si="5"/>
        <v>158</v>
      </c>
      <c r="X138" s="34" t="s">
        <v>1642</v>
      </c>
      <c r="Y138" s="34" t="str">
        <f t="shared" si="6"/>
        <v>Asia</v>
      </c>
      <c r="Z138" s="64"/>
      <c r="AA138" s="43" t="s">
        <v>4166</v>
      </c>
      <c r="AB138" s="34"/>
      <c r="AC138" s="34" t="s">
        <v>2339</v>
      </c>
      <c r="AD138" s="34"/>
      <c r="AE138" s="34"/>
      <c r="AF138" s="64">
        <v>41116</v>
      </c>
      <c r="AG138" s="40" t="s">
        <v>3651</v>
      </c>
      <c r="AH138" s="64">
        <v>41282</v>
      </c>
      <c r="AI138" s="40" t="s">
        <v>3650</v>
      </c>
      <c r="AJ138" s="34"/>
      <c r="AK138" s="34"/>
      <c r="AL138" s="34" t="s">
        <v>3711</v>
      </c>
      <c r="AM138" s="40"/>
      <c r="AN138" s="40"/>
      <c r="AO138" s="40"/>
      <c r="AP138" s="40"/>
      <c r="AQ138" s="34"/>
    </row>
    <row r="139" spans="1:43" s="46" customFormat="1" ht="24">
      <c r="A139" s="35">
        <v>2012</v>
      </c>
      <c r="B139" s="35">
        <v>1</v>
      </c>
      <c r="C139" s="35">
        <v>138</v>
      </c>
      <c r="D139" s="42">
        <v>55540460010</v>
      </c>
      <c r="E139" s="34" t="s">
        <v>17</v>
      </c>
      <c r="F139" s="34" t="s">
        <v>4124</v>
      </c>
      <c r="G139" s="34"/>
      <c r="H139" s="34" t="s">
        <v>3674</v>
      </c>
      <c r="I139" s="34" t="s">
        <v>3622</v>
      </c>
      <c r="J139" s="34" t="s">
        <v>3672</v>
      </c>
      <c r="K139" s="34">
        <f t="shared" si="0"/>
        <v>10700000</v>
      </c>
      <c r="L139" s="34" t="s">
        <v>71</v>
      </c>
      <c r="M139" s="34">
        <f t="shared" si="7"/>
        <v>10702000</v>
      </c>
      <c r="N139" s="34" t="s">
        <v>106</v>
      </c>
      <c r="O139" s="34" t="str">
        <f t="shared" si="2"/>
        <v>2514001</v>
      </c>
      <c r="P139" s="34" t="s">
        <v>3549</v>
      </c>
      <c r="Q139" s="34">
        <f t="shared" si="3"/>
        <v>10702002</v>
      </c>
      <c r="R139" s="34" t="s">
        <v>2584</v>
      </c>
      <c r="S139" s="34" t="str">
        <f t="shared" si="4"/>
        <v>25540016</v>
      </c>
      <c r="T139" s="34" t="s">
        <v>3038</v>
      </c>
      <c r="U139" s="34"/>
      <c r="V139" s="34" t="s">
        <v>4123</v>
      </c>
      <c r="W139" s="34" t="str">
        <f t="shared" si="5"/>
        <v>158</v>
      </c>
      <c r="X139" s="34" t="s">
        <v>1642</v>
      </c>
      <c r="Y139" s="34" t="str">
        <f t="shared" si="6"/>
        <v>Asia</v>
      </c>
      <c r="Z139" s="64"/>
      <c r="AA139" s="43" t="s">
        <v>4166</v>
      </c>
      <c r="AB139" s="34"/>
      <c r="AC139" s="34" t="s">
        <v>2339</v>
      </c>
      <c r="AD139" s="34"/>
      <c r="AE139" s="34"/>
      <c r="AF139" s="64">
        <v>41110</v>
      </c>
      <c r="AG139" s="40" t="s">
        <v>3651</v>
      </c>
      <c r="AH139" s="64">
        <v>41274</v>
      </c>
      <c r="AI139" s="40" t="s">
        <v>3651</v>
      </c>
      <c r="AJ139" s="34"/>
      <c r="AK139" s="34"/>
      <c r="AL139" s="34" t="s">
        <v>3711</v>
      </c>
      <c r="AM139" s="40"/>
      <c r="AN139" s="40"/>
      <c r="AO139" s="40"/>
      <c r="AP139" s="40"/>
      <c r="AQ139" s="34"/>
    </row>
    <row r="140" spans="1:43" s="46" customFormat="1" ht="24">
      <c r="A140" s="35">
        <v>2012</v>
      </c>
      <c r="B140" s="35">
        <v>1</v>
      </c>
      <c r="C140" s="35">
        <v>139</v>
      </c>
      <c r="D140" s="42">
        <v>55540460011</v>
      </c>
      <c r="E140" s="34" t="s">
        <v>17</v>
      </c>
      <c r="F140" s="34" t="s">
        <v>4125</v>
      </c>
      <c r="G140" s="34"/>
      <c r="H140" s="34" t="s">
        <v>4126</v>
      </c>
      <c r="I140" s="34" t="s">
        <v>3622</v>
      </c>
      <c r="J140" s="34" t="s">
        <v>3672</v>
      </c>
      <c r="K140" s="34">
        <f t="shared" si="0"/>
        <v>10700000</v>
      </c>
      <c r="L140" s="34" t="s">
        <v>71</v>
      </c>
      <c r="M140" s="34">
        <f t="shared" si="7"/>
        <v>10702000</v>
      </c>
      <c r="N140" s="34" t="s">
        <v>106</v>
      </c>
      <c r="O140" s="34" t="str">
        <f t="shared" si="2"/>
        <v>2514001</v>
      </c>
      <c r="P140" s="34" t="s">
        <v>3549</v>
      </c>
      <c r="Q140" s="34">
        <f t="shared" si="3"/>
        <v>10702002</v>
      </c>
      <c r="R140" s="34" t="s">
        <v>2584</v>
      </c>
      <c r="S140" s="34" t="str">
        <f t="shared" si="4"/>
        <v>25540016</v>
      </c>
      <c r="T140" s="34" t="s">
        <v>3038</v>
      </c>
      <c r="U140" s="34"/>
      <c r="V140" s="34" t="s">
        <v>4123</v>
      </c>
      <c r="W140" s="34" t="str">
        <f t="shared" si="5"/>
        <v>158</v>
      </c>
      <c r="X140" s="34" t="s">
        <v>1642</v>
      </c>
      <c r="Y140" s="34" t="str">
        <f t="shared" si="6"/>
        <v>Asia</v>
      </c>
      <c r="Z140" s="64"/>
      <c r="AA140" s="43" t="s">
        <v>4166</v>
      </c>
      <c r="AB140" s="34"/>
      <c r="AC140" s="34" t="s">
        <v>2339</v>
      </c>
      <c r="AD140" s="34"/>
      <c r="AE140" s="34"/>
      <c r="AF140" s="64">
        <v>41110</v>
      </c>
      <c r="AG140" s="40" t="s">
        <v>3651</v>
      </c>
      <c r="AH140" s="64">
        <v>41274</v>
      </c>
      <c r="AI140" s="40" t="s">
        <v>3651</v>
      </c>
      <c r="AJ140" s="34"/>
      <c r="AK140" s="34"/>
      <c r="AL140" s="34" t="s">
        <v>3711</v>
      </c>
      <c r="AM140" s="40"/>
      <c r="AN140" s="40"/>
      <c r="AO140" s="40"/>
      <c r="AP140" s="40"/>
      <c r="AQ140" s="34"/>
    </row>
    <row r="141" spans="1:43" s="46" customFormat="1" ht="24">
      <c r="A141" s="35">
        <v>2012</v>
      </c>
      <c r="B141" s="35">
        <v>1</v>
      </c>
      <c r="C141" s="35">
        <v>140</v>
      </c>
      <c r="D141" s="42">
        <v>55540460012</v>
      </c>
      <c r="E141" s="34" t="s">
        <v>17</v>
      </c>
      <c r="F141" s="34" t="s">
        <v>4127</v>
      </c>
      <c r="G141" s="34"/>
      <c r="H141" s="34" t="s">
        <v>4128</v>
      </c>
      <c r="I141" s="34" t="s">
        <v>3622</v>
      </c>
      <c r="J141" s="34" t="s">
        <v>3672</v>
      </c>
      <c r="K141" s="34">
        <f t="shared" si="0"/>
        <v>10700000</v>
      </c>
      <c r="L141" s="34" t="s">
        <v>71</v>
      </c>
      <c r="M141" s="34">
        <f t="shared" si="7"/>
        <v>10702000</v>
      </c>
      <c r="N141" s="34" t="s">
        <v>106</v>
      </c>
      <c r="O141" s="34" t="str">
        <f t="shared" si="2"/>
        <v>2514001</v>
      </c>
      <c r="P141" s="34" t="s">
        <v>3549</v>
      </c>
      <c r="Q141" s="34">
        <f t="shared" si="3"/>
        <v>10702002</v>
      </c>
      <c r="R141" s="34" t="s">
        <v>2584</v>
      </c>
      <c r="S141" s="34" t="str">
        <f t="shared" si="4"/>
        <v>25540016</v>
      </c>
      <c r="T141" s="34" t="s">
        <v>3038</v>
      </c>
      <c r="U141" s="34"/>
      <c r="V141" s="34" t="s">
        <v>4123</v>
      </c>
      <c r="W141" s="34" t="str">
        <f t="shared" si="5"/>
        <v>158</v>
      </c>
      <c r="X141" s="34" t="s">
        <v>1642</v>
      </c>
      <c r="Y141" s="34" t="str">
        <f t="shared" si="6"/>
        <v>Asia</v>
      </c>
      <c r="Z141" s="64"/>
      <c r="AA141" s="43" t="s">
        <v>4166</v>
      </c>
      <c r="AB141" s="34"/>
      <c r="AC141" s="34" t="s">
        <v>2339</v>
      </c>
      <c r="AD141" s="34"/>
      <c r="AE141" s="34"/>
      <c r="AF141" s="64">
        <v>41110</v>
      </c>
      <c r="AG141" s="40" t="s">
        <v>3651</v>
      </c>
      <c r="AH141" s="64">
        <v>41274</v>
      </c>
      <c r="AI141" s="40" t="s">
        <v>3651</v>
      </c>
      <c r="AJ141" s="34"/>
      <c r="AK141" s="34"/>
      <c r="AL141" s="34" t="s">
        <v>3711</v>
      </c>
      <c r="AM141" s="40"/>
      <c r="AN141" s="40"/>
      <c r="AO141" s="40"/>
      <c r="AP141" s="40"/>
      <c r="AQ141" s="34"/>
    </row>
    <row r="142" spans="1:43" s="46" customFormat="1" ht="24">
      <c r="A142" s="35">
        <v>2012</v>
      </c>
      <c r="B142" s="35">
        <v>1</v>
      </c>
      <c r="C142" s="35">
        <v>141</v>
      </c>
      <c r="D142" s="42">
        <v>55540460013</v>
      </c>
      <c r="E142" s="34" t="s">
        <v>17</v>
      </c>
      <c r="F142" s="34" t="s">
        <v>4129</v>
      </c>
      <c r="G142" s="34"/>
      <c r="H142" s="34" t="s">
        <v>4130</v>
      </c>
      <c r="I142" s="34" t="s">
        <v>3622</v>
      </c>
      <c r="J142" s="34" t="s">
        <v>3672</v>
      </c>
      <c r="K142" s="34">
        <f t="shared" si="0"/>
        <v>10700000</v>
      </c>
      <c r="L142" s="34" t="s">
        <v>71</v>
      </c>
      <c r="M142" s="34">
        <f t="shared" si="7"/>
        <v>10710000</v>
      </c>
      <c r="N142" s="34" t="s">
        <v>122</v>
      </c>
      <c r="O142" s="34" t="str">
        <f t="shared" si="2"/>
        <v>2553003</v>
      </c>
      <c r="P142" s="34" t="s">
        <v>3466</v>
      </c>
      <c r="Q142" s="34">
        <f t="shared" si="3"/>
        <v>10710022</v>
      </c>
      <c r="R142" s="34" t="s">
        <v>2551</v>
      </c>
      <c r="S142" s="34" t="str">
        <f t="shared" si="4"/>
        <v>25540166</v>
      </c>
      <c r="T142" s="34" t="s">
        <v>2888</v>
      </c>
      <c r="U142" s="34"/>
      <c r="V142" s="34" t="s">
        <v>3975</v>
      </c>
      <c r="W142" s="34" t="str">
        <f t="shared" si="5"/>
        <v>392</v>
      </c>
      <c r="X142" s="34" t="s">
        <v>37</v>
      </c>
      <c r="Y142" s="34" t="str">
        <f t="shared" si="6"/>
        <v>Asia</v>
      </c>
      <c r="Z142" s="64"/>
      <c r="AA142" s="43" t="s">
        <v>4166</v>
      </c>
      <c r="AB142" s="34"/>
      <c r="AC142" s="34" t="s">
        <v>24</v>
      </c>
      <c r="AD142" s="34"/>
      <c r="AE142" s="34"/>
      <c r="AF142" s="64">
        <v>41122</v>
      </c>
      <c r="AG142" s="40" t="s">
        <v>3651</v>
      </c>
      <c r="AH142" s="64">
        <v>41282</v>
      </c>
      <c r="AI142" s="40" t="s">
        <v>3650</v>
      </c>
      <c r="AJ142" s="34"/>
      <c r="AK142" s="34"/>
      <c r="AL142" s="34" t="s">
        <v>3711</v>
      </c>
      <c r="AM142" s="40"/>
      <c r="AN142" s="40"/>
      <c r="AO142" s="40"/>
      <c r="AP142" s="40"/>
      <c r="AQ142" s="34"/>
    </row>
    <row r="143" spans="1:43" s="46" customFormat="1" ht="24">
      <c r="A143" s="35">
        <v>2012</v>
      </c>
      <c r="B143" s="35">
        <v>1</v>
      </c>
      <c r="C143" s="35">
        <v>142</v>
      </c>
      <c r="D143" s="42">
        <v>55540460014</v>
      </c>
      <c r="E143" s="34" t="s">
        <v>3693</v>
      </c>
      <c r="F143" s="34" t="s">
        <v>4131</v>
      </c>
      <c r="G143" s="34"/>
      <c r="H143" s="34" t="s">
        <v>3689</v>
      </c>
      <c r="I143" s="34" t="s">
        <v>3622</v>
      </c>
      <c r="J143" s="34" t="s">
        <v>3672</v>
      </c>
      <c r="K143" s="34">
        <f t="shared" si="0"/>
        <v>10700000</v>
      </c>
      <c r="L143" s="34" t="s">
        <v>71</v>
      </c>
      <c r="M143" s="34">
        <f t="shared" si="7"/>
        <v>10702000</v>
      </c>
      <c r="N143" s="34" t="s">
        <v>106</v>
      </c>
      <c r="O143" s="34" t="str">
        <f t="shared" si="2"/>
        <v>2514001</v>
      </c>
      <c r="P143" s="34" t="s">
        <v>3549</v>
      </c>
      <c r="Q143" s="34">
        <f t="shared" si="3"/>
        <v>10702002</v>
      </c>
      <c r="R143" s="34" t="s">
        <v>2584</v>
      </c>
      <c r="S143" s="34" t="str">
        <f t="shared" si="4"/>
        <v>25540016</v>
      </c>
      <c r="T143" s="34" t="s">
        <v>3038</v>
      </c>
      <c r="U143" s="34"/>
      <c r="V143" s="34" t="s">
        <v>4132</v>
      </c>
      <c r="W143" s="34" t="str">
        <f t="shared" si="5"/>
        <v>392</v>
      </c>
      <c r="X143" s="34" t="s">
        <v>37</v>
      </c>
      <c r="Y143" s="34" t="str">
        <f t="shared" si="6"/>
        <v>Asia</v>
      </c>
      <c r="Z143" s="64"/>
      <c r="AA143" s="43" t="s">
        <v>4166</v>
      </c>
      <c r="AB143" s="34"/>
      <c r="AC143" s="34" t="s">
        <v>24</v>
      </c>
      <c r="AD143" s="34"/>
      <c r="AE143" s="34"/>
      <c r="AF143" s="64">
        <v>41140</v>
      </c>
      <c r="AG143" s="40" t="s">
        <v>3651</v>
      </c>
      <c r="AH143" s="64">
        <v>41274</v>
      </c>
      <c r="AI143" s="40" t="s">
        <v>3651</v>
      </c>
      <c r="AJ143" s="34"/>
      <c r="AK143" s="34"/>
      <c r="AL143" s="34" t="s">
        <v>3711</v>
      </c>
      <c r="AM143" s="40"/>
      <c r="AN143" s="40"/>
      <c r="AO143" s="40"/>
      <c r="AP143" s="40"/>
      <c r="AQ143" s="34"/>
    </row>
    <row r="144" spans="1:43" s="46" customFormat="1" ht="24">
      <c r="A144" s="35">
        <v>2012</v>
      </c>
      <c r="B144" s="35">
        <v>1</v>
      </c>
      <c r="C144" s="35">
        <v>143</v>
      </c>
      <c r="D144" s="42">
        <v>55540460015</v>
      </c>
      <c r="E144" s="34" t="s">
        <v>17</v>
      </c>
      <c r="F144" s="34" t="s">
        <v>3798</v>
      </c>
      <c r="G144" s="34"/>
      <c r="H144" s="34" t="s">
        <v>4133</v>
      </c>
      <c r="I144" s="34" t="s">
        <v>3622</v>
      </c>
      <c r="J144" s="34" t="s">
        <v>3672</v>
      </c>
      <c r="K144" s="34">
        <f t="shared" si="0"/>
        <v>10700000</v>
      </c>
      <c r="L144" s="34" t="s">
        <v>71</v>
      </c>
      <c r="M144" s="34" t="str">
        <f t="shared" si="7"/>
        <v/>
      </c>
      <c r="N144" s="34"/>
      <c r="O144" s="34" t="str">
        <f t="shared" si="2"/>
        <v>2514001</v>
      </c>
      <c r="P144" s="34" t="s">
        <v>3549</v>
      </c>
      <c r="Q144" s="34">
        <f t="shared" si="3"/>
        <v>10702002</v>
      </c>
      <c r="R144" s="34" t="s">
        <v>2584</v>
      </c>
      <c r="S144" s="34" t="str">
        <f t="shared" si="4"/>
        <v>25540016</v>
      </c>
      <c r="T144" s="34" t="s">
        <v>3038</v>
      </c>
      <c r="U144" s="34"/>
      <c r="V144" s="34" t="s">
        <v>4132</v>
      </c>
      <c r="W144" s="34" t="str">
        <f t="shared" si="5"/>
        <v>392</v>
      </c>
      <c r="X144" s="34" t="s">
        <v>37</v>
      </c>
      <c r="Y144" s="34" t="str">
        <f t="shared" si="6"/>
        <v>Asia</v>
      </c>
      <c r="Z144" s="64"/>
      <c r="AA144" s="43" t="s">
        <v>4166</v>
      </c>
      <c r="AB144" s="34"/>
      <c r="AC144" s="34" t="s">
        <v>24</v>
      </c>
      <c r="AD144" s="34"/>
      <c r="AE144" s="34"/>
      <c r="AF144" s="64">
        <v>41140</v>
      </c>
      <c r="AG144" s="40" t="s">
        <v>3651</v>
      </c>
      <c r="AH144" s="64">
        <v>41274</v>
      </c>
      <c r="AI144" s="40" t="s">
        <v>3651</v>
      </c>
      <c r="AJ144" s="34"/>
      <c r="AK144" s="34"/>
      <c r="AL144" s="34" t="s">
        <v>3711</v>
      </c>
      <c r="AM144" s="40"/>
      <c r="AN144" s="40"/>
      <c r="AO144" s="40"/>
      <c r="AP144" s="40"/>
      <c r="AQ144" s="34"/>
    </row>
    <row r="145" spans="1:43" s="46" customFormat="1" ht="24">
      <c r="A145" s="35">
        <v>2012</v>
      </c>
      <c r="B145" s="35">
        <v>1</v>
      </c>
      <c r="C145" s="35">
        <v>144</v>
      </c>
      <c r="D145" s="42">
        <v>55540460022</v>
      </c>
      <c r="E145" s="34" t="s">
        <v>17</v>
      </c>
      <c r="F145" s="34" t="s">
        <v>4134</v>
      </c>
      <c r="G145" s="34"/>
      <c r="H145" s="34" t="s">
        <v>4135</v>
      </c>
      <c r="I145" s="34" t="s">
        <v>3622</v>
      </c>
      <c r="J145" s="34" t="s">
        <v>3672</v>
      </c>
      <c r="K145" s="34">
        <f t="shared" si="0"/>
        <v>10700000</v>
      </c>
      <c r="L145" s="34" t="s">
        <v>71</v>
      </c>
      <c r="M145" s="34">
        <f t="shared" si="7"/>
        <v>10702000</v>
      </c>
      <c r="N145" s="34" t="s">
        <v>106</v>
      </c>
      <c r="O145" s="34" t="str">
        <f t="shared" si="2"/>
        <v>2514001</v>
      </c>
      <c r="P145" s="34" t="s">
        <v>3549</v>
      </c>
      <c r="Q145" s="34">
        <f t="shared" si="3"/>
        <v>10702002</v>
      </c>
      <c r="R145" s="34" t="s">
        <v>2584</v>
      </c>
      <c r="S145" s="34" t="str">
        <f t="shared" si="4"/>
        <v>25540016</v>
      </c>
      <c r="T145" s="34" t="s">
        <v>3038</v>
      </c>
      <c r="U145" s="34"/>
      <c r="V145" s="34" t="s">
        <v>4132</v>
      </c>
      <c r="W145" s="34" t="str">
        <f t="shared" si="5"/>
        <v>392</v>
      </c>
      <c r="X145" s="34" t="s">
        <v>37</v>
      </c>
      <c r="Y145" s="34" t="str">
        <f t="shared" si="6"/>
        <v>Asia</v>
      </c>
      <c r="Z145" s="64"/>
      <c r="AA145" s="43" t="s">
        <v>4166</v>
      </c>
      <c r="AB145" s="34"/>
      <c r="AC145" s="34" t="s">
        <v>24</v>
      </c>
      <c r="AD145" s="34"/>
      <c r="AE145" s="34"/>
      <c r="AF145" s="64">
        <v>41140</v>
      </c>
      <c r="AG145" s="40" t="s">
        <v>3651</v>
      </c>
      <c r="AH145" s="64">
        <v>41274</v>
      </c>
      <c r="AI145" s="40" t="s">
        <v>3651</v>
      </c>
      <c r="AJ145" s="34"/>
      <c r="AK145" s="34"/>
      <c r="AL145" s="34" t="s">
        <v>3711</v>
      </c>
      <c r="AM145" s="40"/>
      <c r="AN145" s="40"/>
      <c r="AO145" s="40"/>
      <c r="AP145" s="40"/>
      <c r="AQ145" s="34"/>
    </row>
    <row r="146" spans="1:43" s="46" customFormat="1" ht="24">
      <c r="A146" s="35">
        <v>2012</v>
      </c>
      <c r="B146" s="35">
        <v>1</v>
      </c>
      <c r="C146" s="35">
        <v>145</v>
      </c>
      <c r="D146" s="42">
        <v>55540460026</v>
      </c>
      <c r="E146" s="34" t="s">
        <v>17</v>
      </c>
      <c r="F146" s="34" t="s">
        <v>4136</v>
      </c>
      <c r="G146" s="34"/>
      <c r="H146" s="34" t="s">
        <v>4137</v>
      </c>
      <c r="I146" s="34" t="s">
        <v>3622</v>
      </c>
      <c r="J146" s="34" t="s">
        <v>3672</v>
      </c>
      <c r="K146" s="34">
        <f t="shared" si="0"/>
        <v>10700000</v>
      </c>
      <c r="L146" s="34" t="s">
        <v>71</v>
      </c>
      <c r="M146" s="34">
        <f t="shared" si="7"/>
        <v>10712000</v>
      </c>
      <c r="N146" s="34" t="s">
        <v>126</v>
      </c>
      <c r="O146" s="34" t="str">
        <f t="shared" si="2"/>
        <v>2544002</v>
      </c>
      <c r="P146" s="34" t="s">
        <v>3508</v>
      </c>
      <c r="Q146" s="34">
        <f t="shared" si="3"/>
        <v>10712018</v>
      </c>
      <c r="R146" s="34" t="s">
        <v>2522</v>
      </c>
      <c r="S146" s="34" t="str">
        <f t="shared" si="4"/>
        <v>25540160</v>
      </c>
      <c r="T146" s="34" t="s">
        <v>2765</v>
      </c>
      <c r="U146" s="34"/>
      <c r="V146" s="34" t="s">
        <v>4138</v>
      </c>
      <c r="W146" s="34" t="str">
        <f t="shared" si="5"/>
        <v>276</v>
      </c>
      <c r="X146" s="34" t="s">
        <v>1719</v>
      </c>
      <c r="Y146" s="34" t="str">
        <f t="shared" si="6"/>
        <v>Europe</v>
      </c>
      <c r="Z146" s="64"/>
      <c r="AA146" s="43" t="s">
        <v>4166</v>
      </c>
      <c r="AB146" s="34"/>
      <c r="AC146" s="34" t="s">
        <v>2420</v>
      </c>
      <c r="AD146" s="34"/>
      <c r="AE146" s="34"/>
      <c r="AF146" s="64">
        <v>41067</v>
      </c>
      <c r="AG146" s="40" t="s">
        <v>3651</v>
      </c>
      <c r="AH146" s="64">
        <v>41282</v>
      </c>
      <c r="AI146" s="40" t="s">
        <v>3650</v>
      </c>
      <c r="AJ146" s="34"/>
      <c r="AK146" s="34"/>
      <c r="AL146" s="34" t="s">
        <v>3711</v>
      </c>
      <c r="AM146" s="40"/>
      <c r="AN146" s="40"/>
      <c r="AO146" s="40"/>
      <c r="AP146" s="40"/>
      <c r="AQ146" s="34"/>
    </row>
    <row r="147" spans="1:43" s="46" customFormat="1" ht="24">
      <c r="A147" s="35">
        <v>2012</v>
      </c>
      <c r="B147" s="35">
        <v>1</v>
      </c>
      <c r="C147" s="35">
        <v>146</v>
      </c>
      <c r="D147" s="42">
        <v>55540460031</v>
      </c>
      <c r="E147" s="34" t="s">
        <v>17</v>
      </c>
      <c r="F147" s="34" t="s">
        <v>4139</v>
      </c>
      <c r="G147" s="34" t="s">
        <v>4140</v>
      </c>
      <c r="H147" s="34" t="s">
        <v>4141</v>
      </c>
      <c r="I147" s="34" t="s">
        <v>3622</v>
      </c>
      <c r="J147" s="34" t="s">
        <v>3672</v>
      </c>
      <c r="K147" s="34">
        <f t="shared" si="0"/>
        <v>10700000</v>
      </c>
      <c r="L147" s="34" t="s">
        <v>71</v>
      </c>
      <c r="M147" s="34" t="str">
        <f t="shared" si="7"/>
        <v/>
      </c>
      <c r="N147" s="34"/>
      <c r="O147" s="34" t="str">
        <f t="shared" si="2"/>
        <v>2514001</v>
      </c>
      <c r="P147" s="34" t="s">
        <v>3549</v>
      </c>
      <c r="Q147" s="34">
        <f t="shared" si="3"/>
        <v>10702002</v>
      </c>
      <c r="R147" s="34" t="s">
        <v>2584</v>
      </c>
      <c r="S147" s="34" t="str">
        <f t="shared" si="4"/>
        <v>25540016</v>
      </c>
      <c r="T147" s="34" t="s">
        <v>3038</v>
      </c>
      <c r="U147" s="34"/>
      <c r="V147" s="34" t="s">
        <v>4142</v>
      </c>
      <c r="W147" s="34" t="str">
        <f t="shared" si="5"/>
        <v>276</v>
      </c>
      <c r="X147" s="34" t="s">
        <v>1719</v>
      </c>
      <c r="Y147" s="34" t="str">
        <f t="shared" si="6"/>
        <v>Europe</v>
      </c>
      <c r="Z147" s="64"/>
      <c r="AA147" s="43" t="s">
        <v>4166</v>
      </c>
      <c r="AB147" s="34"/>
      <c r="AC147" s="34" t="s">
        <v>2420</v>
      </c>
      <c r="AD147" s="34"/>
      <c r="AE147" s="34"/>
      <c r="AF147" s="64">
        <v>41078</v>
      </c>
      <c r="AG147" s="40" t="s">
        <v>3651</v>
      </c>
      <c r="AH147" s="64">
        <v>41274</v>
      </c>
      <c r="AI147" s="40" t="s">
        <v>3651</v>
      </c>
      <c r="AJ147" s="34"/>
      <c r="AK147" s="34"/>
      <c r="AL147" s="34" t="s">
        <v>3711</v>
      </c>
      <c r="AM147" s="40"/>
      <c r="AN147" s="40"/>
      <c r="AO147" s="40"/>
      <c r="AP147" s="40"/>
      <c r="AQ147" s="34"/>
    </row>
    <row r="148" spans="1:43" s="46" customFormat="1" ht="24">
      <c r="A148" s="35">
        <v>2012</v>
      </c>
      <c r="B148" s="35">
        <v>1</v>
      </c>
      <c r="C148" s="35">
        <v>147</v>
      </c>
      <c r="D148" s="42">
        <v>55540460036</v>
      </c>
      <c r="E148" s="34" t="s">
        <v>17</v>
      </c>
      <c r="F148" s="34" t="s">
        <v>4143</v>
      </c>
      <c r="G148" s="34"/>
      <c r="H148" s="34" t="s">
        <v>4144</v>
      </c>
      <c r="I148" s="34" t="s">
        <v>3622</v>
      </c>
      <c r="J148" s="34" t="s">
        <v>3672</v>
      </c>
      <c r="K148" s="34">
        <f t="shared" si="0"/>
        <v>10700000</v>
      </c>
      <c r="L148" s="34" t="s">
        <v>71</v>
      </c>
      <c r="M148" s="34">
        <f t="shared" si="7"/>
        <v>10712000</v>
      </c>
      <c r="N148" s="34" t="s">
        <v>126</v>
      </c>
      <c r="O148" s="34" t="str">
        <f t="shared" si="2"/>
        <v>2544002</v>
      </c>
      <c r="P148" s="34" t="s">
        <v>3508</v>
      </c>
      <c r="Q148" s="34">
        <f t="shared" si="3"/>
        <v>10712018</v>
      </c>
      <c r="R148" s="34" t="s">
        <v>2522</v>
      </c>
      <c r="S148" s="34" t="str">
        <f t="shared" si="4"/>
        <v>25540160</v>
      </c>
      <c r="T148" s="34" t="s">
        <v>2765</v>
      </c>
      <c r="U148" s="34"/>
      <c r="V148" s="34"/>
      <c r="W148" s="34" t="str">
        <f>IF(ISBLANK(X148),"",INDEX(Country_Code,MATCH(X148,Country_Name,0)))</f>
        <v/>
      </c>
      <c r="X148" s="34"/>
      <c r="Y148" s="34" t="str">
        <f t="shared" si="6"/>
        <v/>
      </c>
      <c r="Z148" s="64"/>
      <c r="AA148" s="43" t="s">
        <v>4166</v>
      </c>
      <c r="AB148" s="34"/>
      <c r="AC148" s="34" t="s">
        <v>2377</v>
      </c>
      <c r="AD148" s="34"/>
      <c r="AE148" s="34"/>
      <c r="AF148" s="64">
        <v>41153</v>
      </c>
      <c r="AG148" s="40" t="s">
        <v>3651</v>
      </c>
      <c r="AH148" s="64">
        <v>41282</v>
      </c>
      <c r="AI148" s="40" t="s">
        <v>3650</v>
      </c>
      <c r="AJ148" s="34"/>
      <c r="AK148" s="34"/>
      <c r="AL148" s="34" t="s">
        <v>3711</v>
      </c>
      <c r="AM148" s="40"/>
      <c r="AN148" s="40"/>
      <c r="AO148" s="40"/>
      <c r="AP148" s="40"/>
      <c r="AQ148" s="34"/>
    </row>
    <row r="149" spans="1:43" s="46" customFormat="1" ht="24">
      <c r="A149" s="35">
        <v>2012</v>
      </c>
      <c r="B149" s="35">
        <v>1</v>
      </c>
      <c r="C149" s="35">
        <v>148</v>
      </c>
      <c r="D149" s="42">
        <v>55540460037</v>
      </c>
      <c r="E149" s="34" t="s">
        <v>17</v>
      </c>
      <c r="F149" s="34" t="s">
        <v>4145</v>
      </c>
      <c r="G149" s="34"/>
      <c r="H149" s="34" t="s">
        <v>4146</v>
      </c>
      <c r="I149" s="34" t="s">
        <v>3622</v>
      </c>
      <c r="J149" s="34" t="s">
        <v>3672</v>
      </c>
      <c r="K149" s="34">
        <f t="shared" si="0"/>
        <v>10700000</v>
      </c>
      <c r="L149" s="34" t="s">
        <v>71</v>
      </c>
      <c r="M149" s="34">
        <f t="shared" si="7"/>
        <v>10712000</v>
      </c>
      <c r="N149" s="34" t="s">
        <v>126</v>
      </c>
      <c r="O149" s="34" t="str">
        <f t="shared" si="2"/>
        <v>2544002</v>
      </c>
      <c r="P149" s="34" t="s">
        <v>3508</v>
      </c>
      <c r="Q149" s="34">
        <f t="shared" si="3"/>
        <v>10712018</v>
      </c>
      <c r="R149" s="34" t="s">
        <v>2522</v>
      </c>
      <c r="S149" s="34" t="str">
        <f t="shared" si="4"/>
        <v>25540160</v>
      </c>
      <c r="T149" s="34" t="s">
        <v>2765</v>
      </c>
      <c r="U149" s="34"/>
      <c r="V149" s="34"/>
      <c r="W149" s="34" t="str">
        <f t="shared" si="5"/>
        <v/>
      </c>
      <c r="X149" s="34"/>
      <c r="Y149" s="34" t="str">
        <f t="shared" si="6"/>
        <v/>
      </c>
      <c r="Z149" s="64"/>
      <c r="AA149" s="43" t="s">
        <v>4166</v>
      </c>
      <c r="AB149" s="34"/>
      <c r="AC149" s="34" t="s">
        <v>2377</v>
      </c>
      <c r="AD149" s="34"/>
      <c r="AE149" s="34"/>
      <c r="AF149" s="64">
        <v>41153</v>
      </c>
      <c r="AG149" s="40" t="s">
        <v>3651</v>
      </c>
      <c r="AH149" s="64">
        <v>41282</v>
      </c>
      <c r="AI149" s="40" t="s">
        <v>3650</v>
      </c>
      <c r="AJ149" s="34"/>
      <c r="AK149" s="34"/>
      <c r="AL149" s="34" t="s">
        <v>3711</v>
      </c>
      <c r="AM149" s="40"/>
      <c r="AN149" s="40"/>
      <c r="AO149" s="40"/>
      <c r="AP149" s="40"/>
      <c r="AQ149" s="34"/>
    </row>
    <row r="150" spans="1:43" s="46" customFormat="1" ht="24">
      <c r="A150" s="35">
        <v>2012</v>
      </c>
      <c r="B150" s="35">
        <v>1</v>
      </c>
      <c r="C150" s="35">
        <v>149</v>
      </c>
      <c r="D150" s="42">
        <v>55540460038</v>
      </c>
      <c r="E150" s="34" t="s">
        <v>17</v>
      </c>
      <c r="F150" s="34" t="s">
        <v>4147</v>
      </c>
      <c r="G150" s="34"/>
      <c r="H150" s="34" t="s">
        <v>4148</v>
      </c>
      <c r="I150" s="34" t="s">
        <v>3622</v>
      </c>
      <c r="J150" s="34" t="s">
        <v>3672</v>
      </c>
      <c r="K150" s="34">
        <f t="shared" si="0"/>
        <v>10700000</v>
      </c>
      <c r="L150" s="34" t="s">
        <v>71</v>
      </c>
      <c r="M150" s="34">
        <f t="shared" si="7"/>
        <v>10712000</v>
      </c>
      <c r="N150" s="34" t="s">
        <v>126</v>
      </c>
      <c r="O150" s="34" t="str">
        <f t="shared" si="2"/>
        <v>2544002</v>
      </c>
      <c r="P150" s="34" t="s">
        <v>3508</v>
      </c>
      <c r="Q150" s="34">
        <f t="shared" si="3"/>
        <v>10712018</v>
      </c>
      <c r="R150" s="34" t="s">
        <v>2522</v>
      </c>
      <c r="S150" s="34" t="str">
        <f t="shared" si="4"/>
        <v>25540160</v>
      </c>
      <c r="T150" s="34" t="s">
        <v>2765</v>
      </c>
      <c r="U150" s="34"/>
      <c r="V150" s="34"/>
      <c r="W150" s="34" t="str">
        <f t="shared" si="5"/>
        <v/>
      </c>
      <c r="X150" s="34"/>
      <c r="Y150" s="34" t="str">
        <f t="shared" si="6"/>
        <v/>
      </c>
      <c r="Z150" s="64"/>
      <c r="AA150" s="43" t="s">
        <v>4166</v>
      </c>
      <c r="AB150" s="34"/>
      <c r="AC150" s="34" t="s">
        <v>2377</v>
      </c>
      <c r="AD150" s="34"/>
      <c r="AE150" s="34"/>
      <c r="AF150" s="64">
        <v>41153</v>
      </c>
      <c r="AG150" s="40" t="s">
        <v>3651</v>
      </c>
      <c r="AH150" s="64">
        <v>41282</v>
      </c>
      <c r="AI150" s="40" t="s">
        <v>3650</v>
      </c>
      <c r="AJ150" s="34"/>
      <c r="AK150" s="34"/>
      <c r="AL150" s="34" t="s">
        <v>3711</v>
      </c>
      <c r="AM150" s="40"/>
      <c r="AN150" s="40"/>
      <c r="AO150" s="40"/>
      <c r="AP150" s="40"/>
      <c r="AQ150" s="34"/>
    </row>
    <row r="151" spans="1:43" s="46" customFormat="1" ht="24">
      <c r="A151" s="35">
        <v>2012</v>
      </c>
      <c r="B151" s="35">
        <v>1</v>
      </c>
      <c r="C151" s="35">
        <v>150</v>
      </c>
      <c r="D151" s="42">
        <v>55540470003</v>
      </c>
      <c r="E151" s="34" t="s">
        <v>3</v>
      </c>
      <c r="F151" s="34" t="s">
        <v>4149</v>
      </c>
      <c r="G151" s="34" t="s">
        <v>3658</v>
      </c>
      <c r="H151" s="34" t="s">
        <v>4150</v>
      </c>
      <c r="I151" s="34" t="s">
        <v>3621</v>
      </c>
      <c r="J151" s="34" t="s">
        <v>3672</v>
      </c>
      <c r="K151" s="34">
        <f t="shared" si="0"/>
        <v>10700000</v>
      </c>
      <c r="L151" s="34" t="s">
        <v>71</v>
      </c>
      <c r="M151" s="34">
        <f t="shared" si="7"/>
        <v>10707000</v>
      </c>
      <c r="N151" s="34" t="s">
        <v>116</v>
      </c>
      <c r="O151" s="34" t="str">
        <f t="shared" si="2"/>
        <v>2533005</v>
      </c>
      <c r="P151" s="34" t="s">
        <v>3232</v>
      </c>
      <c r="Q151" s="34">
        <f t="shared" si="3"/>
        <v>10707032</v>
      </c>
      <c r="R151" s="34" t="s">
        <v>2558</v>
      </c>
      <c r="S151" s="34" t="str">
        <f t="shared" si="4"/>
        <v>25550013</v>
      </c>
      <c r="T151" s="34" t="s">
        <v>3015</v>
      </c>
      <c r="U151" s="34"/>
      <c r="V151" s="34" t="s">
        <v>4151</v>
      </c>
      <c r="W151" s="34" t="str">
        <f t="shared" si="5"/>
        <v>250</v>
      </c>
      <c r="X151" s="34" t="s">
        <v>19</v>
      </c>
      <c r="Y151" s="34" t="str">
        <f t="shared" si="6"/>
        <v>Europe</v>
      </c>
      <c r="Z151" s="64"/>
      <c r="AA151" s="43" t="s">
        <v>4166</v>
      </c>
      <c r="AB151" s="34"/>
      <c r="AC151" s="34" t="s">
        <v>18</v>
      </c>
      <c r="AD151" s="34"/>
      <c r="AE151" s="34"/>
      <c r="AF151" s="64">
        <v>41127</v>
      </c>
      <c r="AG151" s="40" t="s">
        <v>3651</v>
      </c>
      <c r="AH151" s="64">
        <v>41996</v>
      </c>
      <c r="AI151" s="40" t="s">
        <v>3651</v>
      </c>
      <c r="AJ151" s="34"/>
      <c r="AK151" s="34"/>
      <c r="AL151" s="34" t="s">
        <v>3711</v>
      </c>
      <c r="AM151" s="40"/>
      <c r="AN151" s="40"/>
      <c r="AO151" s="40"/>
      <c r="AP151" s="40"/>
      <c r="AQ151" s="34"/>
    </row>
    <row r="152" spans="1:43" s="46" customFormat="1" ht="24">
      <c r="A152" s="35">
        <v>2012</v>
      </c>
      <c r="B152" s="35">
        <v>1</v>
      </c>
      <c r="C152" s="35">
        <v>151</v>
      </c>
      <c r="D152" s="42">
        <v>55540470004</v>
      </c>
      <c r="E152" s="34" t="s">
        <v>17</v>
      </c>
      <c r="F152" s="34" t="s">
        <v>3660</v>
      </c>
      <c r="G152" s="34"/>
      <c r="H152" s="34" t="s">
        <v>3792</v>
      </c>
      <c r="I152" s="34" t="s">
        <v>3621</v>
      </c>
      <c r="J152" s="34" t="s">
        <v>3672</v>
      </c>
      <c r="K152" s="34">
        <f t="shared" si="0"/>
        <v>10700000</v>
      </c>
      <c r="L152" s="34" t="s">
        <v>71</v>
      </c>
      <c r="M152" s="34" t="str">
        <f t="shared" si="7"/>
        <v/>
      </c>
      <c r="N152" s="34"/>
      <c r="O152" s="34" t="str">
        <f t="shared" si="2"/>
        <v>2546008</v>
      </c>
      <c r="P152" s="34" t="s">
        <v>3364</v>
      </c>
      <c r="Q152" s="34">
        <f t="shared" si="3"/>
        <v>13400001</v>
      </c>
      <c r="R152" s="34" t="s">
        <v>2610</v>
      </c>
      <c r="S152" s="34" t="str">
        <f t="shared" si="4"/>
        <v>25550014</v>
      </c>
      <c r="T152" s="34" t="s">
        <v>3017</v>
      </c>
      <c r="U152" s="34"/>
      <c r="V152" s="34" t="s">
        <v>4152</v>
      </c>
      <c r="W152" s="34" t="str">
        <f t="shared" si="5"/>
        <v>392</v>
      </c>
      <c r="X152" s="34" t="s">
        <v>37</v>
      </c>
      <c r="Y152" s="34" t="str">
        <f t="shared" si="6"/>
        <v>Asia</v>
      </c>
      <c r="Z152" s="64"/>
      <c r="AA152" s="43" t="s">
        <v>4166</v>
      </c>
      <c r="AB152" s="34"/>
      <c r="AC152" s="34" t="s">
        <v>24</v>
      </c>
      <c r="AD152" s="34"/>
      <c r="AE152" s="34"/>
      <c r="AF152" s="64">
        <v>41148</v>
      </c>
      <c r="AG152" s="40" t="s">
        <v>3651</v>
      </c>
      <c r="AH152" s="64">
        <v>41257</v>
      </c>
      <c r="AI152" s="40" t="s">
        <v>3651</v>
      </c>
      <c r="AJ152" s="34"/>
      <c r="AK152" s="34"/>
      <c r="AL152" s="34" t="s">
        <v>3711</v>
      </c>
      <c r="AM152" s="40"/>
      <c r="AN152" s="40"/>
      <c r="AO152" s="40"/>
      <c r="AP152" s="40"/>
      <c r="AQ152" s="34"/>
    </row>
    <row r="153" spans="1:43" s="46" customFormat="1" ht="24">
      <c r="A153" s="35">
        <v>2012</v>
      </c>
      <c r="B153" s="35">
        <v>1</v>
      </c>
      <c r="C153" s="35">
        <v>152</v>
      </c>
      <c r="D153" s="42">
        <v>55540470005</v>
      </c>
      <c r="E153" s="34" t="s">
        <v>3678</v>
      </c>
      <c r="F153" s="34" t="s">
        <v>4153</v>
      </c>
      <c r="G153" s="34"/>
      <c r="H153" s="34" t="s">
        <v>4154</v>
      </c>
      <c r="I153" s="34" t="s">
        <v>3621</v>
      </c>
      <c r="J153" s="34" t="s">
        <v>3672</v>
      </c>
      <c r="K153" s="34">
        <f t="shared" si="0"/>
        <v>10700000</v>
      </c>
      <c r="L153" s="34" t="s">
        <v>71</v>
      </c>
      <c r="M153" s="34" t="str">
        <f t="shared" si="7"/>
        <v/>
      </c>
      <c r="N153" s="34"/>
      <c r="O153" s="34" t="str">
        <f t="shared" si="2"/>
        <v>2546008</v>
      </c>
      <c r="P153" s="34" t="s">
        <v>3364</v>
      </c>
      <c r="Q153" s="34">
        <f t="shared" si="3"/>
        <v>13400001</v>
      </c>
      <c r="R153" s="34" t="s">
        <v>2610</v>
      </c>
      <c r="S153" s="34" t="str">
        <f t="shared" si="4"/>
        <v>25550014</v>
      </c>
      <c r="T153" s="34" t="s">
        <v>3017</v>
      </c>
      <c r="U153" s="34"/>
      <c r="V153" s="34" t="s">
        <v>4152</v>
      </c>
      <c r="W153" s="34" t="str">
        <f t="shared" si="5"/>
        <v/>
      </c>
      <c r="X153" s="34"/>
      <c r="Y153" s="34" t="str">
        <f t="shared" si="6"/>
        <v/>
      </c>
      <c r="Z153" s="64"/>
      <c r="AA153" s="43" t="s">
        <v>4166</v>
      </c>
      <c r="AB153" s="34"/>
      <c r="AC153" s="34" t="s">
        <v>24</v>
      </c>
      <c r="AD153" s="34"/>
      <c r="AE153" s="34"/>
      <c r="AF153" s="64">
        <v>41148</v>
      </c>
      <c r="AG153" s="40" t="s">
        <v>3651</v>
      </c>
      <c r="AH153" s="64">
        <v>41257</v>
      </c>
      <c r="AI153" s="40" t="s">
        <v>3651</v>
      </c>
      <c r="AJ153" s="34"/>
      <c r="AK153" s="34"/>
      <c r="AL153" s="34" t="s">
        <v>3711</v>
      </c>
      <c r="AM153" s="40"/>
      <c r="AN153" s="40"/>
      <c r="AO153" s="40"/>
      <c r="AP153" s="40"/>
      <c r="AQ153" s="34"/>
    </row>
    <row r="154" spans="1:43" s="46" customFormat="1" ht="24">
      <c r="A154" s="35">
        <v>2012</v>
      </c>
      <c r="B154" s="35">
        <v>1</v>
      </c>
      <c r="C154" s="35">
        <v>153</v>
      </c>
      <c r="D154" s="42">
        <v>55540470007</v>
      </c>
      <c r="E154" s="34" t="s">
        <v>3</v>
      </c>
      <c r="F154" s="34" t="s">
        <v>4155</v>
      </c>
      <c r="G154" s="34"/>
      <c r="H154" s="34" t="s">
        <v>4156</v>
      </c>
      <c r="I154" s="34" t="s">
        <v>3621</v>
      </c>
      <c r="J154" s="34" t="s">
        <v>3672</v>
      </c>
      <c r="K154" s="34">
        <f t="shared" si="0"/>
        <v>11100000</v>
      </c>
      <c r="L154" s="34" t="s">
        <v>79</v>
      </c>
      <c r="M154" s="34">
        <f t="shared" si="7"/>
        <v>11102000</v>
      </c>
      <c r="N154" s="34" t="s">
        <v>166</v>
      </c>
      <c r="O154" s="34" t="str">
        <f t="shared" si="2"/>
        <v>2550001</v>
      </c>
      <c r="P154" s="34" t="s">
        <v>3460</v>
      </c>
      <c r="Q154" s="34">
        <f t="shared" si="3"/>
        <v>11200007</v>
      </c>
      <c r="R154" s="34" t="s">
        <v>2641</v>
      </c>
      <c r="S154" s="34" t="str">
        <f t="shared" si="4"/>
        <v>25540392</v>
      </c>
      <c r="T154" s="34" t="s">
        <v>2824</v>
      </c>
      <c r="U154" s="34"/>
      <c r="V154" s="34" t="s">
        <v>3791</v>
      </c>
      <c r="W154" s="34" t="str">
        <f t="shared" si="5"/>
        <v>392</v>
      </c>
      <c r="X154" s="34" t="s">
        <v>37</v>
      </c>
      <c r="Y154" s="34" t="str">
        <f t="shared" si="6"/>
        <v>Asia</v>
      </c>
      <c r="Z154" s="64"/>
      <c r="AA154" s="43" t="s">
        <v>4166</v>
      </c>
      <c r="AB154" s="34"/>
      <c r="AC154" s="34" t="s">
        <v>24</v>
      </c>
      <c r="AD154" s="34"/>
      <c r="AE154" s="34"/>
      <c r="AF154" s="64">
        <v>41142</v>
      </c>
      <c r="AG154" s="40" t="s">
        <v>3651</v>
      </c>
      <c r="AH154" s="64">
        <v>41271</v>
      </c>
      <c r="AI154" s="40" t="s">
        <v>3651</v>
      </c>
      <c r="AJ154" s="34"/>
      <c r="AK154" s="34"/>
      <c r="AL154" s="34" t="s">
        <v>3711</v>
      </c>
      <c r="AM154" s="40"/>
      <c r="AN154" s="40"/>
      <c r="AO154" s="40"/>
      <c r="AP154" s="40"/>
      <c r="AQ154" s="34"/>
    </row>
    <row r="155" spans="1:43" s="46" customFormat="1" ht="24">
      <c r="A155" s="35">
        <v>2012</v>
      </c>
      <c r="B155" s="35">
        <v>1</v>
      </c>
      <c r="C155" s="35">
        <v>154</v>
      </c>
      <c r="D155" s="42">
        <v>55540470009</v>
      </c>
      <c r="E155" s="34" t="s">
        <v>3</v>
      </c>
      <c r="F155" s="34" t="s">
        <v>3800</v>
      </c>
      <c r="G155" s="34"/>
      <c r="H155" s="34" t="s">
        <v>4157</v>
      </c>
      <c r="I155" s="34" t="s">
        <v>3621</v>
      </c>
      <c r="J155" s="34" t="s">
        <v>3672</v>
      </c>
      <c r="K155" s="34">
        <f t="shared" si="0"/>
        <v>11100000</v>
      </c>
      <c r="L155" s="34" t="s">
        <v>79</v>
      </c>
      <c r="M155" s="34">
        <f t="shared" si="7"/>
        <v>11102000</v>
      </c>
      <c r="N155" s="34" t="s">
        <v>166</v>
      </c>
      <c r="O155" s="34" t="str">
        <f t="shared" si="2"/>
        <v>2537003</v>
      </c>
      <c r="P155" s="34" t="s">
        <v>3571</v>
      </c>
      <c r="Q155" s="34">
        <f t="shared" si="3"/>
        <v>11102003</v>
      </c>
      <c r="R155" s="34" t="s">
        <v>2598</v>
      </c>
      <c r="S155" s="34" t="str">
        <f t="shared" si="4"/>
        <v>25550016</v>
      </c>
      <c r="T155" s="34" t="s">
        <v>3026</v>
      </c>
      <c r="U155" s="34"/>
      <c r="V155" s="34" t="s">
        <v>3791</v>
      </c>
      <c r="W155" s="34" t="str">
        <f t="shared" si="5"/>
        <v>392</v>
      </c>
      <c r="X155" s="34" t="s">
        <v>37</v>
      </c>
      <c r="Y155" s="34" t="str">
        <f t="shared" si="6"/>
        <v>Asia</v>
      </c>
      <c r="Z155" s="64"/>
      <c r="AA155" s="43" t="s">
        <v>4166</v>
      </c>
      <c r="AB155" s="34"/>
      <c r="AC155" s="34" t="s">
        <v>24</v>
      </c>
      <c r="AD155" s="34"/>
      <c r="AE155" s="34"/>
      <c r="AF155" s="64">
        <v>41157</v>
      </c>
      <c r="AG155" s="40" t="s">
        <v>3651</v>
      </c>
      <c r="AH155" s="64">
        <v>41271</v>
      </c>
      <c r="AI155" s="40" t="s">
        <v>3651</v>
      </c>
      <c r="AJ155" s="34"/>
      <c r="AK155" s="34"/>
      <c r="AL155" s="34" t="s">
        <v>3711</v>
      </c>
      <c r="AM155" s="40"/>
      <c r="AN155" s="40"/>
      <c r="AO155" s="40"/>
      <c r="AP155" s="40"/>
      <c r="AQ155" s="34"/>
    </row>
    <row r="156" spans="1:43" s="46" customFormat="1" ht="24">
      <c r="A156" s="35">
        <v>2012</v>
      </c>
      <c r="B156" s="35">
        <v>1</v>
      </c>
      <c r="C156" s="35">
        <v>155</v>
      </c>
      <c r="D156" s="42">
        <v>55540470011</v>
      </c>
      <c r="E156" s="34" t="s">
        <v>17</v>
      </c>
      <c r="F156" s="34" t="s">
        <v>3675</v>
      </c>
      <c r="G156" s="34"/>
      <c r="H156" s="34" t="s">
        <v>4158</v>
      </c>
      <c r="I156" s="34" t="s">
        <v>3621</v>
      </c>
      <c r="J156" s="34" t="s">
        <v>3672</v>
      </c>
      <c r="K156" s="34">
        <f t="shared" si="0"/>
        <v>10700000</v>
      </c>
      <c r="L156" s="34" t="s">
        <v>71</v>
      </c>
      <c r="M156" s="34">
        <f t="shared" si="7"/>
        <v>10702000</v>
      </c>
      <c r="N156" s="34" t="s">
        <v>106</v>
      </c>
      <c r="O156" s="34" t="str">
        <f t="shared" si="2"/>
        <v>2518001</v>
      </c>
      <c r="P156" s="34" t="s">
        <v>3199</v>
      </c>
      <c r="Q156" s="34">
        <f t="shared" si="3"/>
        <v>10702002</v>
      </c>
      <c r="R156" s="34" t="s">
        <v>2584</v>
      </c>
      <c r="S156" s="34" t="str">
        <f t="shared" si="4"/>
        <v>25540015</v>
      </c>
      <c r="T156" s="34" t="s">
        <v>3040</v>
      </c>
      <c r="U156" s="34"/>
      <c r="V156" s="34" t="s">
        <v>4159</v>
      </c>
      <c r="W156" s="34" t="str">
        <f t="shared" si="5"/>
        <v>392</v>
      </c>
      <c r="X156" s="34" t="s">
        <v>37</v>
      </c>
      <c r="Y156" s="34" t="str">
        <f t="shared" si="6"/>
        <v>Asia</v>
      </c>
      <c r="Z156" s="64"/>
      <c r="AA156" s="43" t="s">
        <v>4166</v>
      </c>
      <c r="AB156" s="34"/>
      <c r="AC156" s="34" t="s">
        <v>24</v>
      </c>
      <c r="AD156" s="34"/>
      <c r="AE156" s="34"/>
      <c r="AF156" s="64">
        <v>41199</v>
      </c>
      <c r="AG156" s="40" t="s">
        <v>3651</v>
      </c>
      <c r="AH156" s="64">
        <v>41271</v>
      </c>
      <c r="AI156" s="40" t="s">
        <v>3651</v>
      </c>
      <c r="AJ156" s="34"/>
      <c r="AK156" s="34"/>
      <c r="AL156" s="34" t="s">
        <v>3711</v>
      </c>
      <c r="AM156" s="40"/>
      <c r="AN156" s="40"/>
      <c r="AO156" s="40"/>
      <c r="AP156" s="40"/>
      <c r="AQ156" s="34"/>
    </row>
    <row r="157" spans="1:43" s="46" customFormat="1" ht="24">
      <c r="A157" s="35">
        <v>2012</v>
      </c>
      <c r="B157" s="35">
        <v>1</v>
      </c>
      <c r="C157" s="35">
        <v>156</v>
      </c>
      <c r="D157" s="34">
        <v>55540460041</v>
      </c>
      <c r="E157" s="34" t="s">
        <v>3</v>
      </c>
      <c r="F157" s="34" t="s">
        <v>4160</v>
      </c>
      <c r="G157" s="34"/>
      <c r="H157" s="34" t="s">
        <v>3692</v>
      </c>
      <c r="I157" s="34" t="s">
        <v>3622</v>
      </c>
      <c r="J157" s="34" t="s">
        <v>3672</v>
      </c>
      <c r="K157" s="34">
        <f t="shared" si="0"/>
        <v>11200000</v>
      </c>
      <c r="L157" s="34" t="s">
        <v>81</v>
      </c>
      <c r="M157" s="34">
        <f t="shared" si="7"/>
        <v>11202000</v>
      </c>
      <c r="N157" s="34" t="s">
        <v>174</v>
      </c>
      <c r="O157" s="34" t="str">
        <f t="shared" si="2"/>
        <v>2537004</v>
      </c>
      <c r="P157" s="34" t="s">
        <v>3550</v>
      </c>
      <c r="Q157" s="34">
        <f t="shared" si="3"/>
        <v>11200003</v>
      </c>
      <c r="R157" s="34" t="s">
        <v>2501</v>
      </c>
      <c r="S157" s="34" t="str">
        <f t="shared" si="4"/>
        <v>25540368</v>
      </c>
      <c r="T157" s="34" t="s">
        <v>2675</v>
      </c>
      <c r="U157" s="34"/>
      <c r="V157" s="34" t="s">
        <v>4159</v>
      </c>
      <c r="W157" s="34" t="str">
        <f t="shared" si="5"/>
        <v>392</v>
      </c>
      <c r="X157" s="34" t="s">
        <v>37</v>
      </c>
      <c r="Y157" s="34" t="str">
        <f t="shared" si="6"/>
        <v>Asia</v>
      </c>
      <c r="Z157" s="64"/>
      <c r="AA157" s="43" t="s">
        <v>4166</v>
      </c>
      <c r="AB157" s="34"/>
      <c r="AC157" s="34" t="s">
        <v>24</v>
      </c>
      <c r="AD157" s="34"/>
      <c r="AE157" s="34"/>
      <c r="AF157" s="64">
        <v>41096</v>
      </c>
      <c r="AG157" s="40" t="s">
        <v>3651</v>
      </c>
      <c r="AH157" s="64">
        <v>41418</v>
      </c>
      <c r="AI157" s="40" t="s">
        <v>3650</v>
      </c>
      <c r="AJ157" s="34"/>
      <c r="AK157" s="34"/>
      <c r="AL157" s="34" t="s">
        <v>3711</v>
      </c>
      <c r="AM157" s="40"/>
      <c r="AN157" s="40"/>
      <c r="AO157" s="40"/>
      <c r="AP157" s="40"/>
      <c r="AQ157" s="34"/>
    </row>
    <row r="158" spans="1:43" s="46" customFormat="1" ht="24">
      <c r="A158" s="35">
        <v>2012</v>
      </c>
      <c r="B158" s="35">
        <v>1</v>
      </c>
      <c r="C158" s="35">
        <v>157</v>
      </c>
      <c r="D158" s="34">
        <v>55540460047</v>
      </c>
      <c r="E158" s="34" t="s">
        <v>17</v>
      </c>
      <c r="F158" s="34" t="s">
        <v>4161</v>
      </c>
      <c r="G158" s="34"/>
      <c r="H158" s="34" t="s">
        <v>4162</v>
      </c>
      <c r="I158" s="34" t="s">
        <v>3622</v>
      </c>
      <c r="J158" s="34" t="s">
        <v>3672</v>
      </c>
      <c r="K158" s="34">
        <f t="shared" si="0"/>
        <v>10700000</v>
      </c>
      <c r="L158" s="34" t="s">
        <v>71</v>
      </c>
      <c r="M158" s="34">
        <f t="shared" si="7"/>
        <v>10702000</v>
      </c>
      <c r="N158" s="34" t="s">
        <v>106</v>
      </c>
      <c r="O158" s="34" t="str">
        <f t="shared" si="2"/>
        <v>2514001</v>
      </c>
      <c r="P158" s="34" t="s">
        <v>3549</v>
      </c>
      <c r="Q158" s="34">
        <f t="shared" si="3"/>
        <v>10702002</v>
      </c>
      <c r="R158" s="34" t="s">
        <v>2584</v>
      </c>
      <c r="S158" s="34" t="str">
        <f t="shared" si="4"/>
        <v>25540016</v>
      </c>
      <c r="T158" s="34" t="s">
        <v>3038</v>
      </c>
      <c r="U158" s="34"/>
      <c r="V158" s="34" t="s">
        <v>4159</v>
      </c>
      <c r="W158" s="34" t="str">
        <f t="shared" si="5"/>
        <v>392</v>
      </c>
      <c r="X158" s="34" t="s">
        <v>37</v>
      </c>
      <c r="Y158" s="34" t="str">
        <f t="shared" si="6"/>
        <v>Asia</v>
      </c>
      <c r="Z158" s="64"/>
      <c r="AA158" s="34"/>
      <c r="AB158" s="34"/>
      <c r="AC158" s="34" t="s">
        <v>24</v>
      </c>
      <c r="AD158" s="34"/>
      <c r="AE158" s="34"/>
      <c r="AF158" s="64">
        <v>41311</v>
      </c>
      <c r="AG158" s="40" t="s">
        <v>3650</v>
      </c>
      <c r="AH158" s="64">
        <v>41418</v>
      </c>
      <c r="AI158" s="40" t="s">
        <v>3650</v>
      </c>
      <c r="AJ158" s="34"/>
      <c r="AK158" s="34"/>
      <c r="AL158" s="34" t="s">
        <v>3711</v>
      </c>
      <c r="AM158" s="40"/>
      <c r="AN158" s="40"/>
      <c r="AO158" s="40"/>
      <c r="AP158" s="40"/>
      <c r="AQ158" s="34"/>
    </row>
    <row r="159" spans="1:43" s="46" customFormat="1" ht="24">
      <c r="A159" s="35">
        <v>2012</v>
      </c>
      <c r="B159" s="35">
        <v>1</v>
      </c>
      <c r="C159" s="35">
        <v>158</v>
      </c>
      <c r="D159" s="34">
        <v>55540460048</v>
      </c>
      <c r="E159" s="34" t="s">
        <v>17</v>
      </c>
      <c r="F159" s="34" t="s">
        <v>3691</v>
      </c>
      <c r="G159" s="34"/>
      <c r="H159" s="34" t="s">
        <v>4163</v>
      </c>
      <c r="I159" s="34" t="s">
        <v>3622</v>
      </c>
      <c r="J159" s="34" t="s">
        <v>3672</v>
      </c>
      <c r="K159" s="34">
        <f t="shared" si="0"/>
        <v>10700000</v>
      </c>
      <c r="L159" s="34" t="s">
        <v>71</v>
      </c>
      <c r="M159" s="34">
        <f t="shared" si="7"/>
        <v>10702000</v>
      </c>
      <c r="N159" s="34" t="s">
        <v>106</v>
      </c>
      <c r="O159" s="34" t="str">
        <f t="shared" si="2"/>
        <v>2514001</v>
      </c>
      <c r="P159" s="34" t="s">
        <v>3549</v>
      </c>
      <c r="Q159" s="34">
        <f t="shared" si="3"/>
        <v>10702002</v>
      </c>
      <c r="R159" s="34" t="s">
        <v>2584</v>
      </c>
      <c r="S159" s="34" t="str">
        <f t="shared" si="4"/>
        <v>25540016</v>
      </c>
      <c r="T159" s="34" t="s">
        <v>3038</v>
      </c>
      <c r="U159" s="34"/>
      <c r="V159" s="34" t="s">
        <v>4159</v>
      </c>
      <c r="W159" s="34" t="str">
        <f t="shared" si="5"/>
        <v>392</v>
      </c>
      <c r="X159" s="34" t="s">
        <v>37</v>
      </c>
      <c r="Y159" s="34" t="str">
        <f t="shared" si="6"/>
        <v>Asia</v>
      </c>
      <c r="Z159" s="64"/>
      <c r="AA159" s="34"/>
      <c r="AB159" s="34"/>
      <c r="AC159" s="34" t="s">
        <v>24</v>
      </c>
      <c r="AD159" s="34"/>
      <c r="AE159" s="34"/>
      <c r="AF159" s="64">
        <v>41311</v>
      </c>
      <c r="AG159" s="40" t="s">
        <v>3650</v>
      </c>
      <c r="AH159" s="64">
        <v>41418</v>
      </c>
      <c r="AI159" s="40" t="s">
        <v>3650</v>
      </c>
      <c r="AJ159" s="34"/>
      <c r="AK159" s="34"/>
      <c r="AL159" s="34" t="s">
        <v>3711</v>
      </c>
      <c r="AM159" s="40"/>
      <c r="AN159" s="40"/>
      <c r="AO159" s="40"/>
      <c r="AP159" s="40"/>
      <c r="AQ159" s="34"/>
    </row>
    <row r="160" spans="1:43" s="46" customFormat="1" ht="24">
      <c r="A160" s="35">
        <v>2012</v>
      </c>
      <c r="B160" s="35">
        <v>1</v>
      </c>
      <c r="C160" s="35">
        <v>159</v>
      </c>
      <c r="D160" s="34">
        <v>55540460051</v>
      </c>
      <c r="E160" s="34" t="s">
        <v>17</v>
      </c>
      <c r="F160" s="34" t="s">
        <v>3660</v>
      </c>
      <c r="G160" s="34"/>
      <c r="H160" s="34" t="s">
        <v>3659</v>
      </c>
      <c r="I160" s="34" t="s">
        <v>3622</v>
      </c>
      <c r="J160" s="34" t="s">
        <v>3672</v>
      </c>
      <c r="K160" s="34">
        <f t="shared" si="0"/>
        <v>10700000</v>
      </c>
      <c r="L160" s="34" t="s">
        <v>71</v>
      </c>
      <c r="M160" s="34" t="str">
        <f t="shared" si="7"/>
        <v/>
      </c>
      <c r="N160" s="34"/>
      <c r="O160" s="34" t="str">
        <f t="shared" si="2"/>
        <v>2553002</v>
      </c>
      <c r="P160" s="34" t="s">
        <v>3463</v>
      </c>
      <c r="Q160" s="34">
        <f t="shared" si="3"/>
        <v>10711025</v>
      </c>
      <c r="R160" s="34" t="s">
        <v>2533</v>
      </c>
      <c r="S160" s="34" t="str">
        <f t="shared" si="4"/>
        <v>25540168</v>
      </c>
      <c r="T160" s="34" t="s">
        <v>2844</v>
      </c>
      <c r="U160" s="34"/>
      <c r="V160" s="34" t="s">
        <v>4159</v>
      </c>
      <c r="W160" s="34" t="str">
        <f t="shared" si="5"/>
        <v>392</v>
      </c>
      <c r="X160" s="34" t="s">
        <v>37</v>
      </c>
      <c r="Y160" s="34" t="str">
        <f t="shared" si="6"/>
        <v>Asia</v>
      </c>
      <c r="Z160" s="64"/>
      <c r="AA160" s="34"/>
      <c r="AB160" s="34"/>
      <c r="AC160" s="34" t="s">
        <v>24</v>
      </c>
      <c r="AD160" s="34"/>
      <c r="AE160" s="34"/>
      <c r="AF160" s="64">
        <v>41309</v>
      </c>
      <c r="AG160" s="40" t="s">
        <v>3650</v>
      </c>
      <c r="AH160" s="64">
        <v>41418</v>
      </c>
      <c r="AI160" s="40" t="s">
        <v>3650</v>
      </c>
      <c r="AJ160" s="34"/>
      <c r="AK160" s="34"/>
      <c r="AL160" s="34" t="s">
        <v>3711</v>
      </c>
      <c r="AM160" s="40"/>
      <c r="AN160" s="40"/>
      <c r="AO160" s="40"/>
      <c r="AP160" s="40"/>
      <c r="AQ160" s="34"/>
    </row>
    <row r="161" spans="1:43" s="46" customFormat="1" ht="24">
      <c r="A161" s="35">
        <v>2012</v>
      </c>
      <c r="B161" s="35">
        <v>1</v>
      </c>
      <c r="C161" s="35">
        <v>160</v>
      </c>
      <c r="D161" s="34">
        <v>55540540065</v>
      </c>
      <c r="E161" s="34" t="s">
        <v>17</v>
      </c>
      <c r="F161" s="34" t="s">
        <v>3782</v>
      </c>
      <c r="G161" s="34" t="s">
        <v>3783</v>
      </c>
      <c r="H161" s="34" t="s">
        <v>3784</v>
      </c>
      <c r="I161" s="34" t="s">
        <v>3622</v>
      </c>
      <c r="J161" s="34" t="s">
        <v>3672</v>
      </c>
      <c r="K161" s="34">
        <f t="shared" si="0"/>
        <v>10700000</v>
      </c>
      <c r="L161" s="34" t="s">
        <v>71</v>
      </c>
      <c r="M161" s="34">
        <f t="shared" si="7"/>
        <v>10708000</v>
      </c>
      <c r="N161" s="34" t="s">
        <v>118</v>
      </c>
      <c r="O161" s="34" t="str">
        <f t="shared" si="2"/>
        <v/>
      </c>
      <c r="P161" s="34"/>
      <c r="Q161" s="34" t="str">
        <f t="shared" si="3"/>
        <v/>
      </c>
      <c r="R161" s="34"/>
      <c r="S161" s="34" t="str">
        <f t="shared" si="4"/>
        <v>25540516</v>
      </c>
      <c r="T161" s="34" t="s">
        <v>2921</v>
      </c>
      <c r="U161" s="34"/>
      <c r="V161" s="34" t="s">
        <v>3785</v>
      </c>
      <c r="W161" s="34" t="str">
        <f t="shared" si="5"/>
        <v>360</v>
      </c>
      <c r="X161" s="34" t="s">
        <v>1759</v>
      </c>
      <c r="Y161" s="34" t="str">
        <f t="shared" si="6"/>
        <v>Asia</v>
      </c>
      <c r="Z161" s="64"/>
      <c r="AA161" s="34"/>
      <c r="AB161" s="34"/>
      <c r="AC161" s="34" t="s">
        <v>13</v>
      </c>
      <c r="AD161" s="34"/>
      <c r="AE161" s="34"/>
      <c r="AF161" s="64">
        <v>41458</v>
      </c>
      <c r="AG161" s="40" t="s">
        <v>3786</v>
      </c>
      <c r="AH161" s="64">
        <v>41486</v>
      </c>
      <c r="AI161" s="40" t="s">
        <v>3786</v>
      </c>
      <c r="AJ161" s="34"/>
      <c r="AK161" s="34"/>
      <c r="AL161" s="34" t="s">
        <v>3652</v>
      </c>
      <c r="AM161" s="40"/>
      <c r="AN161" s="40"/>
      <c r="AO161" s="40"/>
      <c r="AP161" s="40"/>
      <c r="AQ161" s="34"/>
    </row>
    <row r="162" spans="1:43" s="52" customFormat="1" ht="24">
      <c r="K162" s="54"/>
      <c r="L162" s="55"/>
      <c r="M162" s="54"/>
      <c r="N162" s="54"/>
      <c r="O162" s="54"/>
      <c r="P162" s="55"/>
      <c r="Q162" s="54"/>
      <c r="R162" s="55"/>
      <c r="S162" s="54"/>
      <c r="T162" s="54"/>
      <c r="W162" s="55"/>
      <c r="X162" s="55"/>
      <c r="Y162" s="55"/>
      <c r="Z162" s="65"/>
      <c r="AC162" s="55"/>
      <c r="AD162" s="56"/>
      <c r="AE162" s="56"/>
      <c r="AF162" s="65"/>
      <c r="AG162" s="57"/>
      <c r="AH162" s="65"/>
      <c r="AI162" s="57"/>
      <c r="AM162" s="57"/>
      <c r="AN162" s="57"/>
      <c r="AO162" s="57"/>
      <c r="AP162" s="57"/>
    </row>
    <row r="163" spans="1:43" s="52" customFormat="1" ht="24">
      <c r="K163" s="54"/>
      <c r="L163" s="55"/>
      <c r="M163" s="54"/>
      <c r="N163" s="54"/>
      <c r="O163" s="54"/>
      <c r="P163" s="55"/>
      <c r="Q163" s="54"/>
      <c r="R163" s="55"/>
      <c r="S163" s="54"/>
      <c r="T163" s="54"/>
      <c r="W163" s="55"/>
      <c r="X163" s="55"/>
      <c r="Y163" s="55"/>
      <c r="Z163" s="65"/>
      <c r="AC163" s="55"/>
      <c r="AD163" s="56"/>
      <c r="AE163" s="56"/>
      <c r="AF163" s="65"/>
      <c r="AG163" s="57"/>
      <c r="AH163" s="65"/>
      <c r="AI163" s="57"/>
      <c r="AM163" s="57"/>
      <c r="AN163" s="57"/>
      <c r="AO163" s="57"/>
      <c r="AP163" s="57"/>
    </row>
    <row r="164" spans="1:43" s="52" customFormat="1" ht="24">
      <c r="K164" s="54"/>
      <c r="L164" s="55"/>
      <c r="M164" s="54"/>
      <c r="N164" s="54"/>
      <c r="O164" s="54"/>
      <c r="P164" s="55"/>
      <c r="Q164" s="54"/>
      <c r="R164" s="55"/>
      <c r="S164" s="54"/>
      <c r="T164" s="54"/>
      <c r="W164" s="55"/>
      <c r="X164" s="55"/>
      <c r="Y164" s="55"/>
      <c r="Z164" s="65"/>
      <c r="AC164" s="55"/>
      <c r="AD164" s="56"/>
      <c r="AE164" s="56"/>
      <c r="AF164" s="65"/>
      <c r="AG164" s="57"/>
      <c r="AH164" s="65"/>
      <c r="AI164" s="57"/>
      <c r="AM164" s="57"/>
      <c r="AN164" s="57"/>
      <c r="AO164" s="57"/>
      <c r="AP164" s="57"/>
    </row>
    <row r="165" spans="1:43" s="52" customFormat="1" ht="24">
      <c r="K165" s="54"/>
      <c r="L165" s="55"/>
      <c r="M165" s="54"/>
      <c r="N165" s="54"/>
      <c r="O165" s="54"/>
      <c r="P165" s="55"/>
      <c r="Q165" s="54"/>
      <c r="R165" s="55"/>
      <c r="S165" s="54"/>
      <c r="T165" s="54"/>
      <c r="W165" s="55"/>
      <c r="X165" s="55"/>
      <c r="Y165" s="55"/>
      <c r="Z165" s="65"/>
      <c r="AC165" s="55"/>
      <c r="AD165" s="56"/>
      <c r="AE165" s="56"/>
      <c r="AF165" s="65"/>
      <c r="AG165" s="57"/>
      <c r="AH165" s="65"/>
      <c r="AI165" s="57"/>
      <c r="AM165" s="57"/>
      <c r="AN165" s="57"/>
      <c r="AO165" s="57"/>
      <c r="AP165" s="57"/>
    </row>
    <row r="166" spans="1:43" s="52" customFormat="1" ht="24">
      <c r="K166" s="54"/>
      <c r="L166" s="55"/>
      <c r="M166" s="54"/>
      <c r="N166" s="54"/>
      <c r="O166" s="54"/>
      <c r="P166" s="55"/>
      <c r="Q166" s="54"/>
      <c r="R166" s="55"/>
      <c r="S166" s="54"/>
      <c r="T166" s="54"/>
      <c r="W166" s="55"/>
      <c r="X166" s="55"/>
      <c r="Y166" s="55"/>
      <c r="Z166" s="65"/>
      <c r="AC166" s="55"/>
      <c r="AD166" s="56"/>
      <c r="AE166" s="56"/>
      <c r="AF166" s="65"/>
      <c r="AG166" s="57"/>
      <c r="AH166" s="65"/>
      <c r="AI166" s="57"/>
      <c r="AM166" s="57"/>
      <c r="AN166" s="57"/>
      <c r="AO166" s="57"/>
      <c r="AP166" s="57"/>
    </row>
    <row r="167" spans="1:43" s="52" customFormat="1" ht="24">
      <c r="K167" s="54"/>
      <c r="L167" s="55"/>
      <c r="M167" s="54"/>
      <c r="N167" s="54"/>
      <c r="O167" s="54"/>
      <c r="P167" s="55"/>
      <c r="Q167" s="54"/>
      <c r="R167" s="55"/>
      <c r="S167" s="54"/>
      <c r="T167" s="54"/>
      <c r="W167" s="55"/>
      <c r="X167" s="55"/>
      <c r="Y167" s="55"/>
      <c r="Z167" s="65"/>
      <c r="AC167" s="55"/>
      <c r="AD167" s="56"/>
      <c r="AE167" s="56"/>
      <c r="AF167" s="65"/>
      <c r="AG167" s="57"/>
      <c r="AH167" s="65"/>
      <c r="AI167" s="57"/>
      <c r="AM167" s="57"/>
      <c r="AN167" s="57"/>
      <c r="AO167" s="57"/>
      <c r="AP167" s="57"/>
    </row>
    <row r="168" spans="1:43" s="52" customFormat="1" ht="24">
      <c r="K168" s="54"/>
      <c r="L168" s="55"/>
      <c r="M168" s="54"/>
      <c r="N168" s="54"/>
      <c r="O168" s="54"/>
      <c r="P168" s="55"/>
      <c r="Q168" s="54"/>
      <c r="R168" s="55"/>
      <c r="S168" s="54"/>
      <c r="T168" s="54"/>
      <c r="W168" s="55"/>
      <c r="X168" s="55"/>
      <c r="Y168" s="55"/>
      <c r="Z168" s="65"/>
      <c r="AC168" s="55"/>
      <c r="AD168" s="56"/>
      <c r="AE168" s="56"/>
      <c r="AF168" s="65"/>
      <c r="AG168" s="57"/>
      <c r="AH168" s="65"/>
      <c r="AI168" s="57"/>
      <c r="AM168" s="57"/>
      <c r="AN168" s="57"/>
      <c r="AO168" s="57"/>
      <c r="AP168" s="57"/>
    </row>
    <row r="169" spans="1:43" s="52" customFormat="1" ht="24">
      <c r="K169" s="54"/>
      <c r="L169" s="55"/>
      <c r="M169" s="54"/>
      <c r="N169" s="54"/>
      <c r="O169" s="54"/>
      <c r="P169" s="55"/>
      <c r="Q169" s="54"/>
      <c r="R169" s="55"/>
      <c r="S169" s="54"/>
      <c r="T169" s="54"/>
      <c r="W169" s="55"/>
      <c r="X169" s="55"/>
      <c r="Y169" s="55"/>
      <c r="Z169" s="65"/>
      <c r="AC169" s="55"/>
      <c r="AD169" s="56"/>
      <c r="AE169" s="56"/>
      <c r="AF169" s="65"/>
      <c r="AG169" s="57"/>
      <c r="AH169" s="65"/>
      <c r="AI169" s="57"/>
      <c r="AM169" s="57"/>
      <c r="AN169" s="57"/>
      <c r="AO169" s="57"/>
      <c r="AP169" s="57"/>
    </row>
    <row r="170" spans="1:43" s="52" customFormat="1" ht="24">
      <c r="K170" s="54"/>
      <c r="L170" s="55"/>
      <c r="M170" s="54"/>
      <c r="N170" s="54"/>
      <c r="O170" s="54"/>
      <c r="P170" s="55"/>
      <c r="Q170" s="54"/>
      <c r="R170" s="55"/>
      <c r="S170" s="54"/>
      <c r="T170" s="54"/>
      <c r="W170" s="55"/>
      <c r="X170" s="55"/>
      <c r="Y170" s="55"/>
      <c r="Z170" s="65"/>
      <c r="AC170" s="55"/>
      <c r="AD170" s="56"/>
      <c r="AE170" s="56"/>
      <c r="AF170" s="65"/>
      <c r="AG170" s="57"/>
      <c r="AH170" s="65"/>
      <c r="AI170" s="57"/>
      <c r="AM170" s="57"/>
      <c r="AN170" s="57"/>
      <c r="AO170" s="57"/>
      <c r="AP170" s="57"/>
    </row>
    <row r="171" spans="1:43" s="52" customFormat="1" ht="24">
      <c r="K171" s="54"/>
      <c r="L171" s="55"/>
      <c r="M171" s="54"/>
      <c r="N171" s="54"/>
      <c r="O171" s="54"/>
      <c r="P171" s="55"/>
      <c r="Q171" s="54"/>
      <c r="R171" s="55"/>
      <c r="S171" s="54"/>
      <c r="T171" s="54"/>
      <c r="W171" s="55"/>
      <c r="X171" s="55"/>
      <c r="Y171" s="55"/>
      <c r="Z171" s="65"/>
      <c r="AC171" s="55"/>
      <c r="AD171" s="56"/>
      <c r="AE171" s="56"/>
      <c r="AF171" s="65"/>
      <c r="AG171" s="57"/>
      <c r="AH171" s="65"/>
      <c r="AI171" s="57"/>
      <c r="AM171" s="57"/>
      <c r="AN171" s="57"/>
      <c r="AO171" s="57"/>
      <c r="AP171" s="57"/>
    </row>
    <row r="172" spans="1:43" s="52" customFormat="1" ht="24">
      <c r="K172" s="54"/>
      <c r="L172" s="55"/>
      <c r="M172" s="54"/>
      <c r="N172" s="54"/>
      <c r="O172" s="54"/>
      <c r="P172" s="55"/>
      <c r="Q172" s="54"/>
      <c r="R172" s="55"/>
      <c r="S172" s="54"/>
      <c r="T172" s="54"/>
      <c r="W172" s="55"/>
      <c r="X172" s="55"/>
      <c r="Y172" s="55"/>
      <c r="Z172" s="65"/>
      <c r="AC172" s="55"/>
      <c r="AD172" s="56"/>
      <c r="AE172" s="56"/>
      <c r="AF172" s="65"/>
      <c r="AG172" s="57"/>
      <c r="AH172" s="65"/>
      <c r="AI172" s="57"/>
      <c r="AM172" s="57"/>
      <c r="AN172" s="57"/>
      <c r="AO172" s="57"/>
      <c r="AP172" s="57"/>
    </row>
    <row r="173" spans="1:43" s="52" customFormat="1" ht="24">
      <c r="K173" s="54"/>
      <c r="L173" s="55"/>
      <c r="M173" s="54"/>
      <c r="N173" s="54"/>
      <c r="O173" s="54"/>
      <c r="P173" s="55"/>
      <c r="Q173" s="54"/>
      <c r="R173" s="55"/>
      <c r="S173" s="54"/>
      <c r="T173" s="54"/>
      <c r="W173" s="55"/>
      <c r="X173" s="55"/>
      <c r="Y173" s="55"/>
      <c r="Z173" s="65"/>
      <c r="AC173" s="55"/>
      <c r="AD173" s="56"/>
      <c r="AE173" s="56"/>
      <c r="AF173" s="65"/>
      <c r="AG173" s="57"/>
      <c r="AH173" s="65"/>
      <c r="AI173" s="57"/>
      <c r="AM173" s="57"/>
      <c r="AN173" s="57"/>
      <c r="AO173" s="57"/>
      <c r="AP173" s="57"/>
    </row>
    <row r="174" spans="1:43" s="52" customFormat="1" ht="24">
      <c r="K174" s="54"/>
      <c r="L174" s="55"/>
      <c r="M174" s="54"/>
      <c r="N174" s="54"/>
      <c r="O174" s="54"/>
      <c r="P174" s="55"/>
      <c r="Q174" s="54"/>
      <c r="R174" s="55"/>
      <c r="S174" s="54"/>
      <c r="T174" s="54"/>
      <c r="W174" s="55"/>
      <c r="X174" s="55"/>
      <c r="Y174" s="55"/>
      <c r="Z174" s="65"/>
      <c r="AC174" s="55"/>
      <c r="AD174" s="56"/>
      <c r="AE174" s="56"/>
      <c r="AF174" s="65"/>
      <c r="AG174" s="57"/>
      <c r="AH174" s="65"/>
      <c r="AI174" s="57"/>
      <c r="AM174" s="57"/>
      <c r="AN174" s="57"/>
      <c r="AO174" s="57"/>
      <c r="AP174" s="57"/>
    </row>
    <row r="175" spans="1:43" s="52" customFormat="1" ht="24">
      <c r="K175" s="54"/>
      <c r="L175" s="55"/>
      <c r="M175" s="54"/>
      <c r="N175" s="54"/>
      <c r="O175" s="54"/>
      <c r="P175" s="55"/>
      <c r="Q175" s="54"/>
      <c r="R175" s="55"/>
      <c r="S175" s="54"/>
      <c r="T175" s="54"/>
      <c r="W175" s="55"/>
      <c r="X175" s="55"/>
      <c r="Y175" s="55"/>
      <c r="Z175" s="65"/>
      <c r="AC175" s="55"/>
      <c r="AD175" s="56"/>
      <c r="AE175" s="56"/>
      <c r="AF175" s="65"/>
      <c r="AG175" s="57"/>
      <c r="AH175" s="65"/>
      <c r="AI175" s="57"/>
      <c r="AM175" s="57"/>
      <c r="AN175" s="57"/>
      <c r="AO175" s="57"/>
      <c r="AP175" s="57"/>
    </row>
    <row r="176" spans="1:43" s="52" customFormat="1" ht="24">
      <c r="K176" s="54"/>
      <c r="L176" s="55"/>
      <c r="M176" s="54"/>
      <c r="N176" s="54"/>
      <c r="O176" s="54"/>
      <c r="P176" s="55"/>
      <c r="Q176" s="54"/>
      <c r="R176" s="55"/>
      <c r="S176" s="54"/>
      <c r="T176" s="54"/>
      <c r="W176" s="55"/>
      <c r="X176" s="55"/>
      <c r="Y176" s="55"/>
      <c r="Z176" s="65"/>
      <c r="AC176" s="55"/>
      <c r="AD176" s="56"/>
      <c r="AE176" s="56"/>
      <c r="AF176" s="65"/>
      <c r="AG176" s="57"/>
      <c r="AH176" s="65"/>
      <c r="AI176" s="57"/>
      <c r="AM176" s="57"/>
      <c r="AN176" s="57"/>
      <c r="AO176" s="57"/>
      <c r="AP176" s="57"/>
    </row>
    <row r="177" spans="11:42" s="52" customFormat="1" ht="24">
      <c r="K177" s="54"/>
      <c r="L177" s="55"/>
      <c r="M177" s="54"/>
      <c r="N177" s="54"/>
      <c r="O177" s="54"/>
      <c r="P177" s="55"/>
      <c r="Q177" s="54"/>
      <c r="R177" s="55"/>
      <c r="S177" s="54"/>
      <c r="T177" s="54"/>
      <c r="W177" s="55"/>
      <c r="X177" s="55"/>
      <c r="Y177" s="55"/>
      <c r="Z177" s="65"/>
      <c r="AC177" s="55"/>
      <c r="AD177" s="56"/>
      <c r="AE177" s="56"/>
      <c r="AF177" s="65"/>
      <c r="AG177" s="57"/>
      <c r="AH177" s="65"/>
      <c r="AI177" s="57"/>
      <c r="AM177" s="57"/>
      <c r="AN177" s="57"/>
      <c r="AO177" s="57"/>
      <c r="AP177" s="57"/>
    </row>
    <row r="178" spans="11:42" s="52" customFormat="1" ht="24">
      <c r="K178" s="54"/>
      <c r="L178" s="55"/>
      <c r="M178" s="54"/>
      <c r="N178" s="54"/>
      <c r="O178" s="54"/>
      <c r="P178" s="55"/>
      <c r="Q178" s="54"/>
      <c r="R178" s="55"/>
      <c r="S178" s="54"/>
      <c r="T178" s="54"/>
      <c r="W178" s="55"/>
      <c r="X178" s="55"/>
      <c r="Y178" s="55"/>
      <c r="Z178" s="65"/>
      <c r="AC178" s="55"/>
      <c r="AD178" s="56"/>
      <c r="AE178" s="56"/>
      <c r="AF178" s="65"/>
      <c r="AG178" s="57"/>
      <c r="AH178" s="65"/>
      <c r="AI178" s="57"/>
      <c r="AM178" s="57"/>
      <c r="AN178" s="57"/>
      <c r="AO178" s="57"/>
      <c r="AP178" s="57"/>
    </row>
    <row r="179" spans="11:42" s="52" customFormat="1" ht="24">
      <c r="K179" s="54"/>
      <c r="L179" s="55"/>
      <c r="M179" s="54"/>
      <c r="N179" s="54"/>
      <c r="O179" s="54"/>
      <c r="P179" s="55"/>
      <c r="Q179" s="54"/>
      <c r="R179" s="55"/>
      <c r="S179" s="54"/>
      <c r="T179" s="54"/>
      <c r="W179" s="55"/>
      <c r="X179" s="55"/>
      <c r="Y179" s="55"/>
      <c r="Z179" s="65"/>
      <c r="AC179" s="55"/>
      <c r="AD179" s="56"/>
      <c r="AE179" s="56"/>
      <c r="AF179" s="65"/>
      <c r="AG179" s="57"/>
      <c r="AH179" s="65"/>
      <c r="AI179" s="57"/>
      <c r="AM179" s="57"/>
      <c r="AN179" s="57"/>
      <c r="AO179" s="57"/>
      <c r="AP179" s="57"/>
    </row>
    <row r="180" spans="11:42" s="52" customFormat="1" ht="24">
      <c r="K180" s="54"/>
      <c r="L180" s="55"/>
      <c r="M180" s="54"/>
      <c r="N180" s="54"/>
      <c r="O180" s="54"/>
      <c r="P180" s="55"/>
      <c r="Q180" s="54"/>
      <c r="R180" s="55"/>
      <c r="S180" s="54"/>
      <c r="T180" s="54"/>
      <c r="W180" s="55"/>
      <c r="X180" s="55"/>
      <c r="Y180" s="55"/>
      <c r="Z180" s="65"/>
      <c r="AC180" s="55"/>
      <c r="AD180" s="56"/>
      <c r="AE180" s="56"/>
      <c r="AF180" s="65"/>
      <c r="AG180" s="57"/>
      <c r="AH180" s="65"/>
      <c r="AI180" s="57"/>
      <c r="AM180" s="57"/>
      <c r="AN180" s="57"/>
      <c r="AO180" s="57"/>
      <c r="AP180" s="57"/>
    </row>
    <row r="181" spans="11:42" s="52" customFormat="1" ht="24">
      <c r="K181" s="54"/>
      <c r="L181" s="55"/>
      <c r="M181" s="54"/>
      <c r="N181" s="54"/>
      <c r="O181" s="54"/>
      <c r="P181" s="55"/>
      <c r="Q181" s="54"/>
      <c r="R181" s="55"/>
      <c r="S181" s="54"/>
      <c r="T181" s="54"/>
      <c r="W181" s="55"/>
      <c r="X181" s="55"/>
      <c r="Y181" s="55"/>
      <c r="Z181" s="65"/>
      <c r="AC181" s="55"/>
      <c r="AD181" s="56"/>
      <c r="AE181" s="56"/>
      <c r="AF181" s="65"/>
      <c r="AG181" s="57"/>
      <c r="AH181" s="65"/>
      <c r="AI181" s="57"/>
      <c r="AM181" s="57"/>
      <c r="AN181" s="57"/>
      <c r="AO181" s="57"/>
      <c r="AP181" s="57"/>
    </row>
    <row r="182" spans="11:42" s="52" customFormat="1" ht="24">
      <c r="K182" s="54"/>
      <c r="L182" s="55"/>
      <c r="M182" s="54"/>
      <c r="N182" s="54"/>
      <c r="O182" s="54"/>
      <c r="P182" s="55"/>
      <c r="Q182" s="54"/>
      <c r="R182" s="55"/>
      <c r="S182" s="54"/>
      <c r="T182" s="54"/>
      <c r="W182" s="55"/>
      <c r="X182" s="55"/>
      <c r="Y182" s="55"/>
      <c r="Z182" s="65"/>
      <c r="AC182" s="55"/>
      <c r="AD182" s="56"/>
      <c r="AE182" s="56"/>
      <c r="AF182" s="65"/>
      <c r="AG182" s="57"/>
      <c r="AH182" s="65"/>
      <c r="AI182" s="57"/>
      <c r="AM182" s="57"/>
      <c r="AN182" s="57"/>
      <c r="AO182" s="57"/>
      <c r="AP182" s="57"/>
    </row>
    <row r="183" spans="11:42" s="52" customFormat="1" ht="24">
      <c r="K183" s="54"/>
      <c r="L183" s="55"/>
      <c r="M183" s="54"/>
      <c r="N183" s="54"/>
      <c r="O183" s="54"/>
      <c r="P183" s="55"/>
      <c r="Q183" s="54"/>
      <c r="R183" s="55"/>
      <c r="S183" s="54"/>
      <c r="T183" s="54"/>
      <c r="W183" s="55"/>
      <c r="X183" s="55"/>
      <c r="Y183" s="55"/>
      <c r="Z183" s="65"/>
      <c r="AC183" s="55"/>
      <c r="AD183" s="56"/>
      <c r="AE183" s="56"/>
      <c r="AF183" s="65"/>
      <c r="AG183" s="57"/>
      <c r="AH183" s="65"/>
      <c r="AI183" s="57"/>
      <c r="AM183" s="57"/>
      <c r="AN183" s="57"/>
      <c r="AO183" s="57"/>
      <c r="AP183" s="57"/>
    </row>
    <row r="184" spans="11:42" s="52" customFormat="1" ht="24">
      <c r="K184" s="54"/>
      <c r="L184" s="55"/>
      <c r="M184" s="54"/>
      <c r="N184" s="54"/>
      <c r="O184" s="54"/>
      <c r="P184" s="55"/>
      <c r="Q184" s="54"/>
      <c r="R184" s="55"/>
      <c r="S184" s="54"/>
      <c r="T184" s="54"/>
      <c r="W184" s="55"/>
      <c r="X184" s="55"/>
      <c r="Y184" s="55"/>
      <c r="Z184" s="65"/>
      <c r="AC184" s="55"/>
      <c r="AD184" s="56"/>
      <c r="AE184" s="56"/>
      <c r="AF184" s="65"/>
      <c r="AG184" s="57"/>
      <c r="AH184" s="65"/>
      <c r="AI184" s="57"/>
      <c r="AM184" s="57"/>
      <c r="AN184" s="57"/>
      <c r="AO184" s="57"/>
      <c r="AP184" s="57"/>
    </row>
    <row r="185" spans="11:42" s="52" customFormat="1" ht="24">
      <c r="K185" s="54"/>
      <c r="L185" s="55"/>
      <c r="M185" s="54"/>
      <c r="N185" s="54"/>
      <c r="O185" s="54"/>
      <c r="P185" s="55"/>
      <c r="Q185" s="54"/>
      <c r="R185" s="55"/>
      <c r="S185" s="54"/>
      <c r="T185" s="54"/>
      <c r="W185" s="55"/>
      <c r="X185" s="55"/>
      <c r="Y185" s="55"/>
      <c r="Z185" s="65"/>
      <c r="AC185" s="55"/>
      <c r="AD185" s="56"/>
      <c r="AE185" s="56"/>
      <c r="AF185" s="65"/>
      <c r="AG185" s="57"/>
      <c r="AH185" s="65"/>
      <c r="AI185" s="57"/>
      <c r="AM185" s="57"/>
      <c r="AN185" s="57"/>
      <c r="AO185" s="57"/>
      <c r="AP185" s="57"/>
    </row>
    <row r="186" spans="11:42" s="52" customFormat="1" ht="24">
      <c r="K186" s="54"/>
      <c r="L186" s="55"/>
      <c r="M186" s="54"/>
      <c r="N186" s="54"/>
      <c r="O186" s="54"/>
      <c r="P186" s="55"/>
      <c r="Q186" s="54"/>
      <c r="R186" s="55"/>
      <c r="S186" s="54"/>
      <c r="T186" s="54"/>
      <c r="W186" s="55"/>
      <c r="X186" s="55"/>
      <c r="Y186" s="55"/>
      <c r="Z186" s="65"/>
      <c r="AC186" s="55"/>
      <c r="AD186" s="56"/>
      <c r="AE186" s="56"/>
      <c r="AF186" s="65"/>
      <c r="AG186" s="57"/>
      <c r="AH186" s="65"/>
      <c r="AI186" s="57"/>
      <c r="AM186" s="57"/>
      <c r="AN186" s="57"/>
      <c r="AO186" s="57"/>
      <c r="AP186" s="57"/>
    </row>
    <row r="187" spans="11:42" s="52" customFormat="1" ht="24">
      <c r="K187" s="54"/>
      <c r="L187" s="55"/>
      <c r="M187" s="54"/>
      <c r="N187" s="54"/>
      <c r="O187" s="54"/>
      <c r="P187" s="55"/>
      <c r="Q187" s="54"/>
      <c r="R187" s="55"/>
      <c r="S187" s="54"/>
      <c r="T187" s="54"/>
      <c r="W187" s="55"/>
      <c r="X187" s="55"/>
      <c r="Y187" s="55"/>
      <c r="Z187" s="65"/>
      <c r="AC187" s="55"/>
      <c r="AD187" s="56"/>
      <c r="AE187" s="56"/>
      <c r="AF187" s="65"/>
      <c r="AG187" s="57"/>
      <c r="AH187" s="65"/>
      <c r="AI187" s="57"/>
      <c r="AM187" s="57"/>
      <c r="AN187" s="57"/>
      <c r="AO187" s="57"/>
      <c r="AP187" s="57"/>
    </row>
    <row r="188" spans="11:42" s="52" customFormat="1" ht="24">
      <c r="K188" s="54"/>
      <c r="L188" s="55"/>
      <c r="M188" s="54"/>
      <c r="N188" s="54"/>
      <c r="O188" s="54"/>
      <c r="P188" s="55"/>
      <c r="Q188" s="54"/>
      <c r="R188" s="55"/>
      <c r="S188" s="54"/>
      <c r="T188" s="54"/>
      <c r="W188" s="55"/>
      <c r="X188" s="55"/>
      <c r="Y188" s="55"/>
      <c r="Z188" s="65"/>
      <c r="AC188" s="55"/>
      <c r="AD188" s="56"/>
      <c r="AE188" s="56"/>
      <c r="AF188" s="65"/>
      <c r="AG188" s="57"/>
      <c r="AH188" s="65"/>
      <c r="AI188" s="57"/>
      <c r="AM188" s="57"/>
      <c r="AN188" s="57"/>
      <c r="AO188" s="57"/>
      <c r="AP188" s="57"/>
    </row>
    <row r="189" spans="11:42" s="52" customFormat="1" ht="24">
      <c r="K189" s="54"/>
      <c r="L189" s="55"/>
      <c r="M189" s="54"/>
      <c r="N189" s="54"/>
      <c r="O189" s="54"/>
      <c r="P189" s="55"/>
      <c r="Q189" s="54"/>
      <c r="R189" s="55"/>
      <c r="S189" s="54"/>
      <c r="T189" s="54"/>
      <c r="W189" s="55"/>
      <c r="X189" s="55"/>
      <c r="Y189" s="55"/>
      <c r="Z189" s="65"/>
      <c r="AC189" s="55"/>
      <c r="AD189" s="56"/>
      <c r="AE189" s="56"/>
      <c r="AF189" s="65"/>
      <c r="AG189" s="57"/>
      <c r="AH189" s="65"/>
      <c r="AI189" s="57"/>
      <c r="AM189" s="57"/>
      <c r="AN189" s="57"/>
      <c r="AO189" s="57"/>
      <c r="AP189" s="57"/>
    </row>
    <row r="190" spans="11:42" s="52" customFormat="1" ht="24">
      <c r="K190" s="54"/>
      <c r="L190" s="55"/>
      <c r="M190" s="54"/>
      <c r="N190" s="54"/>
      <c r="O190" s="54"/>
      <c r="P190" s="55"/>
      <c r="Q190" s="54"/>
      <c r="R190" s="55"/>
      <c r="S190" s="54"/>
      <c r="T190" s="54"/>
      <c r="W190" s="55"/>
      <c r="X190" s="55"/>
      <c r="Y190" s="55"/>
      <c r="Z190" s="65"/>
      <c r="AC190" s="55"/>
      <c r="AD190" s="56"/>
      <c r="AE190" s="56"/>
      <c r="AF190" s="65"/>
      <c r="AG190" s="57"/>
      <c r="AH190" s="65"/>
      <c r="AI190" s="57"/>
      <c r="AM190" s="57"/>
      <c r="AN190" s="57"/>
      <c r="AO190" s="57"/>
      <c r="AP190" s="57"/>
    </row>
    <row r="191" spans="11:42" s="52" customFormat="1" ht="24">
      <c r="K191" s="54"/>
      <c r="L191" s="55"/>
      <c r="M191" s="54"/>
      <c r="N191" s="54"/>
      <c r="O191" s="54"/>
      <c r="P191" s="55"/>
      <c r="Q191" s="54"/>
      <c r="R191" s="55"/>
      <c r="S191" s="54"/>
      <c r="T191" s="54"/>
      <c r="W191" s="55"/>
      <c r="X191" s="55"/>
      <c r="Y191" s="55"/>
      <c r="Z191" s="65"/>
      <c r="AC191" s="55"/>
      <c r="AD191" s="56"/>
      <c r="AE191" s="56"/>
      <c r="AF191" s="65"/>
      <c r="AG191" s="57"/>
      <c r="AH191" s="65"/>
      <c r="AI191" s="57"/>
      <c r="AM191" s="57"/>
      <c r="AN191" s="57"/>
      <c r="AO191" s="57"/>
      <c r="AP191" s="57"/>
    </row>
    <row r="192" spans="11:42" s="52" customFormat="1" ht="24">
      <c r="K192" s="54"/>
      <c r="L192" s="55"/>
      <c r="M192" s="54"/>
      <c r="N192" s="54"/>
      <c r="O192" s="54"/>
      <c r="P192" s="55"/>
      <c r="Q192" s="54"/>
      <c r="R192" s="55"/>
      <c r="S192" s="54"/>
      <c r="T192" s="54"/>
      <c r="W192" s="55"/>
      <c r="X192" s="55"/>
      <c r="Y192" s="55"/>
      <c r="Z192" s="65"/>
      <c r="AC192" s="55"/>
      <c r="AD192" s="56"/>
      <c r="AE192" s="56"/>
      <c r="AF192" s="65"/>
      <c r="AG192" s="57"/>
      <c r="AH192" s="65"/>
      <c r="AI192" s="57"/>
      <c r="AM192" s="57"/>
      <c r="AN192" s="57"/>
      <c r="AO192" s="57"/>
      <c r="AP192" s="57"/>
    </row>
    <row r="193" spans="11:42" s="52" customFormat="1" ht="24">
      <c r="K193" s="54"/>
      <c r="L193" s="55"/>
      <c r="M193" s="54"/>
      <c r="N193" s="54"/>
      <c r="O193" s="54"/>
      <c r="P193" s="55"/>
      <c r="Q193" s="54"/>
      <c r="R193" s="55"/>
      <c r="S193" s="54"/>
      <c r="T193" s="54"/>
      <c r="W193" s="55"/>
      <c r="X193" s="55"/>
      <c r="Y193" s="55"/>
      <c r="Z193" s="65"/>
      <c r="AC193" s="55"/>
      <c r="AD193" s="56"/>
      <c r="AE193" s="56"/>
      <c r="AF193" s="65"/>
      <c r="AG193" s="57"/>
      <c r="AH193" s="65"/>
      <c r="AI193" s="57"/>
      <c r="AM193" s="57"/>
      <c r="AN193" s="57"/>
      <c r="AO193" s="57"/>
      <c r="AP193" s="57"/>
    </row>
    <row r="194" spans="11:42" s="52" customFormat="1" ht="24">
      <c r="K194" s="54"/>
      <c r="L194" s="55"/>
      <c r="M194" s="54"/>
      <c r="N194" s="54"/>
      <c r="O194" s="54"/>
      <c r="P194" s="55"/>
      <c r="Q194" s="54"/>
      <c r="R194" s="55"/>
      <c r="S194" s="54"/>
      <c r="T194" s="54"/>
      <c r="W194" s="55"/>
      <c r="X194" s="55"/>
      <c r="Y194" s="55"/>
      <c r="Z194" s="65"/>
      <c r="AC194" s="55"/>
      <c r="AD194" s="56"/>
      <c r="AE194" s="56"/>
      <c r="AF194" s="65"/>
      <c r="AG194" s="57"/>
      <c r="AH194" s="65"/>
      <c r="AI194" s="57"/>
      <c r="AM194" s="57"/>
      <c r="AN194" s="57"/>
      <c r="AO194" s="57"/>
      <c r="AP194" s="57"/>
    </row>
    <row r="195" spans="11:42" s="52" customFormat="1" ht="24">
      <c r="K195" s="54"/>
      <c r="L195" s="55"/>
      <c r="M195" s="54"/>
      <c r="N195" s="54"/>
      <c r="O195" s="54"/>
      <c r="P195" s="55"/>
      <c r="Q195" s="54"/>
      <c r="R195" s="55"/>
      <c r="S195" s="54"/>
      <c r="T195" s="54"/>
      <c r="W195" s="55"/>
      <c r="X195" s="55"/>
      <c r="Y195" s="55"/>
      <c r="Z195" s="65"/>
      <c r="AC195" s="55"/>
      <c r="AD195" s="56"/>
      <c r="AE195" s="56"/>
      <c r="AF195" s="65"/>
      <c r="AG195" s="57"/>
      <c r="AH195" s="65"/>
      <c r="AI195" s="57"/>
      <c r="AM195" s="57"/>
      <c r="AN195" s="57"/>
      <c r="AO195" s="57"/>
      <c r="AP195" s="57"/>
    </row>
    <row r="196" spans="11:42" s="52" customFormat="1" ht="24">
      <c r="K196" s="54"/>
      <c r="L196" s="55"/>
      <c r="M196" s="54"/>
      <c r="N196" s="54"/>
      <c r="O196" s="54"/>
      <c r="P196" s="55"/>
      <c r="Q196" s="54"/>
      <c r="R196" s="55"/>
      <c r="S196" s="54"/>
      <c r="T196" s="54"/>
      <c r="W196" s="55"/>
      <c r="X196" s="55"/>
      <c r="Y196" s="55"/>
      <c r="Z196" s="65"/>
      <c r="AC196" s="55"/>
      <c r="AD196" s="56"/>
      <c r="AE196" s="56"/>
      <c r="AF196" s="65"/>
      <c r="AG196" s="57"/>
      <c r="AH196" s="65"/>
      <c r="AI196" s="57"/>
      <c r="AM196" s="57"/>
      <c r="AN196" s="57"/>
      <c r="AO196" s="57"/>
      <c r="AP196" s="57"/>
    </row>
    <row r="197" spans="11:42" s="52" customFormat="1" ht="24">
      <c r="K197" s="54"/>
      <c r="L197" s="55"/>
      <c r="M197" s="54"/>
      <c r="N197" s="54"/>
      <c r="O197" s="54"/>
      <c r="P197" s="55"/>
      <c r="Q197" s="54"/>
      <c r="R197" s="55"/>
      <c r="S197" s="54"/>
      <c r="T197" s="54"/>
      <c r="W197" s="55"/>
      <c r="X197" s="55"/>
      <c r="Y197" s="55"/>
      <c r="Z197" s="65"/>
      <c r="AC197" s="55"/>
      <c r="AD197" s="56"/>
      <c r="AE197" s="56"/>
      <c r="AF197" s="65"/>
      <c r="AG197" s="57"/>
      <c r="AH197" s="65"/>
      <c r="AI197" s="57"/>
      <c r="AM197" s="57"/>
      <c r="AN197" s="57"/>
      <c r="AO197" s="57"/>
      <c r="AP197" s="57"/>
    </row>
    <row r="198" spans="11:42" s="52" customFormat="1" ht="24">
      <c r="K198" s="54"/>
      <c r="L198" s="55"/>
      <c r="M198" s="54"/>
      <c r="N198" s="54"/>
      <c r="O198" s="54"/>
      <c r="P198" s="55"/>
      <c r="Q198" s="54"/>
      <c r="R198" s="55"/>
      <c r="S198" s="54"/>
      <c r="T198" s="54"/>
      <c r="W198" s="55"/>
      <c r="X198" s="55"/>
      <c r="Y198" s="55"/>
      <c r="Z198" s="65"/>
      <c r="AC198" s="55"/>
      <c r="AD198" s="56"/>
      <c r="AE198" s="56"/>
      <c r="AF198" s="65"/>
      <c r="AG198" s="57"/>
      <c r="AH198" s="65"/>
      <c r="AI198" s="57"/>
      <c r="AM198" s="57"/>
      <c r="AN198" s="57"/>
      <c r="AO198" s="57"/>
      <c r="AP198" s="57"/>
    </row>
    <row r="199" spans="11:42" s="52" customFormat="1" ht="24">
      <c r="K199" s="54"/>
      <c r="L199" s="55"/>
      <c r="M199" s="54"/>
      <c r="N199" s="54"/>
      <c r="O199" s="54"/>
      <c r="P199" s="55"/>
      <c r="Q199" s="54"/>
      <c r="R199" s="55"/>
      <c r="S199" s="54"/>
      <c r="T199" s="54"/>
      <c r="W199" s="55"/>
      <c r="X199" s="55"/>
      <c r="Y199" s="55"/>
      <c r="Z199" s="65"/>
      <c r="AC199" s="55"/>
      <c r="AD199" s="56"/>
      <c r="AE199" s="56"/>
      <c r="AF199" s="65"/>
      <c r="AG199" s="57"/>
      <c r="AH199" s="65"/>
      <c r="AI199" s="57"/>
      <c r="AM199" s="57"/>
      <c r="AN199" s="57"/>
      <c r="AO199" s="57"/>
      <c r="AP199" s="57"/>
    </row>
    <row r="200" spans="11:42" s="52" customFormat="1" ht="24">
      <c r="K200" s="54"/>
      <c r="L200" s="55"/>
      <c r="M200" s="54"/>
      <c r="N200" s="54"/>
      <c r="O200" s="54"/>
      <c r="P200" s="55"/>
      <c r="Q200" s="54"/>
      <c r="R200" s="55"/>
      <c r="S200" s="54"/>
      <c r="T200" s="54"/>
      <c r="W200" s="55"/>
      <c r="X200" s="55"/>
      <c r="Y200" s="55"/>
      <c r="Z200" s="65"/>
      <c r="AC200" s="55"/>
      <c r="AD200" s="56"/>
      <c r="AE200" s="56"/>
      <c r="AF200" s="65"/>
      <c r="AG200" s="57"/>
      <c r="AH200" s="65"/>
      <c r="AI200" s="57"/>
      <c r="AM200" s="57"/>
      <c r="AN200" s="57"/>
      <c r="AO200" s="57"/>
      <c r="AP200" s="57"/>
    </row>
    <row r="201" spans="11:42" s="52" customFormat="1" ht="24">
      <c r="K201" s="54"/>
      <c r="L201" s="55"/>
      <c r="M201" s="54"/>
      <c r="N201" s="54"/>
      <c r="O201" s="54"/>
      <c r="P201" s="55"/>
      <c r="Q201" s="54"/>
      <c r="R201" s="55"/>
      <c r="S201" s="54"/>
      <c r="T201" s="54"/>
      <c r="W201" s="55"/>
      <c r="X201" s="55"/>
      <c r="Y201" s="55"/>
      <c r="Z201" s="65"/>
      <c r="AC201" s="55"/>
      <c r="AD201" s="56"/>
      <c r="AE201" s="56"/>
      <c r="AF201" s="65"/>
      <c r="AG201" s="57"/>
      <c r="AH201" s="65"/>
      <c r="AI201" s="57"/>
      <c r="AM201" s="57"/>
      <c r="AN201" s="57"/>
      <c r="AO201" s="57"/>
      <c r="AP201" s="57"/>
    </row>
    <row r="202" spans="11:42" s="52" customFormat="1" ht="24">
      <c r="K202" s="54"/>
      <c r="L202" s="55"/>
      <c r="M202" s="54"/>
      <c r="N202" s="54"/>
      <c r="O202" s="54"/>
      <c r="P202" s="55"/>
      <c r="Q202" s="54"/>
      <c r="R202" s="55"/>
      <c r="S202" s="54"/>
      <c r="T202" s="54"/>
      <c r="W202" s="55"/>
      <c r="X202" s="55"/>
      <c r="Y202" s="55"/>
      <c r="Z202" s="65"/>
      <c r="AC202" s="55"/>
      <c r="AD202" s="56"/>
      <c r="AE202" s="56"/>
      <c r="AF202" s="65"/>
      <c r="AG202" s="57"/>
      <c r="AH202" s="65"/>
      <c r="AI202" s="57"/>
      <c r="AM202" s="57"/>
      <c r="AN202" s="57"/>
      <c r="AO202" s="57"/>
      <c r="AP202" s="57"/>
    </row>
    <row r="203" spans="11:42" s="52" customFormat="1" ht="24">
      <c r="K203" s="54"/>
      <c r="L203" s="55"/>
      <c r="M203" s="54"/>
      <c r="N203" s="54"/>
      <c r="O203" s="54"/>
      <c r="P203" s="55"/>
      <c r="Q203" s="54"/>
      <c r="R203" s="55"/>
      <c r="S203" s="54"/>
      <c r="T203" s="54"/>
      <c r="W203" s="55"/>
      <c r="X203" s="55"/>
      <c r="Y203" s="55"/>
      <c r="Z203" s="65"/>
      <c r="AC203" s="55"/>
      <c r="AD203" s="56"/>
      <c r="AE203" s="56"/>
      <c r="AF203" s="65"/>
      <c r="AG203" s="57"/>
      <c r="AH203" s="65"/>
      <c r="AI203" s="57"/>
      <c r="AM203" s="57"/>
      <c r="AN203" s="57"/>
      <c r="AO203" s="57"/>
      <c r="AP203" s="57"/>
    </row>
    <row r="204" spans="11:42" s="52" customFormat="1" ht="24">
      <c r="K204" s="54"/>
      <c r="L204" s="55"/>
      <c r="M204" s="54"/>
      <c r="N204" s="54"/>
      <c r="O204" s="54"/>
      <c r="P204" s="55"/>
      <c r="Q204" s="54"/>
      <c r="R204" s="55"/>
      <c r="S204" s="54"/>
      <c r="T204" s="54"/>
      <c r="W204" s="55"/>
      <c r="X204" s="55"/>
      <c r="Y204" s="55"/>
      <c r="Z204" s="65"/>
      <c r="AC204" s="55"/>
      <c r="AD204" s="56"/>
      <c r="AE204" s="56"/>
      <c r="AF204" s="65"/>
      <c r="AG204" s="57"/>
      <c r="AH204" s="65"/>
      <c r="AI204" s="57"/>
      <c r="AM204" s="57"/>
      <c r="AN204" s="57"/>
      <c r="AO204" s="57"/>
      <c r="AP204" s="57"/>
    </row>
    <row r="205" spans="11:42" s="52" customFormat="1" ht="24">
      <c r="K205" s="54"/>
      <c r="L205" s="55"/>
      <c r="M205" s="54"/>
      <c r="N205" s="54"/>
      <c r="O205" s="54"/>
      <c r="P205" s="55"/>
      <c r="Q205" s="54"/>
      <c r="R205" s="55"/>
      <c r="S205" s="54"/>
      <c r="T205" s="54"/>
      <c r="W205" s="55"/>
      <c r="X205" s="55"/>
      <c r="Y205" s="55"/>
      <c r="Z205" s="65"/>
      <c r="AC205" s="55"/>
      <c r="AD205" s="56"/>
      <c r="AE205" s="56"/>
      <c r="AF205" s="65"/>
      <c r="AG205" s="57"/>
      <c r="AH205" s="65"/>
      <c r="AI205" s="57"/>
      <c r="AM205" s="57"/>
      <c r="AN205" s="57"/>
      <c r="AO205" s="57"/>
      <c r="AP205" s="57"/>
    </row>
    <row r="206" spans="11:42" s="52" customFormat="1" ht="24">
      <c r="K206" s="54"/>
      <c r="L206" s="55"/>
      <c r="M206" s="54"/>
      <c r="N206" s="54"/>
      <c r="O206" s="54"/>
      <c r="P206" s="55"/>
      <c r="Q206" s="54"/>
      <c r="R206" s="55"/>
      <c r="S206" s="54"/>
      <c r="T206" s="54"/>
      <c r="W206" s="55"/>
      <c r="X206" s="55"/>
      <c r="Y206" s="55"/>
      <c r="Z206" s="65"/>
      <c r="AC206" s="55"/>
      <c r="AD206" s="56"/>
      <c r="AE206" s="56"/>
      <c r="AF206" s="65"/>
      <c r="AG206" s="57"/>
      <c r="AH206" s="65"/>
      <c r="AI206" s="57"/>
      <c r="AM206" s="57"/>
      <c r="AN206" s="57"/>
      <c r="AO206" s="57"/>
      <c r="AP206" s="57"/>
    </row>
    <row r="207" spans="11:42" s="52" customFormat="1" ht="24">
      <c r="K207" s="54"/>
      <c r="L207" s="55"/>
      <c r="M207" s="54"/>
      <c r="N207" s="54"/>
      <c r="O207" s="54"/>
      <c r="P207" s="55"/>
      <c r="Q207" s="54"/>
      <c r="R207" s="55"/>
      <c r="S207" s="54"/>
      <c r="T207" s="54"/>
      <c r="W207" s="55"/>
      <c r="X207" s="55"/>
      <c r="Y207" s="55"/>
      <c r="Z207" s="65"/>
      <c r="AC207" s="55"/>
      <c r="AD207" s="56"/>
      <c r="AE207" s="56"/>
      <c r="AF207" s="65"/>
      <c r="AG207" s="57"/>
      <c r="AH207" s="65"/>
      <c r="AI207" s="57"/>
      <c r="AM207" s="57"/>
      <c r="AN207" s="57"/>
      <c r="AO207" s="57"/>
      <c r="AP207" s="57"/>
    </row>
    <row r="208" spans="11:42" s="52" customFormat="1" ht="24">
      <c r="K208" s="54"/>
      <c r="L208" s="55"/>
      <c r="M208" s="54"/>
      <c r="N208" s="54"/>
      <c r="O208" s="54"/>
      <c r="P208" s="55"/>
      <c r="Q208" s="54"/>
      <c r="R208" s="55"/>
      <c r="S208" s="54"/>
      <c r="T208" s="54"/>
      <c r="W208" s="55"/>
      <c r="X208" s="55"/>
      <c r="Y208" s="55"/>
      <c r="Z208" s="65"/>
      <c r="AC208" s="55"/>
      <c r="AD208" s="56"/>
      <c r="AE208" s="56"/>
      <c r="AF208" s="65"/>
      <c r="AG208" s="57"/>
      <c r="AH208" s="65"/>
      <c r="AI208" s="57"/>
      <c r="AM208" s="57"/>
      <c r="AN208" s="57"/>
      <c r="AO208" s="57"/>
      <c r="AP208" s="57"/>
    </row>
    <row r="209" spans="11:42" s="52" customFormat="1" ht="24">
      <c r="K209" s="54"/>
      <c r="L209" s="55"/>
      <c r="M209" s="54"/>
      <c r="N209" s="54"/>
      <c r="O209" s="54"/>
      <c r="P209" s="55"/>
      <c r="Q209" s="54"/>
      <c r="R209" s="55"/>
      <c r="S209" s="54"/>
      <c r="T209" s="54"/>
      <c r="W209" s="55"/>
      <c r="X209" s="55"/>
      <c r="Y209" s="55"/>
      <c r="Z209" s="65"/>
      <c r="AC209" s="55"/>
      <c r="AD209" s="56"/>
      <c r="AE209" s="56"/>
      <c r="AF209" s="65"/>
      <c r="AG209" s="57"/>
      <c r="AH209" s="65"/>
      <c r="AI209" s="57"/>
      <c r="AM209" s="57"/>
      <c r="AN209" s="57"/>
      <c r="AO209" s="57"/>
      <c r="AP209" s="57"/>
    </row>
    <row r="210" spans="11:42" s="52" customFormat="1" ht="24">
      <c r="K210" s="54"/>
      <c r="L210" s="55"/>
      <c r="M210" s="54"/>
      <c r="N210" s="54"/>
      <c r="O210" s="54"/>
      <c r="P210" s="55"/>
      <c r="Q210" s="54"/>
      <c r="R210" s="55"/>
      <c r="S210" s="54"/>
      <c r="T210" s="54"/>
      <c r="W210" s="55"/>
      <c r="X210" s="55"/>
      <c r="Y210" s="55"/>
      <c r="Z210" s="65"/>
      <c r="AC210" s="55"/>
      <c r="AD210" s="56"/>
      <c r="AE210" s="56"/>
      <c r="AF210" s="65"/>
      <c r="AG210" s="57"/>
      <c r="AH210" s="65"/>
      <c r="AI210" s="57"/>
      <c r="AM210" s="57"/>
      <c r="AN210" s="57"/>
      <c r="AO210" s="57"/>
      <c r="AP210" s="57"/>
    </row>
    <row r="211" spans="11:42" s="52" customFormat="1" ht="24">
      <c r="K211" s="54"/>
      <c r="L211" s="55"/>
      <c r="M211" s="54"/>
      <c r="N211" s="54"/>
      <c r="O211" s="54"/>
      <c r="P211" s="55"/>
      <c r="Q211" s="54"/>
      <c r="R211" s="55"/>
      <c r="S211" s="54"/>
      <c r="T211" s="54"/>
      <c r="W211" s="55"/>
      <c r="X211" s="55"/>
      <c r="Y211" s="55"/>
      <c r="Z211" s="65"/>
      <c r="AC211" s="55"/>
      <c r="AD211" s="56"/>
      <c r="AE211" s="56"/>
      <c r="AF211" s="65"/>
      <c r="AG211" s="57"/>
      <c r="AH211" s="65"/>
      <c r="AI211" s="57"/>
      <c r="AM211" s="57"/>
      <c r="AN211" s="57"/>
      <c r="AO211" s="57"/>
      <c r="AP211" s="57"/>
    </row>
    <row r="212" spans="11:42" s="52" customFormat="1" ht="24">
      <c r="K212" s="54"/>
      <c r="L212" s="55"/>
      <c r="M212" s="54"/>
      <c r="N212" s="54"/>
      <c r="O212" s="54"/>
      <c r="P212" s="55"/>
      <c r="Q212" s="54"/>
      <c r="R212" s="55"/>
      <c r="S212" s="54"/>
      <c r="T212" s="54"/>
      <c r="W212" s="55"/>
      <c r="X212" s="55"/>
      <c r="Y212" s="55"/>
      <c r="Z212" s="65"/>
      <c r="AC212" s="55"/>
      <c r="AD212" s="56"/>
      <c r="AE212" s="56"/>
      <c r="AF212" s="65"/>
      <c r="AG212" s="57"/>
      <c r="AH212" s="65"/>
      <c r="AI212" s="57"/>
      <c r="AM212" s="57"/>
      <c r="AN212" s="57"/>
      <c r="AO212" s="57"/>
      <c r="AP212" s="57"/>
    </row>
    <row r="213" spans="11:42" s="52" customFormat="1" ht="24">
      <c r="K213" s="54"/>
      <c r="L213" s="55"/>
      <c r="M213" s="54"/>
      <c r="N213" s="54"/>
      <c r="O213" s="54"/>
      <c r="P213" s="55"/>
      <c r="Q213" s="54"/>
      <c r="R213" s="55"/>
      <c r="S213" s="54"/>
      <c r="T213" s="54"/>
      <c r="W213" s="55"/>
      <c r="X213" s="55"/>
      <c r="Y213" s="55"/>
      <c r="Z213" s="65"/>
      <c r="AC213" s="55"/>
      <c r="AD213" s="56"/>
      <c r="AE213" s="56"/>
      <c r="AF213" s="65"/>
      <c r="AG213" s="57"/>
      <c r="AH213" s="65"/>
      <c r="AI213" s="57"/>
      <c r="AM213" s="57"/>
      <c r="AN213" s="57"/>
      <c r="AO213" s="57"/>
      <c r="AP213" s="57"/>
    </row>
    <row r="214" spans="11:42" s="52" customFormat="1" ht="24">
      <c r="K214" s="54"/>
      <c r="L214" s="55"/>
      <c r="M214" s="54"/>
      <c r="N214" s="54"/>
      <c r="O214" s="54"/>
      <c r="P214" s="55"/>
      <c r="Q214" s="54"/>
      <c r="R214" s="55"/>
      <c r="S214" s="54"/>
      <c r="T214" s="54"/>
      <c r="W214" s="55"/>
      <c r="X214" s="55"/>
      <c r="Y214" s="55"/>
      <c r="Z214" s="65"/>
      <c r="AC214" s="55"/>
      <c r="AD214" s="56"/>
      <c r="AE214" s="56"/>
      <c r="AF214" s="65"/>
      <c r="AG214" s="57"/>
      <c r="AH214" s="65"/>
      <c r="AI214" s="57"/>
      <c r="AM214" s="57"/>
      <c r="AN214" s="57"/>
      <c r="AO214" s="57"/>
      <c r="AP214" s="57"/>
    </row>
    <row r="215" spans="11:42" s="52" customFormat="1" ht="24">
      <c r="K215" s="54"/>
      <c r="L215" s="55"/>
      <c r="M215" s="54"/>
      <c r="N215" s="54"/>
      <c r="O215" s="54"/>
      <c r="P215" s="55"/>
      <c r="Q215" s="54"/>
      <c r="R215" s="55"/>
      <c r="S215" s="54"/>
      <c r="T215" s="54"/>
      <c r="W215" s="55"/>
      <c r="X215" s="55"/>
      <c r="Y215" s="55"/>
      <c r="Z215" s="65"/>
      <c r="AC215" s="55"/>
      <c r="AD215" s="56"/>
      <c r="AE215" s="56"/>
      <c r="AF215" s="65"/>
      <c r="AG215" s="57"/>
      <c r="AH215" s="65"/>
      <c r="AI215" s="57"/>
      <c r="AM215" s="57"/>
      <c r="AN215" s="57"/>
      <c r="AO215" s="57"/>
      <c r="AP215" s="57"/>
    </row>
    <row r="216" spans="11:42" s="52" customFormat="1" ht="24">
      <c r="K216" s="54"/>
      <c r="L216" s="55"/>
      <c r="M216" s="54"/>
      <c r="N216" s="54"/>
      <c r="O216" s="54"/>
      <c r="P216" s="55"/>
      <c r="Q216" s="54"/>
      <c r="R216" s="55"/>
      <c r="S216" s="54"/>
      <c r="T216" s="54"/>
      <c r="W216" s="55"/>
      <c r="X216" s="55"/>
      <c r="Y216" s="55"/>
      <c r="Z216" s="65"/>
      <c r="AC216" s="55"/>
      <c r="AD216" s="56"/>
      <c r="AE216" s="56"/>
      <c r="AF216" s="65"/>
      <c r="AG216" s="57"/>
      <c r="AH216" s="65"/>
      <c r="AI216" s="57"/>
      <c r="AM216" s="57"/>
      <c r="AN216" s="57"/>
      <c r="AO216" s="57"/>
      <c r="AP216" s="57"/>
    </row>
    <row r="217" spans="11:42" s="52" customFormat="1" ht="24">
      <c r="K217" s="54"/>
      <c r="L217" s="55"/>
      <c r="M217" s="54"/>
      <c r="N217" s="54"/>
      <c r="O217" s="54"/>
      <c r="P217" s="55"/>
      <c r="Q217" s="54"/>
      <c r="R217" s="55"/>
      <c r="S217" s="54"/>
      <c r="T217" s="54"/>
      <c r="W217" s="55"/>
      <c r="X217" s="55"/>
      <c r="Y217" s="55"/>
      <c r="Z217" s="65"/>
      <c r="AC217" s="55"/>
      <c r="AD217" s="56"/>
      <c r="AE217" s="56"/>
      <c r="AF217" s="65"/>
      <c r="AG217" s="57"/>
      <c r="AH217" s="65"/>
      <c r="AI217" s="57"/>
      <c r="AM217" s="57"/>
      <c r="AN217" s="57"/>
      <c r="AO217" s="57"/>
      <c r="AP217" s="57"/>
    </row>
    <row r="218" spans="11:42" s="52" customFormat="1" ht="24">
      <c r="K218" s="54"/>
      <c r="L218" s="55"/>
      <c r="M218" s="54"/>
      <c r="N218" s="54"/>
      <c r="O218" s="54"/>
      <c r="P218" s="55"/>
      <c r="Q218" s="54"/>
      <c r="R218" s="55"/>
      <c r="S218" s="54"/>
      <c r="T218" s="54"/>
      <c r="W218" s="55"/>
      <c r="X218" s="55"/>
      <c r="Y218" s="55"/>
      <c r="Z218" s="65"/>
      <c r="AC218" s="55"/>
      <c r="AD218" s="56"/>
      <c r="AE218" s="56"/>
      <c r="AF218" s="65"/>
      <c r="AG218" s="57"/>
      <c r="AH218" s="65"/>
      <c r="AI218" s="57"/>
      <c r="AM218" s="57"/>
      <c r="AN218" s="57"/>
      <c r="AO218" s="57"/>
      <c r="AP218" s="57"/>
    </row>
    <row r="219" spans="11:42" s="52" customFormat="1" ht="24">
      <c r="K219" s="54"/>
      <c r="L219" s="55"/>
      <c r="M219" s="54"/>
      <c r="N219" s="54"/>
      <c r="O219" s="54"/>
      <c r="P219" s="55"/>
      <c r="Q219" s="54"/>
      <c r="R219" s="55"/>
      <c r="S219" s="54"/>
      <c r="T219" s="54"/>
      <c r="W219" s="55"/>
      <c r="X219" s="55"/>
      <c r="Y219" s="55"/>
      <c r="Z219" s="65"/>
      <c r="AC219" s="55"/>
      <c r="AD219" s="56"/>
      <c r="AE219" s="56"/>
      <c r="AF219" s="65"/>
      <c r="AG219" s="57"/>
      <c r="AH219" s="65"/>
      <c r="AI219" s="57"/>
      <c r="AM219" s="57"/>
      <c r="AN219" s="57"/>
      <c r="AO219" s="57"/>
      <c r="AP219" s="57"/>
    </row>
    <row r="220" spans="11:42" s="52" customFormat="1" ht="24">
      <c r="K220" s="54"/>
      <c r="L220" s="55"/>
      <c r="M220" s="54"/>
      <c r="N220" s="54"/>
      <c r="O220" s="54"/>
      <c r="P220" s="55"/>
      <c r="Q220" s="54"/>
      <c r="R220" s="55"/>
      <c r="S220" s="54"/>
      <c r="T220" s="54"/>
      <c r="W220" s="55"/>
      <c r="X220" s="55"/>
      <c r="Y220" s="55"/>
      <c r="Z220" s="65"/>
      <c r="AC220" s="55"/>
      <c r="AD220" s="56"/>
      <c r="AE220" s="56"/>
      <c r="AF220" s="65"/>
      <c r="AG220" s="57"/>
      <c r="AH220" s="65"/>
      <c r="AI220" s="57"/>
      <c r="AM220" s="57"/>
      <c r="AN220" s="57"/>
      <c r="AO220" s="57"/>
      <c r="AP220" s="57"/>
    </row>
    <row r="221" spans="11:42" s="52" customFormat="1" ht="24">
      <c r="K221" s="54"/>
      <c r="L221" s="55"/>
      <c r="M221" s="54"/>
      <c r="N221" s="54"/>
      <c r="O221" s="54"/>
      <c r="P221" s="55"/>
      <c r="Q221" s="54"/>
      <c r="R221" s="55"/>
      <c r="S221" s="54"/>
      <c r="T221" s="54"/>
      <c r="W221" s="55"/>
      <c r="X221" s="55"/>
      <c r="Y221" s="55"/>
      <c r="Z221" s="65"/>
      <c r="AC221" s="55"/>
      <c r="AD221" s="56"/>
      <c r="AE221" s="56"/>
      <c r="AF221" s="65"/>
      <c r="AG221" s="57"/>
      <c r="AH221" s="65"/>
      <c r="AI221" s="57"/>
      <c r="AM221" s="57"/>
      <c r="AN221" s="57"/>
      <c r="AO221" s="57"/>
      <c r="AP221" s="57"/>
    </row>
    <row r="222" spans="11:42" s="52" customFormat="1" ht="24">
      <c r="K222" s="54"/>
      <c r="L222" s="55"/>
      <c r="M222" s="54"/>
      <c r="N222" s="54"/>
      <c r="O222" s="54"/>
      <c r="P222" s="55"/>
      <c r="Q222" s="54"/>
      <c r="R222" s="55"/>
      <c r="S222" s="54"/>
      <c r="T222" s="54"/>
      <c r="W222" s="55"/>
      <c r="X222" s="55"/>
      <c r="Y222" s="55"/>
      <c r="Z222" s="65"/>
      <c r="AC222" s="55"/>
      <c r="AD222" s="56"/>
      <c r="AE222" s="56"/>
      <c r="AF222" s="65"/>
      <c r="AG222" s="57"/>
      <c r="AH222" s="65"/>
      <c r="AI222" s="57"/>
      <c r="AM222" s="57"/>
      <c r="AN222" s="57"/>
      <c r="AO222" s="57"/>
      <c r="AP222" s="57"/>
    </row>
    <row r="223" spans="11:42" s="52" customFormat="1" ht="24">
      <c r="K223" s="54"/>
      <c r="L223" s="55"/>
      <c r="M223" s="54"/>
      <c r="N223" s="54"/>
      <c r="O223" s="54"/>
      <c r="P223" s="55"/>
      <c r="Q223" s="54"/>
      <c r="R223" s="55"/>
      <c r="S223" s="54"/>
      <c r="T223" s="54"/>
      <c r="W223" s="55"/>
      <c r="X223" s="55"/>
      <c r="Y223" s="55"/>
      <c r="Z223" s="65"/>
      <c r="AC223" s="55"/>
      <c r="AD223" s="56"/>
      <c r="AE223" s="56"/>
      <c r="AF223" s="65"/>
      <c r="AG223" s="57"/>
      <c r="AH223" s="65"/>
      <c r="AI223" s="57"/>
      <c r="AM223" s="57"/>
      <c r="AN223" s="57"/>
      <c r="AO223" s="57"/>
      <c r="AP223" s="57"/>
    </row>
    <row r="224" spans="11:42" s="52" customFormat="1" ht="24">
      <c r="K224" s="54"/>
      <c r="L224" s="55"/>
      <c r="M224" s="54"/>
      <c r="N224" s="54"/>
      <c r="O224" s="54"/>
      <c r="P224" s="55"/>
      <c r="Q224" s="54"/>
      <c r="R224" s="55"/>
      <c r="S224" s="54"/>
      <c r="T224" s="54"/>
      <c r="W224" s="55"/>
      <c r="X224" s="55"/>
      <c r="Y224" s="55"/>
      <c r="Z224" s="65"/>
      <c r="AC224" s="55"/>
      <c r="AD224" s="56"/>
      <c r="AE224" s="56"/>
      <c r="AF224" s="65"/>
      <c r="AG224" s="57"/>
      <c r="AH224" s="65"/>
      <c r="AI224" s="57"/>
      <c r="AM224" s="57"/>
      <c r="AN224" s="57"/>
      <c r="AO224" s="57"/>
      <c r="AP224" s="57"/>
    </row>
    <row r="225" spans="11:42" s="52" customFormat="1" ht="24">
      <c r="K225" s="54"/>
      <c r="L225" s="55"/>
      <c r="M225" s="54"/>
      <c r="N225" s="54"/>
      <c r="O225" s="54"/>
      <c r="P225" s="55"/>
      <c r="Q225" s="54"/>
      <c r="R225" s="55"/>
      <c r="S225" s="54"/>
      <c r="T225" s="54"/>
      <c r="W225" s="55"/>
      <c r="X225" s="55"/>
      <c r="Y225" s="55"/>
      <c r="Z225" s="65"/>
      <c r="AC225" s="55"/>
      <c r="AD225" s="56"/>
      <c r="AE225" s="56"/>
      <c r="AF225" s="65"/>
      <c r="AG225" s="57"/>
      <c r="AH225" s="65"/>
      <c r="AI225" s="57"/>
      <c r="AM225" s="57"/>
      <c r="AN225" s="57"/>
      <c r="AO225" s="57"/>
      <c r="AP225" s="57"/>
    </row>
    <row r="226" spans="11:42" s="52" customFormat="1" ht="24">
      <c r="K226" s="54"/>
      <c r="L226" s="55"/>
      <c r="M226" s="54"/>
      <c r="N226" s="54"/>
      <c r="O226" s="54"/>
      <c r="P226" s="55"/>
      <c r="Q226" s="54"/>
      <c r="R226" s="55"/>
      <c r="S226" s="54"/>
      <c r="T226" s="54"/>
      <c r="W226" s="55"/>
      <c r="X226" s="55"/>
      <c r="Y226" s="55"/>
      <c r="Z226" s="65"/>
      <c r="AC226" s="55"/>
      <c r="AD226" s="56"/>
      <c r="AE226" s="56"/>
      <c r="AF226" s="65"/>
      <c r="AG226" s="57"/>
      <c r="AH226" s="65"/>
      <c r="AI226" s="57"/>
      <c r="AM226" s="57"/>
      <c r="AN226" s="57"/>
      <c r="AO226" s="57"/>
      <c r="AP226" s="57"/>
    </row>
    <row r="227" spans="11:42" s="52" customFormat="1" ht="24">
      <c r="K227" s="54"/>
      <c r="L227" s="55"/>
      <c r="M227" s="54"/>
      <c r="N227" s="54"/>
      <c r="O227" s="54"/>
      <c r="P227" s="55"/>
      <c r="Q227" s="54"/>
      <c r="R227" s="55"/>
      <c r="S227" s="54"/>
      <c r="T227" s="54"/>
      <c r="W227" s="55"/>
      <c r="X227" s="55"/>
      <c r="Y227" s="55"/>
      <c r="Z227" s="65"/>
      <c r="AC227" s="55"/>
      <c r="AD227" s="56"/>
      <c r="AE227" s="56"/>
      <c r="AF227" s="65"/>
      <c r="AG227" s="57"/>
      <c r="AH227" s="65"/>
      <c r="AI227" s="57"/>
      <c r="AM227" s="57"/>
      <c r="AN227" s="57"/>
      <c r="AO227" s="57"/>
      <c r="AP227" s="57"/>
    </row>
    <row r="228" spans="11:42" s="52" customFormat="1" ht="24">
      <c r="K228" s="54"/>
      <c r="L228" s="55"/>
      <c r="M228" s="54"/>
      <c r="N228" s="54"/>
      <c r="O228" s="54"/>
      <c r="P228" s="55"/>
      <c r="Q228" s="54"/>
      <c r="R228" s="55"/>
      <c r="S228" s="54"/>
      <c r="T228" s="54"/>
      <c r="W228" s="55"/>
      <c r="X228" s="55"/>
      <c r="Y228" s="55"/>
      <c r="Z228" s="65"/>
      <c r="AC228" s="55"/>
      <c r="AD228" s="56"/>
      <c r="AE228" s="56"/>
      <c r="AF228" s="65"/>
      <c r="AG228" s="57"/>
      <c r="AH228" s="65"/>
      <c r="AI228" s="57"/>
      <c r="AM228" s="57"/>
      <c r="AN228" s="57"/>
      <c r="AO228" s="57"/>
      <c r="AP228" s="57"/>
    </row>
    <row r="229" spans="11:42" s="52" customFormat="1" ht="24">
      <c r="K229" s="54"/>
      <c r="L229" s="55"/>
      <c r="M229" s="54"/>
      <c r="N229" s="54"/>
      <c r="O229" s="54"/>
      <c r="P229" s="55"/>
      <c r="Q229" s="54"/>
      <c r="R229" s="55"/>
      <c r="S229" s="54"/>
      <c r="T229" s="54"/>
      <c r="W229" s="55"/>
      <c r="X229" s="55"/>
      <c r="Y229" s="55"/>
      <c r="Z229" s="65"/>
      <c r="AC229" s="55"/>
      <c r="AD229" s="56"/>
      <c r="AE229" s="56"/>
      <c r="AF229" s="65"/>
      <c r="AG229" s="57"/>
      <c r="AH229" s="65"/>
      <c r="AI229" s="57"/>
      <c r="AM229" s="57"/>
      <c r="AN229" s="57"/>
      <c r="AO229" s="57"/>
      <c r="AP229" s="57"/>
    </row>
    <row r="230" spans="11:42" s="52" customFormat="1" ht="24">
      <c r="K230" s="54"/>
      <c r="L230" s="55"/>
      <c r="M230" s="54"/>
      <c r="N230" s="54"/>
      <c r="O230" s="54"/>
      <c r="P230" s="55"/>
      <c r="Q230" s="54"/>
      <c r="R230" s="55"/>
      <c r="S230" s="54"/>
      <c r="T230" s="54"/>
      <c r="W230" s="55"/>
      <c r="X230" s="55"/>
      <c r="Y230" s="55"/>
      <c r="Z230" s="65"/>
      <c r="AC230" s="55"/>
      <c r="AD230" s="56"/>
      <c r="AE230" s="56"/>
      <c r="AF230" s="65"/>
      <c r="AG230" s="57"/>
      <c r="AH230" s="65"/>
      <c r="AI230" s="57"/>
      <c r="AM230" s="57"/>
      <c r="AN230" s="57"/>
      <c r="AO230" s="57"/>
      <c r="AP230" s="57"/>
    </row>
    <row r="231" spans="11:42" s="52" customFormat="1" ht="24">
      <c r="K231" s="54"/>
      <c r="L231" s="55"/>
      <c r="M231" s="54"/>
      <c r="N231" s="54"/>
      <c r="O231" s="54"/>
      <c r="P231" s="55"/>
      <c r="Q231" s="54"/>
      <c r="R231" s="55"/>
      <c r="S231" s="54"/>
      <c r="T231" s="54"/>
      <c r="W231" s="55"/>
      <c r="X231" s="55"/>
      <c r="Y231" s="55"/>
      <c r="Z231" s="65"/>
      <c r="AC231" s="55"/>
      <c r="AD231" s="56"/>
      <c r="AE231" s="56"/>
      <c r="AF231" s="65"/>
      <c r="AG231" s="57"/>
      <c r="AH231" s="65"/>
      <c r="AI231" s="57"/>
      <c r="AM231" s="57"/>
      <c r="AN231" s="57"/>
      <c r="AO231" s="57"/>
      <c r="AP231" s="57"/>
    </row>
    <row r="232" spans="11:42" s="52" customFormat="1" ht="24">
      <c r="K232" s="54"/>
      <c r="L232" s="55"/>
      <c r="M232" s="54"/>
      <c r="N232" s="54"/>
      <c r="O232" s="54"/>
      <c r="P232" s="55"/>
      <c r="Q232" s="54"/>
      <c r="R232" s="55"/>
      <c r="S232" s="54"/>
      <c r="T232" s="54"/>
      <c r="W232" s="55"/>
      <c r="X232" s="55"/>
      <c r="Y232" s="55"/>
      <c r="Z232" s="65"/>
      <c r="AC232" s="55"/>
      <c r="AD232" s="56"/>
      <c r="AE232" s="56"/>
      <c r="AF232" s="65"/>
      <c r="AG232" s="57"/>
      <c r="AH232" s="65"/>
      <c r="AI232" s="57"/>
      <c r="AM232" s="57"/>
      <c r="AN232" s="57"/>
      <c r="AO232" s="57"/>
      <c r="AP232" s="57"/>
    </row>
    <row r="233" spans="11:42" s="52" customFormat="1" ht="24">
      <c r="K233" s="54"/>
      <c r="L233" s="55"/>
      <c r="M233" s="54"/>
      <c r="N233" s="54"/>
      <c r="O233" s="54"/>
      <c r="P233" s="55"/>
      <c r="Q233" s="54"/>
      <c r="R233" s="55"/>
      <c r="S233" s="54"/>
      <c r="T233" s="54"/>
      <c r="W233" s="55"/>
      <c r="X233" s="55"/>
      <c r="Y233" s="55"/>
      <c r="Z233" s="65"/>
      <c r="AC233" s="55"/>
      <c r="AD233" s="56"/>
      <c r="AE233" s="56"/>
      <c r="AF233" s="65"/>
      <c r="AG233" s="57"/>
      <c r="AH233" s="65"/>
      <c r="AI233" s="57"/>
      <c r="AM233" s="57"/>
      <c r="AN233" s="57"/>
      <c r="AO233" s="57"/>
      <c r="AP233" s="57"/>
    </row>
    <row r="234" spans="11:42" s="52" customFormat="1" ht="24">
      <c r="K234" s="54"/>
      <c r="L234" s="55"/>
      <c r="M234" s="54"/>
      <c r="N234" s="54"/>
      <c r="O234" s="54"/>
      <c r="P234" s="55"/>
      <c r="Q234" s="54"/>
      <c r="R234" s="55"/>
      <c r="S234" s="54"/>
      <c r="T234" s="54"/>
      <c r="W234" s="55"/>
      <c r="X234" s="55"/>
      <c r="Y234" s="55"/>
      <c r="Z234" s="65"/>
      <c r="AC234" s="55"/>
      <c r="AD234" s="56"/>
      <c r="AE234" s="56"/>
      <c r="AF234" s="65"/>
      <c r="AG234" s="57"/>
      <c r="AH234" s="65"/>
      <c r="AI234" s="57"/>
      <c r="AM234" s="57"/>
      <c r="AN234" s="57"/>
      <c r="AO234" s="57"/>
      <c r="AP234" s="57"/>
    </row>
    <row r="235" spans="11:42" s="52" customFormat="1" ht="24">
      <c r="K235" s="54"/>
      <c r="L235" s="55"/>
      <c r="M235" s="54"/>
      <c r="N235" s="54"/>
      <c r="O235" s="54"/>
      <c r="P235" s="55"/>
      <c r="Q235" s="54"/>
      <c r="R235" s="55"/>
      <c r="S235" s="54"/>
      <c r="T235" s="54"/>
      <c r="W235" s="55"/>
      <c r="X235" s="55"/>
      <c r="Y235" s="55"/>
      <c r="Z235" s="65"/>
      <c r="AC235" s="55"/>
      <c r="AD235" s="56"/>
      <c r="AE235" s="56"/>
      <c r="AF235" s="65"/>
      <c r="AG235" s="57"/>
      <c r="AH235" s="65"/>
      <c r="AI235" s="57"/>
      <c r="AM235" s="57"/>
      <c r="AN235" s="57"/>
      <c r="AO235" s="57"/>
      <c r="AP235" s="57"/>
    </row>
    <row r="236" spans="11:42" s="52" customFormat="1" ht="24">
      <c r="K236" s="54"/>
      <c r="L236" s="55"/>
      <c r="M236" s="54"/>
      <c r="N236" s="54"/>
      <c r="O236" s="54"/>
      <c r="P236" s="55"/>
      <c r="Q236" s="54"/>
      <c r="R236" s="55"/>
      <c r="S236" s="54"/>
      <c r="T236" s="54"/>
      <c r="W236" s="55"/>
      <c r="X236" s="55"/>
      <c r="Y236" s="55"/>
      <c r="Z236" s="65"/>
      <c r="AC236" s="55"/>
      <c r="AD236" s="56"/>
      <c r="AE236" s="56"/>
      <c r="AF236" s="65"/>
      <c r="AG236" s="57"/>
      <c r="AH236" s="65"/>
      <c r="AI236" s="57"/>
      <c r="AM236" s="57"/>
      <c r="AN236" s="57"/>
      <c r="AO236" s="57"/>
      <c r="AP236" s="57"/>
    </row>
    <row r="237" spans="11:42" s="52" customFormat="1" ht="24">
      <c r="K237" s="54"/>
      <c r="L237" s="55"/>
      <c r="M237" s="54"/>
      <c r="N237" s="54"/>
      <c r="O237" s="54"/>
      <c r="P237" s="55"/>
      <c r="Q237" s="54"/>
      <c r="R237" s="55"/>
      <c r="S237" s="54"/>
      <c r="T237" s="54"/>
      <c r="W237" s="55"/>
      <c r="X237" s="55"/>
      <c r="Y237" s="55"/>
      <c r="Z237" s="65"/>
      <c r="AC237" s="55"/>
      <c r="AD237" s="56"/>
      <c r="AE237" s="56"/>
      <c r="AF237" s="65"/>
      <c r="AG237" s="57"/>
      <c r="AH237" s="65"/>
      <c r="AI237" s="57"/>
      <c r="AM237" s="57"/>
      <c r="AN237" s="57"/>
      <c r="AO237" s="57"/>
      <c r="AP237" s="57"/>
    </row>
    <row r="238" spans="11:42" s="52" customFormat="1" ht="24">
      <c r="K238" s="54"/>
      <c r="L238" s="55"/>
      <c r="M238" s="54"/>
      <c r="N238" s="54"/>
      <c r="O238" s="54"/>
      <c r="P238" s="55"/>
      <c r="Q238" s="54"/>
      <c r="R238" s="55"/>
      <c r="S238" s="54"/>
      <c r="T238" s="54"/>
      <c r="W238" s="55"/>
      <c r="X238" s="55"/>
      <c r="Y238" s="55"/>
      <c r="Z238" s="65"/>
      <c r="AC238" s="55"/>
      <c r="AD238" s="56"/>
      <c r="AE238" s="56"/>
      <c r="AF238" s="65"/>
      <c r="AG238" s="57"/>
      <c r="AH238" s="65"/>
      <c r="AI238" s="57"/>
      <c r="AM238" s="57"/>
      <c r="AN238" s="57"/>
      <c r="AO238" s="57"/>
      <c r="AP238" s="57"/>
    </row>
    <row r="239" spans="11:42" s="52" customFormat="1" ht="24">
      <c r="K239" s="54"/>
      <c r="L239" s="55"/>
      <c r="M239" s="54"/>
      <c r="N239" s="54"/>
      <c r="O239" s="54"/>
      <c r="P239" s="55"/>
      <c r="Q239" s="54"/>
      <c r="R239" s="55"/>
      <c r="S239" s="54"/>
      <c r="T239" s="54"/>
      <c r="W239" s="55"/>
      <c r="X239" s="55"/>
      <c r="Y239" s="55"/>
      <c r="Z239" s="65"/>
      <c r="AC239" s="55"/>
      <c r="AD239" s="56"/>
      <c r="AE239" s="56"/>
      <c r="AF239" s="65"/>
      <c r="AG239" s="57"/>
      <c r="AH239" s="65"/>
      <c r="AI239" s="57"/>
      <c r="AM239" s="57"/>
      <c r="AN239" s="57"/>
      <c r="AO239" s="57"/>
      <c r="AP239" s="57"/>
    </row>
    <row r="240" spans="11:42" s="52" customFormat="1" ht="24">
      <c r="K240" s="54"/>
      <c r="L240" s="55"/>
      <c r="M240" s="54"/>
      <c r="N240" s="54"/>
      <c r="O240" s="54"/>
      <c r="P240" s="55"/>
      <c r="Q240" s="54"/>
      <c r="R240" s="55"/>
      <c r="S240" s="54"/>
      <c r="T240" s="54"/>
      <c r="W240" s="55"/>
      <c r="X240" s="55"/>
      <c r="Y240" s="55"/>
      <c r="Z240" s="65"/>
      <c r="AC240" s="55"/>
      <c r="AD240" s="56"/>
      <c r="AE240" s="56"/>
      <c r="AF240" s="65"/>
      <c r="AG240" s="57"/>
      <c r="AH240" s="65"/>
      <c r="AI240" s="57"/>
      <c r="AM240" s="57"/>
      <c r="AN240" s="57"/>
      <c r="AO240" s="57"/>
      <c r="AP240" s="57"/>
    </row>
    <row r="241" spans="11:42" s="52" customFormat="1" ht="24">
      <c r="K241" s="54"/>
      <c r="L241" s="55"/>
      <c r="M241" s="54"/>
      <c r="N241" s="54"/>
      <c r="O241" s="54"/>
      <c r="P241" s="55"/>
      <c r="Q241" s="54"/>
      <c r="R241" s="55"/>
      <c r="S241" s="54"/>
      <c r="T241" s="54"/>
      <c r="W241" s="55"/>
      <c r="X241" s="55"/>
      <c r="Y241" s="55"/>
      <c r="Z241" s="65"/>
      <c r="AC241" s="55"/>
      <c r="AD241" s="56"/>
      <c r="AE241" s="56"/>
      <c r="AF241" s="65"/>
      <c r="AG241" s="57"/>
      <c r="AH241" s="65"/>
      <c r="AI241" s="57"/>
      <c r="AM241" s="57"/>
      <c r="AN241" s="57"/>
      <c r="AO241" s="57"/>
      <c r="AP241" s="57"/>
    </row>
    <row r="242" spans="11:42" s="52" customFormat="1" ht="24">
      <c r="K242" s="54"/>
      <c r="L242" s="55"/>
      <c r="M242" s="54"/>
      <c r="N242" s="54"/>
      <c r="O242" s="54"/>
      <c r="P242" s="55"/>
      <c r="Q242" s="54"/>
      <c r="R242" s="55"/>
      <c r="S242" s="54"/>
      <c r="T242" s="54"/>
      <c r="W242" s="55"/>
      <c r="X242" s="55"/>
      <c r="Y242" s="55"/>
      <c r="Z242" s="65"/>
      <c r="AC242" s="55"/>
      <c r="AD242" s="56"/>
      <c r="AE242" s="56"/>
      <c r="AF242" s="65"/>
      <c r="AG242" s="57"/>
      <c r="AH242" s="65"/>
      <c r="AI242" s="57"/>
      <c r="AM242" s="57"/>
      <c r="AN242" s="57"/>
      <c r="AO242" s="57"/>
      <c r="AP242" s="57"/>
    </row>
    <row r="243" spans="11:42" s="52" customFormat="1" ht="24">
      <c r="K243" s="54"/>
      <c r="L243" s="55"/>
      <c r="M243" s="54"/>
      <c r="N243" s="54"/>
      <c r="O243" s="54"/>
      <c r="P243" s="55"/>
      <c r="Q243" s="54"/>
      <c r="R243" s="55"/>
      <c r="S243" s="54"/>
      <c r="T243" s="54"/>
      <c r="W243" s="55"/>
      <c r="X243" s="55"/>
      <c r="Y243" s="55"/>
      <c r="Z243" s="65"/>
      <c r="AC243" s="55"/>
      <c r="AD243" s="56"/>
      <c r="AE243" s="56"/>
      <c r="AF243" s="65"/>
      <c r="AG243" s="57"/>
      <c r="AH243" s="65"/>
      <c r="AI243" s="57"/>
      <c r="AM243" s="57"/>
      <c r="AN243" s="57"/>
      <c r="AO243" s="57"/>
      <c r="AP243" s="57"/>
    </row>
    <row r="244" spans="11:42" s="52" customFormat="1" ht="24">
      <c r="K244" s="54"/>
      <c r="L244" s="55"/>
      <c r="M244" s="54"/>
      <c r="N244" s="54"/>
      <c r="O244" s="54"/>
      <c r="P244" s="55"/>
      <c r="Q244" s="54"/>
      <c r="R244" s="55"/>
      <c r="S244" s="54"/>
      <c r="T244" s="54"/>
      <c r="W244" s="55"/>
      <c r="X244" s="55"/>
      <c r="Y244" s="55"/>
      <c r="Z244" s="65"/>
      <c r="AC244" s="55"/>
      <c r="AD244" s="56"/>
      <c r="AE244" s="56"/>
      <c r="AF244" s="65"/>
      <c r="AG244" s="57"/>
      <c r="AH244" s="65"/>
      <c r="AI244" s="57"/>
      <c r="AM244" s="57"/>
      <c r="AN244" s="57"/>
      <c r="AO244" s="57"/>
      <c r="AP244" s="57"/>
    </row>
    <row r="245" spans="11:42" s="52" customFormat="1" ht="24">
      <c r="K245" s="54"/>
      <c r="L245" s="55"/>
      <c r="M245" s="54"/>
      <c r="N245" s="54"/>
      <c r="O245" s="54"/>
      <c r="P245" s="55"/>
      <c r="Q245" s="54"/>
      <c r="R245" s="55"/>
      <c r="S245" s="54"/>
      <c r="T245" s="54"/>
      <c r="W245" s="55"/>
      <c r="X245" s="55"/>
      <c r="Y245" s="55"/>
      <c r="Z245" s="65"/>
      <c r="AC245" s="55"/>
      <c r="AD245" s="56"/>
      <c r="AE245" s="56"/>
      <c r="AF245" s="65"/>
      <c r="AG245" s="57"/>
      <c r="AH245" s="65"/>
      <c r="AI245" s="57"/>
      <c r="AM245" s="57"/>
      <c r="AN245" s="57"/>
      <c r="AO245" s="57"/>
      <c r="AP245" s="57"/>
    </row>
    <row r="246" spans="11:42" s="52" customFormat="1" ht="24">
      <c r="K246" s="54"/>
      <c r="L246" s="55"/>
      <c r="M246" s="54"/>
      <c r="N246" s="54"/>
      <c r="O246" s="54"/>
      <c r="P246" s="55"/>
      <c r="Q246" s="54"/>
      <c r="R246" s="55"/>
      <c r="S246" s="54"/>
      <c r="T246" s="54"/>
      <c r="W246" s="55"/>
      <c r="X246" s="55"/>
      <c r="Y246" s="55"/>
      <c r="Z246" s="65"/>
      <c r="AC246" s="55"/>
      <c r="AD246" s="56"/>
      <c r="AE246" s="56"/>
      <c r="AF246" s="65"/>
      <c r="AG246" s="57"/>
      <c r="AH246" s="65"/>
      <c r="AI246" s="57"/>
      <c r="AM246" s="57"/>
      <c r="AN246" s="57"/>
      <c r="AO246" s="57"/>
      <c r="AP246" s="57"/>
    </row>
    <row r="247" spans="11:42" s="52" customFormat="1" ht="24">
      <c r="K247" s="54"/>
      <c r="L247" s="55"/>
      <c r="M247" s="54"/>
      <c r="N247" s="54"/>
      <c r="O247" s="54"/>
      <c r="P247" s="55"/>
      <c r="Q247" s="54"/>
      <c r="R247" s="55"/>
      <c r="S247" s="54"/>
      <c r="T247" s="54"/>
      <c r="W247" s="55"/>
      <c r="X247" s="55"/>
      <c r="Y247" s="55"/>
      <c r="Z247" s="65"/>
      <c r="AC247" s="55"/>
      <c r="AD247" s="56"/>
      <c r="AE247" s="56"/>
      <c r="AF247" s="65"/>
      <c r="AG247" s="57"/>
      <c r="AH247" s="65"/>
      <c r="AI247" s="57"/>
      <c r="AM247" s="57"/>
      <c r="AN247" s="57"/>
      <c r="AO247" s="57"/>
      <c r="AP247" s="57"/>
    </row>
    <row r="248" spans="11:42" s="52" customFormat="1" ht="24">
      <c r="K248" s="54"/>
      <c r="L248" s="55"/>
      <c r="M248" s="54"/>
      <c r="N248" s="54"/>
      <c r="O248" s="54"/>
      <c r="P248" s="55"/>
      <c r="Q248" s="54"/>
      <c r="R248" s="55"/>
      <c r="S248" s="54"/>
      <c r="T248" s="54"/>
      <c r="W248" s="55"/>
      <c r="X248" s="55"/>
      <c r="Y248" s="55"/>
      <c r="Z248" s="65"/>
      <c r="AC248" s="55"/>
      <c r="AD248" s="56"/>
      <c r="AE248" s="56"/>
      <c r="AF248" s="65"/>
      <c r="AG248" s="57"/>
      <c r="AH248" s="65"/>
      <c r="AI248" s="57"/>
      <c r="AM248" s="57"/>
      <c r="AN248" s="57"/>
      <c r="AO248" s="57"/>
      <c r="AP248" s="57"/>
    </row>
    <row r="249" spans="11:42" s="52" customFormat="1" ht="24">
      <c r="K249" s="54"/>
      <c r="L249" s="55"/>
      <c r="M249" s="54"/>
      <c r="N249" s="54"/>
      <c r="O249" s="54"/>
      <c r="P249" s="55"/>
      <c r="Q249" s="54"/>
      <c r="R249" s="55"/>
      <c r="S249" s="54"/>
      <c r="T249" s="54"/>
      <c r="W249" s="55"/>
      <c r="X249" s="55"/>
      <c r="Y249" s="55"/>
      <c r="Z249" s="65"/>
      <c r="AC249" s="55"/>
      <c r="AD249" s="56"/>
      <c r="AE249" s="56"/>
      <c r="AF249" s="65"/>
      <c r="AG249" s="57"/>
      <c r="AH249" s="65"/>
      <c r="AI249" s="57"/>
      <c r="AM249" s="57"/>
      <c r="AN249" s="57"/>
      <c r="AO249" s="57"/>
      <c r="AP249" s="57"/>
    </row>
    <row r="250" spans="11:42" s="52" customFormat="1" ht="24">
      <c r="K250" s="54"/>
      <c r="L250" s="55"/>
      <c r="M250" s="54"/>
      <c r="N250" s="54"/>
      <c r="O250" s="54"/>
      <c r="P250" s="55"/>
      <c r="Q250" s="54"/>
      <c r="R250" s="55"/>
      <c r="S250" s="54"/>
      <c r="T250" s="54"/>
      <c r="W250" s="55"/>
      <c r="X250" s="55"/>
      <c r="Y250" s="55"/>
      <c r="Z250" s="65"/>
      <c r="AC250" s="55"/>
      <c r="AD250" s="56"/>
      <c r="AE250" s="56"/>
      <c r="AF250" s="65"/>
      <c r="AG250" s="57"/>
      <c r="AH250" s="65"/>
      <c r="AI250" s="57"/>
      <c r="AM250" s="57"/>
      <c r="AN250" s="57"/>
      <c r="AO250" s="57"/>
      <c r="AP250" s="57"/>
    </row>
    <row r="251" spans="11:42" s="52" customFormat="1" ht="24">
      <c r="K251" s="54"/>
      <c r="L251" s="55"/>
      <c r="M251" s="54"/>
      <c r="N251" s="54"/>
      <c r="O251" s="54"/>
      <c r="P251" s="55"/>
      <c r="Q251" s="54"/>
      <c r="R251" s="55"/>
      <c r="S251" s="54"/>
      <c r="T251" s="54"/>
      <c r="W251" s="55"/>
      <c r="X251" s="55"/>
      <c r="Y251" s="55"/>
      <c r="Z251" s="65"/>
      <c r="AC251" s="55"/>
      <c r="AD251" s="56"/>
      <c r="AE251" s="56"/>
      <c r="AF251" s="65"/>
      <c r="AG251" s="57"/>
      <c r="AH251" s="65"/>
      <c r="AI251" s="57"/>
      <c r="AM251" s="57"/>
      <c r="AN251" s="57"/>
      <c r="AO251" s="57"/>
      <c r="AP251" s="57"/>
    </row>
    <row r="252" spans="11:42" s="52" customFormat="1" ht="24">
      <c r="K252" s="54"/>
      <c r="L252" s="55"/>
      <c r="M252" s="54"/>
      <c r="N252" s="54"/>
      <c r="O252" s="54"/>
      <c r="P252" s="55"/>
      <c r="Q252" s="54"/>
      <c r="R252" s="55"/>
      <c r="S252" s="54"/>
      <c r="T252" s="54"/>
      <c r="W252" s="55"/>
      <c r="X252" s="55"/>
      <c r="Y252" s="55"/>
      <c r="Z252" s="65"/>
      <c r="AC252" s="55"/>
      <c r="AD252" s="56"/>
      <c r="AE252" s="56"/>
      <c r="AF252" s="65"/>
      <c r="AG252" s="57"/>
      <c r="AH252" s="65"/>
      <c r="AI252" s="57"/>
      <c r="AM252" s="57"/>
      <c r="AN252" s="57"/>
      <c r="AO252" s="57"/>
      <c r="AP252" s="57"/>
    </row>
    <row r="253" spans="11:42" s="52" customFormat="1" ht="24">
      <c r="K253" s="54"/>
      <c r="L253" s="55"/>
      <c r="M253" s="54"/>
      <c r="N253" s="54"/>
      <c r="O253" s="54"/>
      <c r="P253" s="55"/>
      <c r="Q253" s="54"/>
      <c r="R253" s="55"/>
      <c r="S253" s="54"/>
      <c r="T253" s="54"/>
      <c r="W253" s="55"/>
      <c r="X253" s="55"/>
      <c r="Y253" s="55"/>
      <c r="Z253" s="65"/>
      <c r="AC253" s="55"/>
      <c r="AD253" s="56"/>
      <c r="AE253" s="56"/>
      <c r="AF253" s="65"/>
      <c r="AG253" s="57"/>
      <c r="AH253" s="65"/>
      <c r="AI253" s="57"/>
      <c r="AM253" s="57"/>
      <c r="AN253" s="57"/>
      <c r="AO253" s="57"/>
      <c r="AP253" s="57"/>
    </row>
    <row r="254" spans="11:42" s="52" customFormat="1" ht="24">
      <c r="K254" s="54"/>
      <c r="L254" s="55"/>
      <c r="M254" s="54"/>
      <c r="N254" s="54"/>
      <c r="O254" s="54"/>
      <c r="P254" s="55"/>
      <c r="Q254" s="54"/>
      <c r="R254" s="55"/>
      <c r="S254" s="54"/>
      <c r="T254" s="54"/>
      <c r="W254" s="55"/>
      <c r="X254" s="55"/>
      <c r="Y254" s="55"/>
      <c r="Z254" s="65"/>
      <c r="AC254" s="55"/>
      <c r="AD254" s="56"/>
      <c r="AE254" s="56"/>
      <c r="AF254" s="65"/>
      <c r="AG254" s="57"/>
      <c r="AH254" s="65"/>
      <c r="AI254" s="57"/>
      <c r="AM254" s="57"/>
      <c r="AN254" s="57"/>
      <c r="AO254" s="57"/>
      <c r="AP254" s="57"/>
    </row>
    <row r="255" spans="11:42" s="52" customFormat="1" ht="24">
      <c r="K255" s="54"/>
      <c r="L255" s="55"/>
      <c r="M255" s="54"/>
      <c r="N255" s="54"/>
      <c r="O255" s="54"/>
      <c r="P255" s="55"/>
      <c r="Q255" s="54"/>
      <c r="R255" s="55"/>
      <c r="S255" s="54"/>
      <c r="T255" s="54"/>
      <c r="W255" s="55"/>
      <c r="X255" s="55"/>
      <c r="Y255" s="55"/>
      <c r="Z255" s="65"/>
      <c r="AC255" s="55"/>
      <c r="AD255" s="56"/>
      <c r="AE255" s="56"/>
      <c r="AF255" s="65"/>
      <c r="AG255" s="57"/>
      <c r="AH255" s="65"/>
      <c r="AI255" s="57"/>
      <c r="AM255" s="57"/>
      <c r="AN255" s="57"/>
      <c r="AO255" s="57"/>
      <c r="AP255" s="57"/>
    </row>
    <row r="256" spans="11:42" s="52" customFormat="1" ht="24">
      <c r="K256" s="54"/>
      <c r="L256" s="55"/>
      <c r="M256" s="54"/>
      <c r="N256" s="54"/>
      <c r="O256" s="54"/>
      <c r="P256" s="55"/>
      <c r="Q256" s="54"/>
      <c r="R256" s="55"/>
      <c r="S256" s="54"/>
      <c r="T256" s="54"/>
      <c r="W256" s="55"/>
      <c r="X256" s="55"/>
      <c r="Y256" s="55"/>
      <c r="Z256" s="65"/>
      <c r="AC256" s="55"/>
      <c r="AD256" s="56"/>
      <c r="AE256" s="56"/>
      <c r="AF256" s="65"/>
      <c r="AG256" s="57"/>
      <c r="AH256" s="65"/>
      <c r="AI256" s="57"/>
      <c r="AM256" s="57"/>
      <c r="AN256" s="57"/>
      <c r="AO256" s="57"/>
      <c r="AP256" s="57"/>
    </row>
    <row r="257" spans="11:42" s="52" customFormat="1" ht="24">
      <c r="K257" s="54"/>
      <c r="L257" s="55"/>
      <c r="M257" s="54"/>
      <c r="N257" s="54"/>
      <c r="O257" s="54"/>
      <c r="P257" s="55"/>
      <c r="Q257" s="54"/>
      <c r="R257" s="55"/>
      <c r="S257" s="54"/>
      <c r="T257" s="54"/>
      <c r="W257" s="55"/>
      <c r="X257" s="55"/>
      <c r="Y257" s="55"/>
      <c r="Z257" s="65"/>
      <c r="AC257" s="55"/>
      <c r="AD257" s="56"/>
      <c r="AE257" s="56"/>
      <c r="AF257" s="65"/>
      <c r="AG257" s="57"/>
      <c r="AH257" s="65"/>
      <c r="AI257" s="57"/>
      <c r="AM257" s="57"/>
      <c r="AN257" s="57"/>
      <c r="AO257" s="57"/>
      <c r="AP257" s="57"/>
    </row>
    <row r="258" spans="11:42" s="52" customFormat="1" ht="24">
      <c r="K258" s="54"/>
      <c r="L258" s="55"/>
      <c r="M258" s="54"/>
      <c r="N258" s="54"/>
      <c r="O258" s="54"/>
      <c r="P258" s="55"/>
      <c r="Q258" s="54"/>
      <c r="R258" s="55"/>
      <c r="S258" s="54"/>
      <c r="T258" s="54"/>
      <c r="W258" s="55"/>
      <c r="X258" s="55"/>
      <c r="Y258" s="55"/>
      <c r="Z258" s="65"/>
      <c r="AC258" s="55"/>
      <c r="AD258" s="56"/>
      <c r="AE258" s="56"/>
      <c r="AF258" s="65"/>
      <c r="AG258" s="57"/>
      <c r="AH258" s="65"/>
      <c r="AI258" s="57"/>
      <c r="AM258" s="57"/>
      <c r="AN258" s="57"/>
      <c r="AO258" s="57"/>
      <c r="AP258" s="57"/>
    </row>
    <row r="259" spans="11:42" s="52" customFormat="1" ht="24">
      <c r="K259" s="54"/>
      <c r="L259" s="55"/>
      <c r="M259" s="54"/>
      <c r="N259" s="54"/>
      <c r="O259" s="54"/>
      <c r="P259" s="55"/>
      <c r="Q259" s="54"/>
      <c r="R259" s="55"/>
      <c r="S259" s="54"/>
      <c r="T259" s="54"/>
      <c r="W259" s="55"/>
      <c r="X259" s="55"/>
      <c r="Y259" s="55"/>
      <c r="Z259" s="65"/>
      <c r="AC259" s="55"/>
      <c r="AD259" s="56"/>
      <c r="AE259" s="56"/>
      <c r="AF259" s="65"/>
      <c r="AG259" s="57"/>
      <c r="AH259" s="65"/>
      <c r="AI259" s="57"/>
      <c r="AM259" s="57"/>
      <c r="AN259" s="57"/>
      <c r="AO259" s="57"/>
      <c r="AP259" s="57"/>
    </row>
    <row r="260" spans="11:42" s="52" customFormat="1" ht="24">
      <c r="K260" s="54"/>
      <c r="L260" s="55"/>
      <c r="M260" s="54"/>
      <c r="N260" s="54"/>
      <c r="O260" s="54"/>
      <c r="P260" s="55"/>
      <c r="Q260" s="54"/>
      <c r="R260" s="55"/>
      <c r="S260" s="54"/>
      <c r="T260" s="54"/>
      <c r="W260" s="55"/>
      <c r="X260" s="55"/>
      <c r="Y260" s="55"/>
      <c r="Z260" s="65"/>
      <c r="AC260" s="55"/>
      <c r="AD260" s="56"/>
      <c r="AE260" s="56"/>
      <c r="AF260" s="65"/>
      <c r="AG260" s="57"/>
      <c r="AH260" s="65"/>
      <c r="AI260" s="57"/>
      <c r="AM260" s="57"/>
      <c r="AN260" s="57"/>
      <c r="AO260" s="57"/>
      <c r="AP260" s="57"/>
    </row>
    <row r="261" spans="11:42" s="52" customFormat="1" ht="24">
      <c r="K261" s="54"/>
      <c r="L261" s="55"/>
      <c r="M261" s="54"/>
      <c r="N261" s="54"/>
      <c r="O261" s="54"/>
      <c r="P261" s="55"/>
      <c r="Q261" s="54"/>
      <c r="R261" s="55"/>
      <c r="S261" s="54"/>
      <c r="T261" s="54"/>
      <c r="W261" s="55"/>
      <c r="X261" s="55"/>
      <c r="Y261" s="55"/>
      <c r="Z261" s="65"/>
      <c r="AC261" s="55"/>
      <c r="AD261" s="56"/>
      <c r="AE261" s="56"/>
      <c r="AF261" s="65"/>
      <c r="AG261" s="57"/>
      <c r="AH261" s="65"/>
      <c r="AI261" s="57"/>
      <c r="AM261" s="57"/>
      <c r="AN261" s="57"/>
      <c r="AO261" s="57"/>
      <c r="AP261" s="57"/>
    </row>
    <row r="262" spans="11:42" s="52" customFormat="1" ht="24">
      <c r="K262" s="54"/>
      <c r="L262" s="55"/>
      <c r="M262" s="54"/>
      <c r="N262" s="54"/>
      <c r="O262" s="54"/>
      <c r="P262" s="55"/>
      <c r="Q262" s="54"/>
      <c r="R262" s="55"/>
      <c r="S262" s="54"/>
      <c r="T262" s="54"/>
      <c r="W262" s="55"/>
      <c r="X262" s="55"/>
      <c r="Y262" s="55"/>
      <c r="Z262" s="65"/>
      <c r="AC262" s="55"/>
      <c r="AD262" s="56"/>
      <c r="AE262" s="56"/>
      <c r="AF262" s="65"/>
      <c r="AG262" s="57"/>
      <c r="AH262" s="65"/>
      <c r="AI262" s="57"/>
      <c r="AM262" s="57"/>
      <c r="AN262" s="57"/>
      <c r="AO262" s="57"/>
      <c r="AP262" s="57"/>
    </row>
    <row r="263" spans="11:42" s="52" customFormat="1" ht="24">
      <c r="K263" s="54"/>
      <c r="L263" s="55"/>
      <c r="M263" s="54"/>
      <c r="N263" s="54"/>
      <c r="O263" s="54"/>
      <c r="P263" s="55"/>
      <c r="Q263" s="54"/>
      <c r="R263" s="55"/>
      <c r="S263" s="54"/>
      <c r="T263" s="54"/>
      <c r="W263" s="55"/>
      <c r="X263" s="55"/>
      <c r="Y263" s="55"/>
      <c r="Z263" s="65"/>
      <c r="AC263" s="55"/>
      <c r="AD263" s="56"/>
      <c r="AE263" s="56"/>
      <c r="AF263" s="65"/>
      <c r="AG263" s="57"/>
      <c r="AH263" s="65"/>
      <c r="AI263" s="57"/>
      <c r="AM263" s="57"/>
      <c r="AN263" s="57"/>
      <c r="AO263" s="57"/>
      <c r="AP263" s="57"/>
    </row>
    <row r="264" spans="11:42" s="52" customFormat="1" ht="24">
      <c r="K264" s="54"/>
      <c r="L264" s="55"/>
      <c r="M264" s="54"/>
      <c r="N264" s="54"/>
      <c r="O264" s="54"/>
      <c r="P264" s="55"/>
      <c r="Q264" s="54"/>
      <c r="R264" s="55"/>
      <c r="S264" s="54"/>
      <c r="T264" s="54"/>
      <c r="W264" s="55"/>
      <c r="X264" s="55"/>
      <c r="Y264" s="55"/>
      <c r="Z264" s="65"/>
      <c r="AC264" s="55"/>
      <c r="AD264" s="56"/>
      <c r="AE264" s="56"/>
      <c r="AF264" s="65"/>
      <c r="AG264" s="57"/>
      <c r="AH264" s="65"/>
      <c r="AI264" s="57"/>
      <c r="AM264" s="57"/>
      <c r="AN264" s="57"/>
      <c r="AO264" s="57"/>
      <c r="AP264" s="57"/>
    </row>
    <row r="265" spans="11:42" s="52" customFormat="1" ht="24">
      <c r="K265" s="54"/>
      <c r="L265" s="55"/>
      <c r="M265" s="54"/>
      <c r="N265" s="54"/>
      <c r="O265" s="54"/>
      <c r="P265" s="55"/>
      <c r="Q265" s="54"/>
      <c r="R265" s="55"/>
      <c r="S265" s="54"/>
      <c r="T265" s="54"/>
      <c r="W265" s="55"/>
      <c r="X265" s="55"/>
      <c r="Y265" s="55"/>
      <c r="Z265" s="65"/>
      <c r="AC265" s="55"/>
      <c r="AD265" s="56"/>
      <c r="AE265" s="56"/>
      <c r="AF265" s="65"/>
      <c r="AG265" s="57"/>
      <c r="AH265" s="65"/>
      <c r="AI265" s="57"/>
      <c r="AM265" s="57"/>
      <c r="AN265" s="57"/>
      <c r="AO265" s="57"/>
      <c r="AP265" s="57"/>
    </row>
    <row r="266" spans="11:42" s="52" customFormat="1" ht="24">
      <c r="K266" s="54"/>
      <c r="L266" s="55"/>
      <c r="M266" s="54"/>
      <c r="N266" s="54"/>
      <c r="O266" s="54"/>
      <c r="P266" s="55"/>
      <c r="Q266" s="54"/>
      <c r="R266" s="55"/>
      <c r="S266" s="54"/>
      <c r="T266" s="54"/>
      <c r="W266" s="55"/>
      <c r="X266" s="55"/>
      <c r="Y266" s="55"/>
      <c r="Z266" s="65"/>
      <c r="AC266" s="55"/>
      <c r="AD266" s="56"/>
      <c r="AE266" s="56"/>
      <c r="AF266" s="65"/>
      <c r="AG266" s="57"/>
      <c r="AH266" s="65"/>
      <c r="AI266" s="57"/>
      <c r="AM266" s="57"/>
      <c r="AN266" s="57"/>
      <c r="AO266" s="57"/>
      <c r="AP266" s="57"/>
    </row>
    <row r="267" spans="11:42" s="52" customFormat="1" ht="24">
      <c r="K267" s="54"/>
      <c r="L267" s="55"/>
      <c r="M267" s="54"/>
      <c r="N267" s="54"/>
      <c r="O267" s="54"/>
      <c r="P267" s="55"/>
      <c r="Q267" s="54"/>
      <c r="R267" s="55"/>
      <c r="S267" s="54"/>
      <c r="T267" s="54"/>
      <c r="W267" s="55"/>
      <c r="X267" s="55"/>
      <c r="Y267" s="55"/>
      <c r="Z267" s="65"/>
      <c r="AC267" s="55"/>
      <c r="AD267" s="56"/>
      <c r="AE267" s="56"/>
      <c r="AF267" s="65"/>
      <c r="AG267" s="57"/>
      <c r="AH267" s="65"/>
      <c r="AI267" s="57"/>
      <c r="AM267" s="57"/>
      <c r="AN267" s="57"/>
      <c r="AO267" s="57"/>
      <c r="AP267" s="57"/>
    </row>
    <row r="268" spans="11:42" s="52" customFormat="1" ht="24">
      <c r="K268" s="54"/>
      <c r="L268" s="55"/>
      <c r="M268" s="54"/>
      <c r="N268" s="54"/>
      <c r="O268" s="54"/>
      <c r="P268" s="55"/>
      <c r="Q268" s="54"/>
      <c r="R268" s="55"/>
      <c r="S268" s="54"/>
      <c r="T268" s="54"/>
      <c r="W268" s="55"/>
      <c r="X268" s="55"/>
      <c r="Y268" s="55"/>
      <c r="Z268" s="65"/>
      <c r="AC268" s="55"/>
      <c r="AD268" s="56"/>
      <c r="AE268" s="56"/>
      <c r="AF268" s="65"/>
      <c r="AG268" s="57"/>
      <c r="AH268" s="65"/>
      <c r="AI268" s="57"/>
      <c r="AM268" s="57"/>
      <c r="AN268" s="57"/>
      <c r="AO268" s="57"/>
      <c r="AP268" s="57"/>
    </row>
    <row r="269" spans="11:42" s="52" customFormat="1" ht="24">
      <c r="K269" s="54"/>
      <c r="L269" s="55"/>
      <c r="M269" s="54"/>
      <c r="N269" s="54"/>
      <c r="O269" s="54"/>
      <c r="P269" s="55"/>
      <c r="Q269" s="54"/>
      <c r="R269" s="55"/>
      <c r="S269" s="54"/>
      <c r="T269" s="54"/>
      <c r="W269" s="55"/>
      <c r="X269" s="55"/>
      <c r="Y269" s="55"/>
      <c r="Z269" s="65"/>
      <c r="AC269" s="55"/>
      <c r="AD269" s="56"/>
      <c r="AE269" s="56"/>
      <c r="AF269" s="65"/>
      <c r="AG269" s="57"/>
      <c r="AH269" s="65"/>
      <c r="AI269" s="57"/>
      <c r="AM269" s="57"/>
      <c r="AN269" s="57"/>
      <c r="AO269" s="57"/>
      <c r="AP269" s="57"/>
    </row>
    <row r="270" spans="11:42" s="52" customFormat="1" ht="24">
      <c r="K270" s="54"/>
      <c r="L270" s="55"/>
      <c r="M270" s="54"/>
      <c r="N270" s="54"/>
      <c r="O270" s="54"/>
      <c r="P270" s="55"/>
      <c r="Q270" s="54"/>
      <c r="R270" s="55"/>
      <c r="S270" s="54"/>
      <c r="T270" s="54"/>
      <c r="W270" s="55"/>
      <c r="X270" s="55"/>
      <c r="Y270" s="55"/>
      <c r="Z270" s="65"/>
      <c r="AC270" s="55"/>
      <c r="AD270" s="56"/>
      <c r="AE270" s="56"/>
      <c r="AF270" s="65"/>
      <c r="AG270" s="57"/>
      <c r="AH270" s="65"/>
      <c r="AI270" s="57"/>
      <c r="AM270" s="57"/>
      <c r="AN270" s="57"/>
      <c r="AO270" s="57"/>
      <c r="AP270" s="57"/>
    </row>
    <row r="271" spans="11:42" s="52" customFormat="1" ht="24">
      <c r="K271" s="54"/>
      <c r="L271" s="55"/>
      <c r="M271" s="54"/>
      <c r="N271" s="54"/>
      <c r="O271" s="54"/>
      <c r="P271" s="55"/>
      <c r="Q271" s="54"/>
      <c r="R271" s="55"/>
      <c r="S271" s="54"/>
      <c r="T271" s="54"/>
      <c r="W271" s="55"/>
      <c r="X271" s="55"/>
      <c r="Y271" s="55"/>
      <c r="Z271" s="65"/>
      <c r="AC271" s="55"/>
      <c r="AD271" s="56"/>
      <c r="AE271" s="56"/>
      <c r="AF271" s="65"/>
      <c r="AG271" s="57"/>
      <c r="AH271" s="65"/>
      <c r="AI271" s="57"/>
      <c r="AM271" s="57"/>
      <c r="AN271" s="57"/>
      <c r="AO271" s="57"/>
      <c r="AP271" s="57"/>
    </row>
    <row r="272" spans="11:42" s="52" customFormat="1" ht="24">
      <c r="K272" s="54"/>
      <c r="L272" s="55"/>
      <c r="M272" s="54"/>
      <c r="N272" s="54"/>
      <c r="O272" s="54"/>
      <c r="P272" s="55"/>
      <c r="Q272" s="54"/>
      <c r="R272" s="55"/>
      <c r="S272" s="54"/>
      <c r="T272" s="54"/>
      <c r="W272" s="55"/>
      <c r="X272" s="55"/>
      <c r="Y272" s="55"/>
      <c r="Z272" s="65"/>
      <c r="AC272" s="55"/>
      <c r="AD272" s="56"/>
      <c r="AE272" s="56"/>
      <c r="AF272" s="65"/>
      <c r="AG272" s="57"/>
      <c r="AH272" s="65"/>
      <c r="AI272" s="57"/>
      <c r="AM272" s="57"/>
      <c r="AN272" s="57"/>
      <c r="AO272" s="57"/>
      <c r="AP272" s="57"/>
    </row>
    <row r="273" spans="11:42" s="52" customFormat="1" ht="24">
      <c r="K273" s="54"/>
      <c r="L273" s="55"/>
      <c r="M273" s="54"/>
      <c r="N273" s="54"/>
      <c r="O273" s="54"/>
      <c r="P273" s="55"/>
      <c r="Q273" s="54"/>
      <c r="R273" s="55"/>
      <c r="S273" s="54"/>
      <c r="T273" s="54"/>
      <c r="W273" s="55"/>
      <c r="X273" s="55"/>
      <c r="Y273" s="55"/>
      <c r="Z273" s="65"/>
      <c r="AC273" s="55"/>
      <c r="AD273" s="56"/>
      <c r="AE273" s="56"/>
      <c r="AF273" s="65"/>
      <c r="AG273" s="57"/>
      <c r="AH273" s="65"/>
      <c r="AI273" s="57"/>
      <c r="AM273" s="57"/>
      <c r="AN273" s="57"/>
      <c r="AO273" s="57"/>
      <c r="AP273" s="57"/>
    </row>
    <row r="274" spans="11:42" s="52" customFormat="1" ht="24">
      <c r="K274" s="54"/>
      <c r="L274" s="55"/>
      <c r="M274" s="54"/>
      <c r="N274" s="54"/>
      <c r="O274" s="54"/>
      <c r="P274" s="55"/>
      <c r="Q274" s="54"/>
      <c r="R274" s="55"/>
      <c r="S274" s="54"/>
      <c r="T274" s="54"/>
      <c r="W274" s="55"/>
      <c r="X274" s="55"/>
      <c r="Y274" s="55"/>
      <c r="Z274" s="65"/>
      <c r="AC274" s="55"/>
      <c r="AD274" s="56"/>
      <c r="AE274" s="56"/>
      <c r="AF274" s="65"/>
      <c r="AG274" s="57"/>
      <c r="AH274" s="65"/>
      <c r="AI274" s="57"/>
      <c r="AM274" s="57"/>
      <c r="AN274" s="57"/>
      <c r="AO274" s="57"/>
      <c r="AP274" s="57"/>
    </row>
    <row r="275" spans="11:42" s="52" customFormat="1" ht="24">
      <c r="K275" s="54"/>
      <c r="L275" s="55"/>
      <c r="M275" s="54"/>
      <c r="N275" s="54"/>
      <c r="O275" s="54"/>
      <c r="P275" s="55"/>
      <c r="Q275" s="54"/>
      <c r="R275" s="55"/>
      <c r="S275" s="54"/>
      <c r="T275" s="54"/>
      <c r="W275" s="55"/>
      <c r="X275" s="55"/>
      <c r="Y275" s="55"/>
      <c r="Z275" s="65"/>
      <c r="AC275" s="55"/>
      <c r="AD275" s="56"/>
      <c r="AE275" s="56"/>
      <c r="AF275" s="65"/>
      <c r="AG275" s="57"/>
      <c r="AH275" s="65"/>
      <c r="AI275" s="57"/>
      <c r="AM275" s="57"/>
      <c r="AN275" s="57"/>
      <c r="AO275" s="57"/>
      <c r="AP275" s="57"/>
    </row>
    <row r="276" spans="11:42" s="52" customFormat="1" ht="24">
      <c r="K276" s="54"/>
      <c r="L276" s="55"/>
      <c r="M276" s="54"/>
      <c r="N276" s="54"/>
      <c r="O276" s="54"/>
      <c r="P276" s="55"/>
      <c r="Q276" s="54"/>
      <c r="R276" s="55"/>
      <c r="S276" s="54"/>
      <c r="T276" s="54"/>
      <c r="W276" s="55"/>
      <c r="X276" s="55"/>
      <c r="Y276" s="55"/>
      <c r="Z276" s="65"/>
      <c r="AC276" s="55"/>
      <c r="AD276" s="56"/>
      <c r="AE276" s="56"/>
      <c r="AF276" s="65"/>
      <c r="AG276" s="57"/>
      <c r="AH276" s="65"/>
      <c r="AI276" s="57"/>
      <c r="AM276" s="57"/>
      <c r="AN276" s="57"/>
      <c r="AO276" s="57"/>
      <c r="AP276" s="57"/>
    </row>
    <row r="277" spans="11:42" s="52" customFormat="1" ht="24">
      <c r="K277" s="54"/>
      <c r="L277" s="55"/>
      <c r="M277" s="54"/>
      <c r="N277" s="54"/>
      <c r="O277" s="54"/>
      <c r="P277" s="55"/>
      <c r="Q277" s="54"/>
      <c r="R277" s="55"/>
      <c r="S277" s="54"/>
      <c r="T277" s="54"/>
      <c r="W277" s="55"/>
      <c r="X277" s="55"/>
      <c r="Y277" s="55"/>
      <c r="Z277" s="65"/>
      <c r="AC277" s="55"/>
      <c r="AD277" s="56"/>
      <c r="AE277" s="56"/>
      <c r="AF277" s="65"/>
      <c r="AG277" s="57"/>
      <c r="AH277" s="65"/>
      <c r="AI277" s="57"/>
      <c r="AM277" s="57"/>
      <c r="AN277" s="57"/>
      <c r="AO277" s="57"/>
      <c r="AP277" s="57"/>
    </row>
    <row r="278" spans="11:42" s="52" customFormat="1" ht="24">
      <c r="K278" s="54"/>
      <c r="L278" s="55"/>
      <c r="M278" s="54"/>
      <c r="N278" s="54"/>
      <c r="O278" s="54"/>
      <c r="P278" s="55"/>
      <c r="Q278" s="54"/>
      <c r="R278" s="55"/>
      <c r="S278" s="54"/>
      <c r="T278" s="54"/>
      <c r="W278" s="55"/>
      <c r="X278" s="55"/>
      <c r="Y278" s="55"/>
      <c r="Z278" s="65"/>
      <c r="AC278" s="55"/>
      <c r="AD278" s="56"/>
      <c r="AE278" s="56"/>
      <c r="AF278" s="65"/>
      <c r="AG278" s="57"/>
      <c r="AH278" s="65"/>
      <c r="AI278" s="57"/>
      <c r="AM278" s="57"/>
      <c r="AN278" s="57"/>
      <c r="AO278" s="57"/>
      <c r="AP278" s="57"/>
    </row>
    <row r="279" spans="11:42" s="52" customFormat="1" ht="24">
      <c r="K279" s="54"/>
      <c r="L279" s="55"/>
      <c r="M279" s="54"/>
      <c r="N279" s="54"/>
      <c r="O279" s="54"/>
      <c r="P279" s="55"/>
      <c r="Q279" s="54"/>
      <c r="R279" s="55"/>
      <c r="S279" s="54"/>
      <c r="T279" s="54"/>
      <c r="W279" s="55"/>
      <c r="X279" s="55"/>
      <c r="Y279" s="55"/>
      <c r="Z279" s="65"/>
      <c r="AC279" s="55"/>
      <c r="AD279" s="56"/>
      <c r="AE279" s="56"/>
      <c r="AF279" s="65"/>
      <c r="AG279" s="57"/>
      <c r="AH279" s="65"/>
      <c r="AI279" s="57"/>
      <c r="AM279" s="57"/>
      <c r="AN279" s="57"/>
      <c r="AO279" s="57"/>
      <c r="AP279" s="57"/>
    </row>
    <row r="280" spans="11:42" s="52" customFormat="1" ht="24">
      <c r="K280" s="54"/>
      <c r="L280" s="55"/>
      <c r="M280" s="54"/>
      <c r="N280" s="54"/>
      <c r="O280" s="54"/>
      <c r="P280" s="55"/>
      <c r="Q280" s="54"/>
      <c r="R280" s="55"/>
      <c r="S280" s="54"/>
      <c r="T280" s="54"/>
      <c r="W280" s="55"/>
      <c r="X280" s="55"/>
      <c r="Y280" s="55"/>
      <c r="Z280" s="65"/>
      <c r="AC280" s="55"/>
      <c r="AD280" s="56"/>
      <c r="AE280" s="56"/>
      <c r="AF280" s="65"/>
      <c r="AG280" s="57"/>
      <c r="AH280" s="65"/>
      <c r="AI280" s="57"/>
      <c r="AM280" s="57"/>
      <c r="AN280" s="57"/>
      <c r="AO280" s="57"/>
      <c r="AP280" s="57"/>
    </row>
    <row r="281" spans="11:42" s="52" customFormat="1" ht="24">
      <c r="K281" s="54"/>
      <c r="L281" s="55"/>
      <c r="M281" s="54"/>
      <c r="N281" s="54"/>
      <c r="O281" s="54"/>
      <c r="P281" s="55"/>
      <c r="Q281" s="54"/>
      <c r="R281" s="55"/>
      <c r="S281" s="54"/>
      <c r="T281" s="54"/>
      <c r="W281" s="55"/>
      <c r="X281" s="55"/>
      <c r="Y281" s="55"/>
      <c r="Z281" s="65"/>
      <c r="AC281" s="55"/>
      <c r="AD281" s="56"/>
      <c r="AE281" s="56"/>
      <c r="AF281" s="65"/>
      <c r="AG281" s="57"/>
      <c r="AH281" s="65"/>
      <c r="AI281" s="57"/>
      <c r="AM281" s="57"/>
      <c r="AN281" s="57"/>
      <c r="AO281" s="57"/>
      <c r="AP281" s="57"/>
    </row>
    <row r="282" spans="11:42" s="52" customFormat="1" ht="24">
      <c r="K282" s="54"/>
      <c r="L282" s="55"/>
      <c r="M282" s="54"/>
      <c r="N282" s="54"/>
      <c r="O282" s="54"/>
      <c r="P282" s="55"/>
      <c r="Q282" s="54"/>
      <c r="R282" s="55"/>
      <c r="S282" s="54"/>
      <c r="T282" s="54"/>
      <c r="W282" s="55"/>
      <c r="X282" s="55"/>
      <c r="Y282" s="55"/>
      <c r="Z282" s="65"/>
      <c r="AC282" s="55"/>
      <c r="AD282" s="56"/>
      <c r="AE282" s="56"/>
      <c r="AF282" s="65"/>
      <c r="AG282" s="57"/>
      <c r="AH282" s="65"/>
      <c r="AI282" s="57"/>
      <c r="AM282" s="57"/>
      <c r="AN282" s="57"/>
      <c r="AO282" s="57"/>
      <c r="AP282" s="57"/>
    </row>
    <row r="283" spans="11:42" s="52" customFormat="1" ht="24">
      <c r="K283" s="54"/>
      <c r="L283" s="55"/>
      <c r="M283" s="54"/>
      <c r="N283" s="54"/>
      <c r="O283" s="54"/>
      <c r="P283" s="55"/>
      <c r="Q283" s="54"/>
      <c r="R283" s="55"/>
      <c r="S283" s="54"/>
      <c r="T283" s="54"/>
      <c r="W283" s="55"/>
      <c r="X283" s="55"/>
      <c r="Y283" s="55"/>
      <c r="Z283" s="65"/>
      <c r="AC283" s="55"/>
      <c r="AD283" s="56"/>
      <c r="AE283" s="56"/>
      <c r="AF283" s="65"/>
      <c r="AG283" s="57"/>
      <c r="AH283" s="65"/>
      <c r="AI283" s="57"/>
      <c r="AM283" s="57"/>
      <c r="AN283" s="57"/>
      <c r="AO283" s="57"/>
      <c r="AP283" s="57"/>
    </row>
    <row r="284" spans="11:42" s="52" customFormat="1" ht="24">
      <c r="K284" s="54"/>
      <c r="L284" s="55"/>
      <c r="M284" s="54"/>
      <c r="N284" s="54"/>
      <c r="O284" s="54"/>
      <c r="P284" s="55"/>
      <c r="Q284" s="54"/>
      <c r="R284" s="55"/>
      <c r="S284" s="54"/>
      <c r="T284" s="54"/>
      <c r="W284" s="55"/>
      <c r="X284" s="55"/>
      <c r="Y284" s="55"/>
      <c r="Z284" s="65"/>
      <c r="AC284" s="55"/>
      <c r="AD284" s="56"/>
      <c r="AE284" s="56"/>
      <c r="AF284" s="65"/>
      <c r="AG284" s="57"/>
      <c r="AH284" s="65"/>
      <c r="AI284" s="57"/>
      <c r="AM284" s="57"/>
      <c r="AN284" s="57"/>
      <c r="AO284" s="57"/>
      <c r="AP284" s="57"/>
    </row>
    <row r="285" spans="11:42" s="52" customFormat="1" ht="24">
      <c r="K285" s="54"/>
      <c r="L285" s="55"/>
      <c r="M285" s="54"/>
      <c r="N285" s="54"/>
      <c r="O285" s="54"/>
      <c r="P285" s="55"/>
      <c r="Q285" s="54"/>
      <c r="R285" s="55"/>
      <c r="S285" s="54"/>
      <c r="T285" s="54"/>
      <c r="W285" s="55"/>
      <c r="X285" s="55"/>
      <c r="Y285" s="55"/>
      <c r="Z285" s="65"/>
      <c r="AC285" s="55"/>
      <c r="AD285" s="56"/>
      <c r="AE285" s="56"/>
      <c r="AF285" s="65"/>
      <c r="AG285" s="57"/>
      <c r="AH285" s="65"/>
      <c r="AI285" s="57"/>
      <c r="AM285" s="57"/>
      <c r="AN285" s="57"/>
      <c r="AO285" s="57"/>
      <c r="AP285" s="57"/>
    </row>
    <row r="286" spans="11:42" s="52" customFormat="1" ht="24">
      <c r="K286" s="54"/>
      <c r="L286" s="55"/>
      <c r="M286" s="54"/>
      <c r="N286" s="54"/>
      <c r="O286" s="54"/>
      <c r="P286" s="55"/>
      <c r="Q286" s="54"/>
      <c r="R286" s="55"/>
      <c r="S286" s="54"/>
      <c r="T286" s="54"/>
      <c r="W286" s="55"/>
      <c r="X286" s="55"/>
      <c r="Y286" s="55"/>
      <c r="Z286" s="65"/>
      <c r="AC286" s="55"/>
      <c r="AD286" s="56"/>
      <c r="AE286" s="56"/>
      <c r="AF286" s="65"/>
      <c r="AG286" s="57"/>
      <c r="AH286" s="65"/>
      <c r="AI286" s="57"/>
      <c r="AM286" s="57"/>
      <c r="AN286" s="57"/>
      <c r="AO286" s="57"/>
      <c r="AP286" s="57"/>
    </row>
    <row r="287" spans="11:42" s="52" customFormat="1" ht="24">
      <c r="K287" s="54"/>
      <c r="L287" s="55"/>
      <c r="M287" s="54"/>
      <c r="N287" s="54"/>
      <c r="O287" s="54"/>
      <c r="P287" s="55"/>
      <c r="Q287" s="54"/>
      <c r="R287" s="55"/>
      <c r="S287" s="54"/>
      <c r="T287" s="54"/>
      <c r="W287" s="55"/>
      <c r="X287" s="55"/>
      <c r="Y287" s="55"/>
      <c r="Z287" s="65"/>
      <c r="AC287" s="55"/>
      <c r="AD287" s="56"/>
      <c r="AE287" s="56"/>
      <c r="AF287" s="65"/>
      <c r="AG287" s="57"/>
      <c r="AH287" s="65"/>
      <c r="AI287" s="57"/>
      <c r="AM287" s="57"/>
      <c r="AN287" s="57"/>
      <c r="AO287" s="57"/>
      <c r="AP287" s="57"/>
    </row>
    <row r="288" spans="11:42" s="52" customFormat="1" ht="24">
      <c r="K288" s="54"/>
      <c r="L288" s="55"/>
      <c r="M288" s="54"/>
      <c r="N288" s="54"/>
      <c r="O288" s="54"/>
      <c r="P288" s="55"/>
      <c r="Q288" s="54"/>
      <c r="R288" s="55"/>
      <c r="S288" s="54"/>
      <c r="T288" s="54"/>
      <c r="W288" s="55"/>
      <c r="X288" s="55"/>
      <c r="Y288" s="55"/>
      <c r="Z288" s="65"/>
      <c r="AC288" s="55"/>
      <c r="AD288" s="56"/>
      <c r="AE288" s="56"/>
      <c r="AF288" s="65"/>
      <c r="AG288" s="57"/>
      <c r="AH288" s="65"/>
      <c r="AI288" s="57"/>
      <c r="AM288" s="57"/>
      <c r="AN288" s="57"/>
      <c r="AO288" s="57"/>
      <c r="AP288" s="57"/>
    </row>
    <row r="289" spans="11:42" s="52" customFormat="1" ht="24">
      <c r="K289" s="54"/>
      <c r="L289" s="55"/>
      <c r="M289" s="54"/>
      <c r="N289" s="54"/>
      <c r="O289" s="54"/>
      <c r="P289" s="55"/>
      <c r="Q289" s="54"/>
      <c r="R289" s="55"/>
      <c r="S289" s="54"/>
      <c r="T289" s="54"/>
      <c r="W289" s="55"/>
      <c r="X289" s="55"/>
      <c r="Y289" s="55"/>
      <c r="Z289" s="65"/>
      <c r="AC289" s="55"/>
      <c r="AD289" s="56"/>
      <c r="AE289" s="56"/>
      <c r="AF289" s="65"/>
      <c r="AG289" s="57"/>
      <c r="AH289" s="65"/>
      <c r="AI289" s="57"/>
      <c r="AM289" s="57"/>
      <c r="AN289" s="57"/>
      <c r="AO289" s="57"/>
      <c r="AP289" s="57"/>
    </row>
    <row r="290" spans="11:42" s="52" customFormat="1" ht="24">
      <c r="K290" s="54"/>
      <c r="L290" s="55"/>
      <c r="M290" s="54"/>
      <c r="N290" s="54"/>
      <c r="O290" s="54"/>
      <c r="P290" s="55"/>
      <c r="Q290" s="54"/>
      <c r="R290" s="55"/>
      <c r="S290" s="54"/>
      <c r="T290" s="54"/>
      <c r="W290" s="55"/>
      <c r="X290" s="55"/>
      <c r="Y290" s="55"/>
      <c r="Z290" s="65"/>
      <c r="AC290" s="55"/>
      <c r="AD290" s="56"/>
      <c r="AE290" s="56"/>
      <c r="AF290" s="65"/>
      <c r="AG290" s="57"/>
      <c r="AH290" s="65"/>
      <c r="AI290" s="57"/>
      <c r="AM290" s="57"/>
      <c r="AN290" s="57"/>
      <c r="AO290" s="57"/>
      <c r="AP290" s="57"/>
    </row>
    <row r="291" spans="11:42" s="52" customFormat="1" ht="24">
      <c r="K291" s="54"/>
      <c r="L291" s="55"/>
      <c r="M291" s="54"/>
      <c r="N291" s="54"/>
      <c r="O291" s="54"/>
      <c r="P291" s="55"/>
      <c r="Q291" s="54"/>
      <c r="R291" s="55"/>
      <c r="S291" s="54"/>
      <c r="T291" s="54"/>
      <c r="W291" s="55"/>
      <c r="X291" s="55"/>
      <c r="Y291" s="55"/>
      <c r="Z291" s="65"/>
      <c r="AC291" s="55"/>
      <c r="AD291" s="56"/>
      <c r="AE291" s="56"/>
      <c r="AF291" s="65"/>
      <c r="AG291" s="57"/>
      <c r="AH291" s="65"/>
      <c r="AI291" s="57"/>
      <c r="AM291" s="57"/>
      <c r="AN291" s="57"/>
      <c r="AO291" s="57"/>
      <c r="AP291" s="57"/>
    </row>
    <row r="292" spans="11:42" s="52" customFormat="1" ht="24">
      <c r="K292" s="54"/>
      <c r="L292" s="55"/>
      <c r="M292" s="54"/>
      <c r="N292" s="54"/>
      <c r="O292" s="54"/>
      <c r="P292" s="55"/>
      <c r="Q292" s="54"/>
      <c r="R292" s="55"/>
      <c r="S292" s="54"/>
      <c r="T292" s="54"/>
      <c r="W292" s="55"/>
      <c r="X292" s="55"/>
      <c r="Y292" s="55"/>
      <c r="Z292" s="65"/>
      <c r="AC292" s="55"/>
      <c r="AD292" s="56"/>
      <c r="AE292" s="56"/>
      <c r="AF292" s="65"/>
      <c r="AG292" s="57"/>
      <c r="AH292" s="65"/>
      <c r="AI292" s="57"/>
      <c r="AM292" s="57"/>
      <c r="AN292" s="57"/>
      <c r="AO292" s="57"/>
      <c r="AP292" s="57"/>
    </row>
    <row r="293" spans="11:42" s="52" customFormat="1" ht="24">
      <c r="K293" s="54"/>
      <c r="L293" s="55"/>
      <c r="M293" s="54"/>
      <c r="N293" s="54"/>
      <c r="O293" s="54"/>
      <c r="P293" s="55"/>
      <c r="Q293" s="54"/>
      <c r="R293" s="55"/>
      <c r="S293" s="54"/>
      <c r="T293" s="54"/>
      <c r="W293" s="55"/>
      <c r="X293" s="55"/>
      <c r="Y293" s="55"/>
      <c r="Z293" s="65"/>
      <c r="AC293" s="55"/>
      <c r="AD293" s="56"/>
      <c r="AE293" s="56"/>
      <c r="AF293" s="65"/>
      <c r="AG293" s="57"/>
      <c r="AH293" s="65"/>
      <c r="AI293" s="57"/>
      <c r="AM293" s="57"/>
      <c r="AN293" s="57"/>
      <c r="AO293" s="57"/>
      <c r="AP293" s="57"/>
    </row>
    <row r="294" spans="11:42" s="52" customFormat="1" ht="24">
      <c r="K294" s="54"/>
      <c r="L294" s="55"/>
      <c r="M294" s="54"/>
      <c r="N294" s="54"/>
      <c r="O294" s="54"/>
      <c r="P294" s="55"/>
      <c r="Q294" s="54"/>
      <c r="R294" s="55"/>
      <c r="S294" s="54"/>
      <c r="T294" s="54"/>
      <c r="W294" s="55"/>
      <c r="X294" s="55"/>
      <c r="Y294" s="55"/>
      <c r="Z294" s="65"/>
      <c r="AC294" s="55"/>
      <c r="AD294" s="56"/>
      <c r="AE294" s="56"/>
      <c r="AF294" s="65"/>
      <c r="AG294" s="57"/>
      <c r="AH294" s="65"/>
      <c r="AI294" s="57"/>
      <c r="AM294" s="57"/>
      <c r="AN294" s="57"/>
      <c r="AO294" s="57"/>
      <c r="AP294" s="57"/>
    </row>
    <row r="295" spans="11:42" s="52" customFormat="1" ht="24">
      <c r="K295" s="54"/>
      <c r="L295" s="55"/>
      <c r="M295" s="54"/>
      <c r="N295" s="54"/>
      <c r="O295" s="54"/>
      <c r="P295" s="55"/>
      <c r="Q295" s="54"/>
      <c r="R295" s="55"/>
      <c r="S295" s="54"/>
      <c r="T295" s="54"/>
      <c r="W295" s="55"/>
      <c r="X295" s="55"/>
      <c r="Y295" s="55"/>
      <c r="Z295" s="65"/>
      <c r="AC295" s="55"/>
      <c r="AD295" s="56"/>
      <c r="AE295" s="56"/>
      <c r="AF295" s="65"/>
      <c r="AG295" s="57"/>
      <c r="AH295" s="65"/>
      <c r="AI295" s="57"/>
      <c r="AM295" s="57"/>
      <c r="AN295" s="57"/>
      <c r="AO295" s="57"/>
      <c r="AP295" s="57"/>
    </row>
    <row r="296" spans="11:42" s="52" customFormat="1" ht="24">
      <c r="K296" s="54"/>
      <c r="L296" s="55"/>
      <c r="M296" s="54"/>
      <c r="N296" s="54"/>
      <c r="O296" s="54"/>
      <c r="P296" s="55"/>
      <c r="Q296" s="54"/>
      <c r="R296" s="55"/>
      <c r="S296" s="54"/>
      <c r="T296" s="54"/>
      <c r="W296" s="55"/>
      <c r="X296" s="55"/>
      <c r="Y296" s="55"/>
      <c r="Z296" s="65"/>
      <c r="AC296" s="55"/>
      <c r="AD296" s="56"/>
      <c r="AE296" s="56"/>
      <c r="AF296" s="65"/>
      <c r="AG296" s="57"/>
      <c r="AH296" s="65"/>
      <c r="AI296" s="57"/>
      <c r="AM296" s="57"/>
      <c r="AN296" s="57"/>
      <c r="AO296" s="57"/>
      <c r="AP296" s="57"/>
    </row>
    <row r="297" spans="11:42" s="52" customFormat="1" ht="24">
      <c r="K297" s="54"/>
      <c r="L297" s="55"/>
      <c r="M297" s="54"/>
      <c r="N297" s="54"/>
      <c r="O297" s="54"/>
      <c r="P297" s="55"/>
      <c r="Q297" s="54"/>
      <c r="R297" s="55"/>
      <c r="S297" s="54"/>
      <c r="T297" s="54"/>
      <c r="W297" s="55"/>
      <c r="X297" s="55"/>
      <c r="Y297" s="55"/>
      <c r="Z297" s="65"/>
      <c r="AC297" s="55"/>
      <c r="AD297" s="56"/>
      <c r="AE297" s="56"/>
      <c r="AF297" s="65"/>
      <c r="AG297" s="57"/>
      <c r="AH297" s="65"/>
      <c r="AI297" s="57"/>
      <c r="AM297" s="57"/>
      <c r="AN297" s="57"/>
      <c r="AO297" s="57"/>
      <c r="AP297" s="57"/>
    </row>
    <row r="298" spans="11:42" s="52" customFormat="1" ht="24">
      <c r="K298" s="54"/>
      <c r="L298" s="55"/>
      <c r="M298" s="54"/>
      <c r="N298" s="54"/>
      <c r="O298" s="54"/>
      <c r="P298" s="55"/>
      <c r="Q298" s="54"/>
      <c r="R298" s="55"/>
      <c r="S298" s="54"/>
      <c r="T298" s="54"/>
      <c r="W298" s="55"/>
      <c r="X298" s="55"/>
      <c r="Y298" s="55"/>
      <c r="Z298" s="65"/>
      <c r="AC298" s="55"/>
      <c r="AD298" s="56"/>
      <c r="AE298" s="56"/>
      <c r="AF298" s="65"/>
      <c r="AG298" s="57"/>
      <c r="AH298" s="65"/>
      <c r="AI298" s="57"/>
      <c r="AM298" s="57"/>
      <c r="AN298" s="57"/>
      <c r="AO298" s="57"/>
      <c r="AP298" s="57"/>
    </row>
    <row r="299" spans="11:42" s="52" customFormat="1" ht="24">
      <c r="K299" s="54"/>
      <c r="L299" s="55"/>
      <c r="M299" s="54"/>
      <c r="N299" s="54"/>
      <c r="O299" s="54"/>
      <c r="P299" s="55"/>
      <c r="Q299" s="54"/>
      <c r="R299" s="55"/>
      <c r="S299" s="54"/>
      <c r="T299" s="54"/>
      <c r="W299" s="55"/>
      <c r="X299" s="55"/>
      <c r="Y299" s="55"/>
      <c r="Z299" s="65"/>
      <c r="AC299" s="55"/>
      <c r="AD299" s="56"/>
      <c r="AE299" s="56"/>
      <c r="AF299" s="65"/>
      <c r="AG299" s="57"/>
      <c r="AH299" s="65"/>
      <c r="AI299" s="57"/>
      <c r="AM299" s="57"/>
      <c r="AN299" s="57"/>
      <c r="AO299" s="57"/>
      <c r="AP299" s="57"/>
    </row>
    <row r="300" spans="11:42" s="52" customFormat="1" ht="24">
      <c r="K300" s="54"/>
      <c r="L300" s="55"/>
      <c r="M300" s="54"/>
      <c r="N300" s="54"/>
      <c r="O300" s="54"/>
      <c r="P300" s="55"/>
      <c r="Q300" s="54"/>
      <c r="R300" s="55"/>
      <c r="S300" s="54"/>
      <c r="T300" s="54"/>
      <c r="W300" s="55"/>
      <c r="X300" s="55"/>
      <c r="Y300" s="55"/>
      <c r="Z300" s="65"/>
      <c r="AC300" s="55"/>
      <c r="AD300" s="56"/>
      <c r="AE300" s="56"/>
      <c r="AF300" s="65"/>
      <c r="AG300" s="57"/>
      <c r="AH300" s="65"/>
      <c r="AI300" s="57"/>
      <c r="AM300" s="57"/>
      <c r="AN300" s="57"/>
      <c r="AO300" s="57"/>
      <c r="AP300" s="57"/>
    </row>
    <row r="301" spans="11:42" s="52" customFormat="1" ht="24">
      <c r="K301" s="54"/>
      <c r="L301" s="55"/>
      <c r="M301" s="54"/>
      <c r="N301" s="54"/>
      <c r="O301" s="54"/>
      <c r="P301" s="55"/>
      <c r="Q301" s="54"/>
      <c r="R301" s="55"/>
      <c r="S301" s="54"/>
      <c r="T301" s="54"/>
      <c r="W301" s="55"/>
      <c r="X301" s="55"/>
      <c r="Y301" s="55"/>
      <c r="Z301" s="65"/>
      <c r="AC301" s="55"/>
      <c r="AD301" s="56"/>
      <c r="AE301" s="56"/>
      <c r="AF301" s="65"/>
      <c r="AG301" s="57"/>
      <c r="AH301" s="65"/>
      <c r="AI301" s="57"/>
      <c r="AM301" s="57"/>
      <c r="AN301" s="57"/>
      <c r="AO301" s="57"/>
      <c r="AP301" s="57"/>
    </row>
    <row r="302" spans="11:42" s="52" customFormat="1" ht="24">
      <c r="K302" s="54"/>
      <c r="L302" s="55"/>
      <c r="M302" s="54"/>
      <c r="N302" s="54"/>
      <c r="O302" s="54"/>
      <c r="P302" s="55"/>
      <c r="Q302" s="54"/>
      <c r="R302" s="55"/>
      <c r="S302" s="54"/>
      <c r="T302" s="54"/>
      <c r="W302" s="55"/>
      <c r="X302" s="55"/>
      <c r="Y302" s="55"/>
      <c r="Z302" s="65"/>
      <c r="AC302" s="55"/>
      <c r="AD302" s="56"/>
      <c r="AE302" s="56"/>
      <c r="AF302" s="65"/>
      <c r="AG302" s="57"/>
      <c r="AH302" s="65"/>
      <c r="AI302" s="57"/>
      <c r="AM302" s="57"/>
      <c r="AN302" s="57"/>
      <c r="AO302" s="57"/>
      <c r="AP302" s="57"/>
    </row>
    <row r="303" spans="11:42" s="52" customFormat="1" ht="24">
      <c r="K303" s="54"/>
      <c r="L303" s="55"/>
      <c r="M303" s="54"/>
      <c r="N303" s="54"/>
      <c r="O303" s="54"/>
      <c r="P303" s="55"/>
      <c r="Q303" s="54"/>
      <c r="R303" s="55"/>
      <c r="S303" s="54"/>
      <c r="T303" s="54"/>
      <c r="W303" s="55"/>
      <c r="X303" s="55"/>
      <c r="Y303" s="55"/>
      <c r="Z303" s="65"/>
      <c r="AC303" s="55"/>
      <c r="AD303" s="56"/>
      <c r="AE303" s="56"/>
      <c r="AF303" s="65"/>
      <c r="AG303" s="57"/>
      <c r="AH303" s="65"/>
      <c r="AI303" s="57"/>
      <c r="AM303" s="57"/>
      <c r="AN303" s="57"/>
      <c r="AO303" s="57"/>
      <c r="AP303" s="57"/>
    </row>
    <row r="304" spans="11:42" s="52" customFormat="1" ht="24">
      <c r="K304" s="54"/>
      <c r="L304" s="55"/>
      <c r="M304" s="54"/>
      <c r="N304" s="54"/>
      <c r="O304" s="54"/>
      <c r="P304" s="55"/>
      <c r="Q304" s="54"/>
      <c r="R304" s="55"/>
      <c r="S304" s="54"/>
      <c r="T304" s="54"/>
      <c r="W304" s="55"/>
      <c r="X304" s="55"/>
      <c r="Y304" s="55"/>
      <c r="Z304" s="65"/>
      <c r="AC304" s="55"/>
      <c r="AD304" s="56"/>
      <c r="AE304" s="56"/>
      <c r="AF304" s="65"/>
      <c r="AG304" s="57"/>
      <c r="AH304" s="65"/>
      <c r="AI304" s="57"/>
      <c r="AM304" s="57"/>
      <c r="AN304" s="57"/>
      <c r="AO304" s="57"/>
      <c r="AP304" s="57"/>
    </row>
    <row r="305" spans="11:42" s="52" customFormat="1" ht="24">
      <c r="K305" s="54"/>
      <c r="L305" s="55"/>
      <c r="M305" s="54"/>
      <c r="N305" s="54"/>
      <c r="O305" s="54"/>
      <c r="P305" s="55"/>
      <c r="Q305" s="54"/>
      <c r="R305" s="55"/>
      <c r="S305" s="54"/>
      <c r="T305" s="54"/>
      <c r="W305" s="55"/>
      <c r="X305" s="55"/>
      <c r="Y305" s="55"/>
      <c r="Z305" s="65"/>
      <c r="AC305" s="55"/>
      <c r="AD305" s="56"/>
      <c r="AE305" s="56"/>
      <c r="AF305" s="65"/>
      <c r="AG305" s="57"/>
      <c r="AH305" s="65"/>
      <c r="AI305" s="57"/>
      <c r="AM305" s="57"/>
      <c r="AN305" s="57"/>
      <c r="AO305" s="57"/>
      <c r="AP305" s="57"/>
    </row>
    <row r="306" spans="11:42" s="52" customFormat="1" ht="24">
      <c r="K306" s="54"/>
      <c r="L306" s="55"/>
      <c r="M306" s="54"/>
      <c r="N306" s="54"/>
      <c r="O306" s="54"/>
      <c r="P306" s="55"/>
      <c r="Q306" s="54"/>
      <c r="R306" s="55"/>
      <c r="S306" s="54"/>
      <c r="T306" s="54"/>
      <c r="W306" s="55"/>
      <c r="X306" s="55"/>
      <c r="Y306" s="55"/>
      <c r="Z306" s="65"/>
      <c r="AC306" s="55"/>
      <c r="AD306" s="56"/>
      <c r="AE306" s="56"/>
      <c r="AF306" s="65"/>
      <c r="AG306" s="57"/>
      <c r="AH306" s="65"/>
      <c r="AI306" s="57"/>
      <c r="AM306" s="57"/>
      <c r="AN306" s="57"/>
      <c r="AO306" s="57"/>
      <c r="AP306" s="57"/>
    </row>
    <row r="307" spans="11:42" s="52" customFormat="1" ht="24">
      <c r="K307" s="54"/>
      <c r="L307" s="55"/>
      <c r="M307" s="54"/>
      <c r="N307" s="54"/>
      <c r="O307" s="54"/>
      <c r="P307" s="55"/>
      <c r="Q307" s="54"/>
      <c r="R307" s="55"/>
      <c r="S307" s="54"/>
      <c r="T307" s="54"/>
      <c r="W307" s="55"/>
      <c r="X307" s="55"/>
      <c r="Y307" s="55"/>
      <c r="Z307" s="65"/>
      <c r="AC307" s="55"/>
      <c r="AD307" s="56"/>
      <c r="AE307" s="56"/>
      <c r="AF307" s="65"/>
      <c r="AG307" s="57"/>
      <c r="AH307" s="65"/>
      <c r="AI307" s="57"/>
      <c r="AM307" s="57"/>
      <c r="AN307" s="57"/>
      <c r="AO307" s="57"/>
      <c r="AP307" s="57"/>
    </row>
    <row r="308" spans="11:42" s="52" customFormat="1" ht="24">
      <c r="K308" s="54"/>
      <c r="L308" s="55"/>
      <c r="M308" s="54"/>
      <c r="N308" s="54"/>
      <c r="O308" s="54"/>
      <c r="P308" s="55"/>
      <c r="Q308" s="54"/>
      <c r="R308" s="55"/>
      <c r="S308" s="54"/>
      <c r="T308" s="54"/>
      <c r="W308" s="55"/>
      <c r="X308" s="55"/>
      <c r="Y308" s="55"/>
      <c r="Z308" s="65"/>
      <c r="AC308" s="55"/>
      <c r="AD308" s="56"/>
      <c r="AE308" s="56"/>
      <c r="AF308" s="65"/>
      <c r="AG308" s="57"/>
      <c r="AH308" s="65"/>
      <c r="AI308" s="57"/>
      <c r="AM308" s="57"/>
      <c r="AN308" s="57"/>
      <c r="AO308" s="57"/>
      <c r="AP308" s="57"/>
    </row>
    <row r="309" spans="11:42" s="52" customFormat="1" ht="24">
      <c r="K309" s="54"/>
      <c r="L309" s="55"/>
      <c r="M309" s="54"/>
      <c r="N309" s="54"/>
      <c r="O309" s="54"/>
      <c r="P309" s="55"/>
      <c r="Q309" s="54"/>
      <c r="R309" s="55"/>
      <c r="S309" s="54"/>
      <c r="T309" s="54"/>
      <c r="W309" s="55"/>
      <c r="X309" s="55"/>
      <c r="Y309" s="55"/>
      <c r="Z309" s="65"/>
      <c r="AC309" s="55"/>
      <c r="AD309" s="56"/>
      <c r="AE309" s="56"/>
      <c r="AF309" s="65"/>
      <c r="AG309" s="57"/>
      <c r="AH309" s="65"/>
      <c r="AI309" s="57"/>
      <c r="AM309" s="57"/>
      <c r="AN309" s="57"/>
      <c r="AO309" s="57"/>
      <c r="AP309" s="57"/>
    </row>
    <row r="310" spans="11:42" s="52" customFormat="1" ht="24">
      <c r="K310" s="54"/>
      <c r="L310" s="55"/>
      <c r="M310" s="54"/>
      <c r="N310" s="54"/>
      <c r="O310" s="54"/>
      <c r="P310" s="55"/>
      <c r="Q310" s="54"/>
      <c r="R310" s="55"/>
      <c r="S310" s="54"/>
      <c r="T310" s="54"/>
      <c r="W310" s="55"/>
      <c r="X310" s="55"/>
      <c r="Y310" s="55"/>
      <c r="Z310" s="65"/>
      <c r="AC310" s="55"/>
      <c r="AD310" s="56"/>
      <c r="AE310" s="56"/>
      <c r="AF310" s="65"/>
      <c r="AG310" s="57"/>
      <c r="AH310" s="65"/>
      <c r="AI310" s="57"/>
      <c r="AM310" s="57"/>
      <c r="AN310" s="57"/>
      <c r="AO310" s="57"/>
      <c r="AP310" s="57"/>
    </row>
    <row r="311" spans="11:42" s="52" customFormat="1" ht="24">
      <c r="K311" s="54"/>
      <c r="L311" s="55"/>
      <c r="M311" s="54"/>
      <c r="N311" s="54"/>
      <c r="O311" s="54"/>
      <c r="P311" s="55"/>
      <c r="Q311" s="54"/>
      <c r="R311" s="55"/>
      <c r="S311" s="54"/>
      <c r="T311" s="54"/>
      <c r="W311" s="55"/>
      <c r="X311" s="55"/>
      <c r="Y311" s="55"/>
      <c r="Z311" s="65"/>
      <c r="AC311" s="55"/>
      <c r="AD311" s="56"/>
      <c r="AE311" s="56"/>
      <c r="AF311" s="65"/>
      <c r="AG311" s="57"/>
      <c r="AH311" s="65"/>
      <c r="AI311" s="57"/>
      <c r="AM311" s="57"/>
      <c r="AN311" s="57"/>
      <c r="AO311" s="57"/>
      <c r="AP311" s="57"/>
    </row>
    <row r="312" spans="11:42" s="52" customFormat="1" ht="24">
      <c r="K312" s="54"/>
      <c r="L312" s="55"/>
      <c r="M312" s="54"/>
      <c r="N312" s="54"/>
      <c r="O312" s="54"/>
      <c r="P312" s="55"/>
      <c r="Q312" s="54"/>
      <c r="R312" s="55"/>
      <c r="S312" s="54"/>
      <c r="T312" s="54"/>
      <c r="W312" s="55"/>
      <c r="X312" s="55"/>
      <c r="Y312" s="55"/>
      <c r="Z312" s="65"/>
      <c r="AC312" s="55"/>
      <c r="AD312" s="56"/>
      <c r="AE312" s="56"/>
      <c r="AF312" s="65"/>
      <c r="AG312" s="57"/>
      <c r="AH312" s="65"/>
      <c r="AI312" s="57"/>
      <c r="AM312" s="57"/>
      <c r="AN312" s="57"/>
      <c r="AO312" s="57"/>
      <c r="AP312" s="57"/>
    </row>
    <row r="313" spans="11:42" s="52" customFormat="1" ht="24">
      <c r="K313" s="54"/>
      <c r="L313" s="55"/>
      <c r="M313" s="54"/>
      <c r="N313" s="54"/>
      <c r="O313" s="54"/>
      <c r="P313" s="55"/>
      <c r="Q313" s="54"/>
      <c r="R313" s="55"/>
      <c r="S313" s="54"/>
      <c r="T313" s="54"/>
      <c r="W313" s="55"/>
      <c r="X313" s="55"/>
      <c r="Y313" s="55"/>
      <c r="Z313" s="65"/>
      <c r="AC313" s="55"/>
      <c r="AD313" s="56"/>
      <c r="AE313" s="56"/>
      <c r="AF313" s="65"/>
      <c r="AG313" s="57"/>
      <c r="AH313" s="65"/>
      <c r="AI313" s="57"/>
      <c r="AM313" s="57"/>
      <c r="AN313" s="57"/>
      <c r="AO313" s="57"/>
      <c r="AP313" s="57"/>
    </row>
    <row r="314" spans="11:42" s="52" customFormat="1" ht="24">
      <c r="K314" s="54"/>
      <c r="L314" s="55"/>
      <c r="M314" s="54"/>
      <c r="N314" s="54"/>
      <c r="O314" s="54"/>
      <c r="P314" s="55"/>
      <c r="Q314" s="54"/>
      <c r="R314" s="55"/>
      <c r="S314" s="54"/>
      <c r="T314" s="54"/>
      <c r="W314" s="55"/>
      <c r="X314" s="55"/>
      <c r="Y314" s="55"/>
      <c r="Z314" s="65"/>
      <c r="AC314" s="55"/>
      <c r="AD314" s="56"/>
      <c r="AE314" s="56"/>
      <c r="AF314" s="65"/>
      <c r="AG314" s="57"/>
      <c r="AH314" s="65"/>
      <c r="AI314" s="57"/>
      <c r="AM314" s="57"/>
      <c r="AN314" s="57"/>
      <c r="AO314" s="57"/>
      <c r="AP314" s="57"/>
    </row>
    <row r="315" spans="11:42" s="52" customFormat="1" ht="24">
      <c r="K315" s="54"/>
      <c r="L315" s="55"/>
      <c r="M315" s="54"/>
      <c r="N315" s="54"/>
      <c r="O315" s="54"/>
      <c r="P315" s="55"/>
      <c r="Q315" s="54"/>
      <c r="R315" s="55"/>
      <c r="S315" s="54"/>
      <c r="T315" s="54"/>
      <c r="W315" s="55"/>
      <c r="X315" s="55"/>
      <c r="Y315" s="55"/>
      <c r="Z315" s="65"/>
      <c r="AC315" s="55"/>
      <c r="AD315" s="56"/>
      <c r="AE315" s="56"/>
      <c r="AF315" s="65"/>
      <c r="AG315" s="57"/>
      <c r="AH315" s="65"/>
      <c r="AI315" s="57"/>
      <c r="AM315" s="57"/>
      <c r="AN315" s="57"/>
      <c r="AO315" s="57"/>
      <c r="AP315" s="57"/>
    </row>
    <row r="316" spans="11:42" s="52" customFormat="1" ht="24">
      <c r="K316" s="54"/>
      <c r="L316" s="55"/>
      <c r="M316" s="54"/>
      <c r="N316" s="54"/>
      <c r="O316" s="54"/>
      <c r="P316" s="55"/>
      <c r="Q316" s="54"/>
      <c r="R316" s="55"/>
      <c r="S316" s="54"/>
      <c r="T316" s="54"/>
      <c r="W316" s="55"/>
      <c r="X316" s="55"/>
      <c r="Y316" s="55"/>
      <c r="Z316" s="65"/>
      <c r="AC316" s="55"/>
      <c r="AD316" s="56"/>
      <c r="AE316" s="56"/>
      <c r="AF316" s="65"/>
      <c r="AG316" s="57"/>
      <c r="AH316" s="65"/>
      <c r="AI316" s="57"/>
      <c r="AM316" s="57"/>
      <c r="AN316" s="57"/>
      <c r="AO316" s="57"/>
      <c r="AP316" s="57"/>
    </row>
    <row r="317" spans="11:42" s="52" customFormat="1" ht="24">
      <c r="K317" s="54"/>
      <c r="L317" s="55"/>
      <c r="M317" s="54"/>
      <c r="N317" s="54"/>
      <c r="O317" s="54"/>
      <c r="P317" s="55"/>
      <c r="Q317" s="54"/>
      <c r="R317" s="55"/>
      <c r="S317" s="54"/>
      <c r="T317" s="54"/>
      <c r="W317" s="55"/>
      <c r="X317" s="55"/>
      <c r="Y317" s="55"/>
      <c r="Z317" s="65"/>
      <c r="AC317" s="55"/>
      <c r="AD317" s="56"/>
      <c r="AE317" s="56"/>
      <c r="AF317" s="65"/>
      <c r="AG317" s="57"/>
      <c r="AH317" s="65"/>
      <c r="AI317" s="57"/>
      <c r="AM317" s="57"/>
      <c r="AN317" s="57"/>
      <c r="AO317" s="57"/>
      <c r="AP317" s="57"/>
    </row>
    <row r="318" spans="11:42" s="52" customFormat="1" ht="24">
      <c r="K318" s="54"/>
      <c r="L318" s="55"/>
      <c r="M318" s="54"/>
      <c r="N318" s="54"/>
      <c r="O318" s="54"/>
      <c r="P318" s="55"/>
      <c r="Q318" s="54"/>
      <c r="R318" s="55"/>
      <c r="S318" s="54"/>
      <c r="T318" s="54"/>
      <c r="W318" s="55"/>
      <c r="X318" s="55"/>
      <c r="Y318" s="55"/>
      <c r="Z318" s="65"/>
      <c r="AC318" s="55"/>
      <c r="AD318" s="56"/>
      <c r="AE318" s="56"/>
      <c r="AF318" s="65"/>
      <c r="AG318" s="57"/>
      <c r="AH318" s="65"/>
      <c r="AI318" s="57"/>
      <c r="AM318" s="57"/>
      <c r="AN318" s="57"/>
      <c r="AO318" s="57"/>
      <c r="AP318" s="57"/>
    </row>
    <row r="319" spans="11:42" s="52" customFormat="1" ht="24">
      <c r="K319" s="54"/>
      <c r="L319" s="55"/>
      <c r="M319" s="54"/>
      <c r="N319" s="54"/>
      <c r="O319" s="54"/>
      <c r="P319" s="55"/>
      <c r="Q319" s="54"/>
      <c r="R319" s="55"/>
      <c r="S319" s="54"/>
      <c r="T319" s="54"/>
      <c r="W319" s="55"/>
      <c r="X319" s="55"/>
      <c r="Y319" s="55"/>
      <c r="Z319" s="65"/>
      <c r="AC319" s="55"/>
      <c r="AD319" s="56"/>
      <c r="AE319" s="56"/>
      <c r="AF319" s="65"/>
      <c r="AG319" s="57"/>
      <c r="AH319" s="65"/>
      <c r="AI319" s="57"/>
      <c r="AM319" s="57"/>
      <c r="AN319" s="57"/>
      <c r="AO319" s="57"/>
      <c r="AP319" s="57"/>
    </row>
    <row r="320" spans="11:42" s="52" customFormat="1" ht="24">
      <c r="K320" s="54"/>
      <c r="L320" s="55"/>
      <c r="M320" s="54"/>
      <c r="N320" s="54"/>
      <c r="O320" s="54"/>
      <c r="P320" s="55"/>
      <c r="Q320" s="54"/>
      <c r="R320" s="55"/>
      <c r="S320" s="54"/>
      <c r="T320" s="54"/>
      <c r="W320" s="55"/>
      <c r="X320" s="55"/>
      <c r="Y320" s="55"/>
      <c r="Z320" s="65"/>
      <c r="AC320" s="55"/>
      <c r="AD320" s="56"/>
      <c r="AE320" s="56"/>
      <c r="AF320" s="65"/>
      <c r="AG320" s="57"/>
      <c r="AH320" s="65"/>
      <c r="AI320" s="57"/>
      <c r="AM320" s="57"/>
      <c r="AN320" s="57"/>
      <c r="AO320" s="57"/>
      <c r="AP320" s="57"/>
    </row>
    <row r="321" spans="11:42" s="52" customFormat="1" ht="24">
      <c r="K321" s="54"/>
      <c r="L321" s="55"/>
      <c r="M321" s="54"/>
      <c r="N321" s="54"/>
      <c r="O321" s="54"/>
      <c r="P321" s="55"/>
      <c r="Q321" s="54"/>
      <c r="R321" s="55"/>
      <c r="S321" s="54"/>
      <c r="T321" s="54"/>
      <c r="W321" s="55"/>
      <c r="X321" s="55"/>
      <c r="Y321" s="55"/>
      <c r="Z321" s="65"/>
      <c r="AC321" s="55"/>
      <c r="AD321" s="56"/>
      <c r="AE321" s="56"/>
      <c r="AF321" s="65"/>
      <c r="AG321" s="57"/>
      <c r="AH321" s="65"/>
      <c r="AI321" s="57"/>
      <c r="AM321" s="57"/>
      <c r="AN321" s="57"/>
      <c r="AO321" s="57"/>
      <c r="AP321" s="57"/>
    </row>
    <row r="322" spans="11:42" s="52" customFormat="1" ht="24">
      <c r="K322" s="54"/>
      <c r="L322" s="55"/>
      <c r="M322" s="54"/>
      <c r="N322" s="54"/>
      <c r="O322" s="54"/>
      <c r="P322" s="55"/>
      <c r="Q322" s="54"/>
      <c r="R322" s="55"/>
      <c r="S322" s="54"/>
      <c r="T322" s="54"/>
      <c r="W322" s="55"/>
      <c r="X322" s="55"/>
      <c r="Y322" s="55"/>
      <c r="Z322" s="65"/>
      <c r="AC322" s="55"/>
      <c r="AD322" s="56"/>
      <c r="AE322" s="56"/>
      <c r="AF322" s="65"/>
      <c r="AG322" s="57"/>
      <c r="AH322" s="65"/>
      <c r="AI322" s="57"/>
      <c r="AM322" s="57"/>
      <c r="AN322" s="57"/>
      <c r="AO322" s="57"/>
      <c r="AP322" s="57"/>
    </row>
    <row r="323" spans="11:42" s="52" customFormat="1" ht="24">
      <c r="K323" s="54"/>
      <c r="L323" s="55"/>
      <c r="M323" s="54"/>
      <c r="N323" s="54"/>
      <c r="O323" s="54"/>
      <c r="P323" s="55"/>
      <c r="Q323" s="54"/>
      <c r="R323" s="55"/>
      <c r="S323" s="54"/>
      <c r="T323" s="54"/>
      <c r="W323" s="55"/>
      <c r="X323" s="55"/>
      <c r="Y323" s="55"/>
      <c r="Z323" s="65"/>
      <c r="AC323" s="55"/>
      <c r="AD323" s="56"/>
      <c r="AE323" s="56"/>
      <c r="AF323" s="65"/>
      <c r="AG323" s="57"/>
      <c r="AH323" s="65"/>
      <c r="AI323" s="57"/>
      <c r="AM323" s="57"/>
      <c r="AN323" s="57"/>
      <c r="AO323" s="57"/>
      <c r="AP323" s="57"/>
    </row>
    <row r="324" spans="11:42" s="52" customFormat="1" ht="24">
      <c r="K324" s="54"/>
      <c r="L324" s="55"/>
      <c r="M324" s="54"/>
      <c r="N324" s="54"/>
      <c r="O324" s="54"/>
      <c r="P324" s="55"/>
      <c r="Q324" s="54"/>
      <c r="R324" s="55"/>
      <c r="S324" s="54"/>
      <c r="T324" s="54"/>
      <c r="W324" s="55"/>
      <c r="X324" s="55"/>
      <c r="Y324" s="55"/>
      <c r="Z324" s="65"/>
      <c r="AC324" s="55"/>
      <c r="AD324" s="56"/>
      <c r="AE324" s="56"/>
      <c r="AF324" s="65"/>
      <c r="AG324" s="57"/>
      <c r="AH324" s="65"/>
      <c r="AI324" s="57"/>
      <c r="AM324" s="57"/>
      <c r="AN324" s="57"/>
      <c r="AO324" s="57"/>
      <c r="AP324" s="57"/>
    </row>
    <row r="325" spans="11:42" s="52" customFormat="1" ht="24">
      <c r="K325" s="54"/>
      <c r="L325" s="55"/>
      <c r="M325" s="54"/>
      <c r="N325" s="54"/>
      <c r="O325" s="54"/>
      <c r="P325" s="55"/>
      <c r="Q325" s="54"/>
      <c r="R325" s="55"/>
      <c r="S325" s="54"/>
      <c r="T325" s="54"/>
      <c r="W325" s="55"/>
      <c r="X325" s="55"/>
      <c r="Y325" s="55"/>
      <c r="Z325" s="65"/>
      <c r="AC325" s="55"/>
      <c r="AD325" s="56"/>
      <c r="AE325" s="56"/>
      <c r="AF325" s="65"/>
      <c r="AG325" s="57"/>
      <c r="AH325" s="65"/>
      <c r="AI325" s="57"/>
      <c r="AM325" s="57"/>
      <c r="AN325" s="57"/>
      <c r="AO325" s="57"/>
      <c r="AP325" s="57"/>
    </row>
    <row r="326" spans="11:42" s="52" customFormat="1" ht="24">
      <c r="K326" s="54"/>
      <c r="L326" s="55"/>
      <c r="M326" s="54"/>
      <c r="N326" s="54"/>
      <c r="O326" s="54"/>
      <c r="P326" s="55"/>
      <c r="Q326" s="54"/>
      <c r="R326" s="55"/>
      <c r="S326" s="54"/>
      <c r="T326" s="54"/>
      <c r="W326" s="55"/>
      <c r="X326" s="55"/>
      <c r="Y326" s="55"/>
      <c r="Z326" s="65"/>
      <c r="AC326" s="55"/>
      <c r="AD326" s="56"/>
      <c r="AE326" s="56"/>
      <c r="AF326" s="65"/>
      <c r="AG326" s="57"/>
      <c r="AH326" s="65"/>
      <c r="AI326" s="57"/>
      <c r="AM326" s="57"/>
      <c r="AN326" s="57"/>
      <c r="AO326" s="57"/>
      <c r="AP326" s="57"/>
    </row>
    <row r="327" spans="11:42" s="52" customFormat="1" ht="24">
      <c r="K327" s="54"/>
      <c r="L327" s="55"/>
      <c r="M327" s="54"/>
      <c r="N327" s="54"/>
      <c r="O327" s="54"/>
      <c r="P327" s="55"/>
      <c r="Q327" s="54"/>
      <c r="R327" s="55"/>
      <c r="S327" s="54"/>
      <c r="T327" s="54"/>
      <c r="W327" s="55"/>
      <c r="X327" s="55"/>
      <c r="Y327" s="55"/>
      <c r="Z327" s="65"/>
      <c r="AC327" s="55"/>
      <c r="AD327" s="56"/>
      <c r="AE327" s="56"/>
      <c r="AF327" s="65"/>
      <c r="AG327" s="57"/>
      <c r="AH327" s="65"/>
      <c r="AI327" s="57"/>
      <c r="AM327" s="57"/>
      <c r="AN327" s="57"/>
      <c r="AO327" s="57"/>
      <c r="AP327" s="57"/>
    </row>
    <row r="328" spans="11:42" s="52" customFormat="1" ht="24">
      <c r="K328" s="54"/>
      <c r="L328" s="55"/>
      <c r="M328" s="54"/>
      <c r="N328" s="54"/>
      <c r="O328" s="54"/>
      <c r="P328" s="55"/>
      <c r="Q328" s="54"/>
      <c r="R328" s="55"/>
      <c r="S328" s="54"/>
      <c r="T328" s="54"/>
      <c r="W328" s="55"/>
      <c r="X328" s="55"/>
      <c r="Y328" s="55"/>
      <c r="Z328" s="65"/>
      <c r="AC328" s="55"/>
      <c r="AD328" s="56"/>
      <c r="AE328" s="56"/>
      <c r="AF328" s="65"/>
      <c r="AG328" s="57"/>
      <c r="AH328" s="65"/>
      <c r="AI328" s="57"/>
      <c r="AM328" s="57"/>
      <c r="AN328" s="57"/>
      <c r="AO328" s="57"/>
      <c r="AP328" s="57"/>
    </row>
    <row r="329" spans="11:42" s="52" customFormat="1" ht="24">
      <c r="K329" s="54"/>
      <c r="L329" s="55"/>
      <c r="M329" s="54"/>
      <c r="N329" s="54"/>
      <c r="O329" s="54"/>
      <c r="P329" s="55"/>
      <c r="Q329" s="54"/>
      <c r="R329" s="55"/>
      <c r="S329" s="54"/>
      <c r="T329" s="54"/>
      <c r="W329" s="55"/>
      <c r="X329" s="55"/>
      <c r="Y329" s="55"/>
      <c r="Z329" s="65"/>
      <c r="AC329" s="55"/>
      <c r="AD329" s="56"/>
      <c r="AE329" s="56"/>
      <c r="AF329" s="65"/>
      <c r="AG329" s="57"/>
      <c r="AH329" s="65"/>
      <c r="AI329" s="57"/>
      <c r="AM329" s="57"/>
      <c r="AN329" s="57"/>
      <c r="AO329" s="57"/>
      <c r="AP329" s="57"/>
    </row>
    <row r="330" spans="11:42" s="52" customFormat="1" ht="24">
      <c r="K330" s="54"/>
      <c r="L330" s="55"/>
      <c r="M330" s="54"/>
      <c r="N330" s="54"/>
      <c r="O330" s="54"/>
      <c r="P330" s="55"/>
      <c r="Q330" s="54"/>
      <c r="R330" s="55"/>
      <c r="S330" s="54"/>
      <c r="T330" s="54"/>
      <c r="W330" s="55"/>
      <c r="X330" s="55"/>
      <c r="Y330" s="55"/>
      <c r="Z330" s="65"/>
      <c r="AC330" s="55"/>
      <c r="AD330" s="56"/>
      <c r="AE330" s="56"/>
      <c r="AF330" s="65"/>
      <c r="AG330" s="57"/>
      <c r="AH330" s="65"/>
      <c r="AI330" s="57"/>
      <c r="AM330" s="57"/>
      <c r="AN330" s="57"/>
      <c r="AO330" s="57"/>
      <c r="AP330" s="57"/>
    </row>
    <row r="331" spans="11:42" s="52" customFormat="1" ht="24">
      <c r="K331" s="54"/>
      <c r="L331" s="55"/>
      <c r="M331" s="54"/>
      <c r="N331" s="54"/>
      <c r="O331" s="54"/>
      <c r="P331" s="55"/>
      <c r="Q331" s="54"/>
      <c r="R331" s="55"/>
      <c r="S331" s="54"/>
      <c r="T331" s="54"/>
      <c r="W331" s="55"/>
      <c r="X331" s="55"/>
      <c r="Y331" s="55"/>
      <c r="Z331" s="65"/>
      <c r="AC331" s="55"/>
      <c r="AD331" s="56"/>
      <c r="AE331" s="56"/>
      <c r="AF331" s="65"/>
      <c r="AG331" s="57"/>
      <c r="AH331" s="65"/>
      <c r="AI331" s="57"/>
      <c r="AM331" s="57"/>
      <c r="AN331" s="57"/>
      <c r="AO331" s="57"/>
      <c r="AP331" s="57"/>
    </row>
    <row r="332" spans="11:42" s="52" customFormat="1" ht="24">
      <c r="K332" s="54"/>
      <c r="L332" s="55"/>
      <c r="M332" s="54"/>
      <c r="N332" s="54"/>
      <c r="O332" s="54"/>
      <c r="P332" s="55"/>
      <c r="Q332" s="54"/>
      <c r="R332" s="55"/>
      <c r="S332" s="54"/>
      <c r="T332" s="54"/>
      <c r="W332" s="55"/>
      <c r="X332" s="55"/>
      <c r="Y332" s="55"/>
      <c r="Z332" s="65"/>
      <c r="AC332" s="55"/>
      <c r="AD332" s="56"/>
      <c r="AE332" s="56"/>
      <c r="AF332" s="65"/>
      <c r="AG332" s="57"/>
      <c r="AH332" s="65"/>
      <c r="AI332" s="57"/>
      <c r="AM332" s="57"/>
      <c r="AN332" s="57"/>
      <c r="AO332" s="57"/>
      <c r="AP332" s="57"/>
    </row>
    <row r="333" spans="11:42" s="52" customFormat="1" ht="24">
      <c r="K333" s="54"/>
      <c r="L333" s="55"/>
      <c r="M333" s="54"/>
      <c r="N333" s="54"/>
      <c r="O333" s="54"/>
      <c r="P333" s="55"/>
      <c r="Q333" s="54"/>
      <c r="R333" s="55"/>
      <c r="S333" s="54"/>
      <c r="T333" s="54"/>
      <c r="W333" s="55"/>
      <c r="X333" s="55"/>
      <c r="Y333" s="55"/>
      <c r="Z333" s="65"/>
      <c r="AC333" s="55"/>
      <c r="AD333" s="56"/>
      <c r="AE333" s="56"/>
      <c r="AF333" s="65"/>
      <c r="AG333" s="57"/>
      <c r="AH333" s="65"/>
      <c r="AI333" s="57"/>
      <c r="AM333" s="57"/>
      <c r="AN333" s="57"/>
      <c r="AO333" s="57"/>
      <c r="AP333" s="57"/>
    </row>
    <row r="334" spans="11:42" s="52" customFormat="1" ht="24">
      <c r="K334" s="54"/>
      <c r="L334" s="55"/>
      <c r="M334" s="54"/>
      <c r="N334" s="54"/>
      <c r="O334" s="54"/>
      <c r="P334" s="55"/>
      <c r="Q334" s="54"/>
      <c r="R334" s="55"/>
      <c r="S334" s="54"/>
      <c r="T334" s="54"/>
      <c r="W334" s="55"/>
      <c r="X334" s="55"/>
      <c r="Y334" s="55"/>
      <c r="Z334" s="65"/>
      <c r="AC334" s="55"/>
      <c r="AD334" s="56"/>
      <c r="AE334" s="56"/>
      <c r="AF334" s="65"/>
      <c r="AG334" s="57"/>
      <c r="AH334" s="65"/>
      <c r="AI334" s="57"/>
      <c r="AM334" s="57"/>
      <c r="AN334" s="57"/>
      <c r="AO334" s="57"/>
      <c r="AP334" s="57"/>
    </row>
    <row r="335" spans="11:42" s="52" customFormat="1" ht="24">
      <c r="K335" s="54"/>
      <c r="L335" s="55"/>
      <c r="M335" s="54"/>
      <c r="N335" s="54"/>
      <c r="O335" s="54"/>
      <c r="P335" s="55"/>
      <c r="Q335" s="54"/>
      <c r="R335" s="55"/>
      <c r="S335" s="54"/>
      <c r="T335" s="54"/>
      <c r="W335" s="55"/>
      <c r="X335" s="55"/>
      <c r="Y335" s="55"/>
      <c r="Z335" s="65"/>
      <c r="AC335" s="55"/>
      <c r="AD335" s="56"/>
      <c r="AE335" s="56"/>
      <c r="AF335" s="65"/>
      <c r="AG335" s="57"/>
      <c r="AH335" s="65"/>
      <c r="AI335" s="57"/>
      <c r="AM335" s="57"/>
      <c r="AN335" s="57"/>
      <c r="AO335" s="57"/>
      <c r="AP335" s="57"/>
    </row>
    <row r="336" spans="11:42" s="52" customFormat="1" ht="24">
      <c r="K336" s="54"/>
      <c r="L336" s="55"/>
      <c r="M336" s="54"/>
      <c r="N336" s="54"/>
      <c r="O336" s="54"/>
      <c r="P336" s="55"/>
      <c r="Q336" s="54"/>
      <c r="R336" s="55"/>
      <c r="S336" s="54"/>
      <c r="T336" s="54"/>
      <c r="W336" s="55"/>
      <c r="X336" s="55"/>
      <c r="Y336" s="55"/>
      <c r="Z336" s="65"/>
      <c r="AC336" s="55"/>
      <c r="AD336" s="56"/>
      <c r="AE336" s="56"/>
      <c r="AF336" s="65"/>
      <c r="AG336" s="57"/>
      <c r="AH336" s="65"/>
      <c r="AI336" s="57"/>
      <c r="AM336" s="57"/>
      <c r="AN336" s="57"/>
      <c r="AO336" s="57"/>
      <c r="AP336" s="57"/>
    </row>
    <row r="337" spans="11:42" s="52" customFormat="1" ht="24">
      <c r="K337" s="54"/>
      <c r="L337" s="55"/>
      <c r="M337" s="54"/>
      <c r="N337" s="54"/>
      <c r="O337" s="54"/>
      <c r="P337" s="55"/>
      <c r="Q337" s="54"/>
      <c r="R337" s="55"/>
      <c r="S337" s="54"/>
      <c r="T337" s="54"/>
      <c r="W337" s="55"/>
      <c r="X337" s="55"/>
      <c r="Y337" s="55"/>
      <c r="Z337" s="65"/>
      <c r="AC337" s="55"/>
      <c r="AD337" s="56"/>
      <c r="AE337" s="56"/>
      <c r="AF337" s="65"/>
      <c r="AG337" s="57"/>
      <c r="AH337" s="65"/>
      <c r="AI337" s="57"/>
      <c r="AM337" s="57"/>
      <c r="AN337" s="57"/>
      <c r="AO337" s="57"/>
      <c r="AP337" s="57"/>
    </row>
    <row r="338" spans="11:42" s="52" customFormat="1" ht="24">
      <c r="K338" s="54"/>
      <c r="L338" s="55"/>
      <c r="M338" s="54"/>
      <c r="N338" s="54"/>
      <c r="O338" s="54"/>
      <c r="P338" s="55"/>
      <c r="Q338" s="54"/>
      <c r="R338" s="55"/>
      <c r="S338" s="54"/>
      <c r="T338" s="54"/>
      <c r="W338" s="55"/>
      <c r="X338" s="55"/>
      <c r="Y338" s="55"/>
      <c r="Z338" s="65"/>
      <c r="AC338" s="55"/>
      <c r="AD338" s="56"/>
      <c r="AE338" s="56"/>
      <c r="AF338" s="65"/>
      <c r="AG338" s="57"/>
      <c r="AH338" s="65"/>
      <c r="AI338" s="57"/>
      <c r="AM338" s="57"/>
      <c r="AN338" s="57"/>
      <c r="AO338" s="57"/>
      <c r="AP338" s="57"/>
    </row>
    <row r="339" spans="11:42" s="52" customFormat="1" ht="24">
      <c r="K339" s="54"/>
      <c r="L339" s="55"/>
      <c r="M339" s="54"/>
      <c r="N339" s="54"/>
      <c r="O339" s="54"/>
      <c r="P339" s="55"/>
      <c r="Q339" s="54"/>
      <c r="R339" s="55"/>
      <c r="S339" s="54"/>
      <c r="T339" s="54"/>
      <c r="W339" s="55"/>
      <c r="X339" s="55"/>
      <c r="Y339" s="55"/>
      <c r="Z339" s="65"/>
      <c r="AC339" s="55"/>
      <c r="AD339" s="56"/>
      <c r="AE339" s="56"/>
      <c r="AF339" s="65"/>
      <c r="AG339" s="57"/>
      <c r="AH339" s="65"/>
      <c r="AI339" s="57"/>
      <c r="AM339" s="57"/>
      <c r="AN339" s="57"/>
      <c r="AO339" s="57"/>
      <c r="AP339" s="57"/>
    </row>
    <row r="340" spans="11:42" s="52" customFormat="1" ht="24">
      <c r="K340" s="54"/>
      <c r="L340" s="55"/>
      <c r="M340" s="54"/>
      <c r="N340" s="54"/>
      <c r="O340" s="54"/>
      <c r="P340" s="55"/>
      <c r="Q340" s="54"/>
      <c r="R340" s="55"/>
      <c r="S340" s="54"/>
      <c r="T340" s="54"/>
      <c r="W340" s="55"/>
      <c r="X340" s="55"/>
      <c r="Y340" s="55"/>
      <c r="Z340" s="65"/>
      <c r="AC340" s="55"/>
      <c r="AD340" s="56"/>
      <c r="AE340" s="56"/>
      <c r="AF340" s="65"/>
      <c r="AG340" s="57"/>
      <c r="AH340" s="65"/>
      <c r="AI340" s="57"/>
      <c r="AM340" s="57"/>
      <c r="AN340" s="57"/>
      <c r="AO340" s="57"/>
      <c r="AP340" s="57"/>
    </row>
    <row r="341" spans="11:42" s="52" customFormat="1" ht="24">
      <c r="K341" s="54"/>
      <c r="L341" s="55"/>
      <c r="M341" s="54"/>
      <c r="N341" s="54"/>
      <c r="O341" s="54"/>
      <c r="P341" s="55"/>
      <c r="Q341" s="54"/>
      <c r="R341" s="55"/>
      <c r="S341" s="54"/>
      <c r="T341" s="54"/>
      <c r="W341" s="55"/>
      <c r="X341" s="55"/>
      <c r="Y341" s="55"/>
      <c r="Z341" s="65"/>
      <c r="AC341" s="55"/>
      <c r="AD341" s="56"/>
      <c r="AE341" s="56"/>
      <c r="AF341" s="65"/>
      <c r="AG341" s="57"/>
      <c r="AH341" s="65"/>
      <c r="AI341" s="57"/>
      <c r="AM341" s="57"/>
      <c r="AN341" s="57"/>
      <c r="AO341" s="57"/>
      <c r="AP341" s="57"/>
    </row>
    <row r="342" spans="11:42" s="52" customFormat="1" ht="24">
      <c r="K342" s="54"/>
      <c r="L342" s="55"/>
      <c r="M342" s="54"/>
      <c r="N342" s="54"/>
      <c r="O342" s="54"/>
      <c r="P342" s="55"/>
      <c r="Q342" s="54"/>
      <c r="R342" s="55"/>
      <c r="S342" s="54"/>
      <c r="T342" s="54"/>
      <c r="W342" s="55"/>
      <c r="X342" s="55"/>
      <c r="Y342" s="55"/>
      <c r="Z342" s="65"/>
      <c r="AC342" s="55"/>
      <c r="AD342" s="56"/>
      <c r="AE342" s="56"/>
      <c r="AF342" s="65"/>
      <c r="AG342" s="57"/>
      <c r="AH342" s="65"/>
      <c r="AI342" s="57"/>
      <c r="AM342" s="57"/>
      <c r="AN342" s="57"/>
      <c r="AO342" s="57"/>
      <c r="AP342" s="57"/>
    </row>
    <row r="343" spans="11:42" s="52" customFormat="1" ht="24">
      <c r="K343" s="54"/>
      <c r="L343" s="55"/>
      <c r="M343" s="54"/>
      <c r="N343" s="54"/>
      <c r="O343" s="54"/>
      <c r="P343" s="55"/>
      <c r="Q343" s="54"/>
      <c r="R343" s="55"/>
      <c r="S343" s="54"/>
      <c r="T343" s="54"/>
      <c r="W343" s="55"/>
      <c r="X343" s="55"/>
      <c r="Y343" s="55"/>
      <c r="Z343" s="65"/>
      <c r="AC343" s="55"/>
      <c r="AD343" s="56"/>
      <c r="AE343" s="56"/>
      <c r="AF343" s="65"/>
      <c r="AG343" s="57"/>
      <c r="AH343" s="65"/>
      <c r="AI343" s="57"/>
      <c r="AM343" s="57"/>
      <c r="AN343" s="57"/>
      <c r="AO343" s="57"/>
      <c r="AP343" s="57"/>
    </row>
    <row r="344" spans="11:42" s="52" customFormat="1" ht="24">
      <c r="K344" s="54"/>
      <c r="L344" s="55"/>
      <c r="M344" s="54"/>
      <c r="N344" s="54"/>
      <c r="O344" s="54"/>
      <c r="P344" s="55"/>
      <c r="Q344" s="54"/>
      <c r="R344" s="55"/>
      <c r="S344" s="54"/>
      <c r="T344" s="54"/>
      <c r="W344" s="55"/>
      <c r="X344" s="55"/>
      <c r="Y344" s="55"/>
      <c r="Z344" s="65"/>
      <c r="AC344" s="55"/>
      <c r="AD344" s="56"/>
      <c r="AE344" s="56"/>
      <c r="AF344" s="65"/>
      <c r="AG344" s="57"/>
      <c r="AH344" s="65"/>
      <c r="AI344" s="57"/>
      <c r="AM344" s="57"/>
      <c r="AN344" s="57"/>
      <c r="AO344" s="57"/>
      <c r="AP344" s="57"/>
    </row>
    <row r="345" spans="11:42" s="52" customFormat="1" ht="24">
      <c r="K345" s="54"/>
      <c r="L345" s="55"/>
      <c r="M345" s="54"/>
      <c r="N345" s="54"/>
      <c r="O345" s="54"/>
      <c r="P345" s="55"/>
      <c r="Q345" s="54"/>
      <c r="R345" s="55"/>
      <c r="S345" s="54"/>
      <c r="T345" s="54"/>
      <c r="W345" s="55"/>
      <c r="X345" s="55"/>
      <c r="Y345" s="55"/>
      <c r="Z345" s="65"/>
      <c r="AC345" s="55"/>
      <c r="AD345" s="56"/>
      <c r="AE345" s="56"/>
      <c r="AF345" s="65"/>
      <c r="AG345" s="57"/>
      <c r="AH345" s="65"/>
      <c r="AI345" s="57"/>
      <c r="AM345" s="57"/>
      <c r="AN345" s="57"/>
      <c r="AO345" s="57"/>
      <c r="AP345" s="57"/>
    </row>
    <row r="346" spans="11:42" s="52" customFormat="1" ht="24">
      <c r="K346" s="54"/>
      <c r="L346" s="55"/>
      <c r="M346" s="54"/>
      <c r="N346" s="54"/>
      <c r="O346" s="54"/>
      <c r="P346" s="55"/>
      <c r="Q346" s="54"/>
      <c r="R346" s="55"/>
      <c r="S346" s="54"/>
      <c r="T346" s="54"/>
      <c r="W346" s="55"/>
      <c r="X346" s="55"/>
      <c r="Y346" s="55"/>
      <c r="Z346" s="65"/>
      <c r="AC346" s="55"/>
      <c r="AD346" s="56"/>
      <c r="AE346" s="56"/>
      <c r="AF346" s="65"/>
      <c r="AG346" s="57"/>
      <c r="AH346" s="65"/>
      <c r="AI346" s="57"/>
      <c r="AM346" s="57"/>
      <c r="AN346" s="57"/>
      <c r="AO346" s="57"/>
      <c r="AP346" s="57"/>
    </row>
    <row r="347" spans="11:42" s="52" customFormat="1" ht="24">
      <c r="K347" s="54"/>
      <c r="L347" s="55"/>
      <c r="M347" s="54"/>
      <c r="N347" s="54"/>
      <c r="O347" s="54"/>
      <c r="P347" s="55"/>
      <c r="Q347" s="54"/>
      <c r="R347" s="55"/>
      <c r="S347" s="54"/>
      <c r="T347" s="54"/>
      <c r="W347" s="55"/>
      <c r="X347" s="55"/>
      <c r="Y347" s="55"/>
      <c r="Z347" s="65"/>
      <c r="AC347" s="55"/>
      <c r="AD347" s="56"/>
      <c r="AE347" s="56"/>
      <c r="AF347" s="65"/>
      <c r="AG347" s="57"/>
      <c r="AH347" s="65"/>
      <c r="AI347" s="57"/>
      <c r="AM347" s="57"/>
      <c r="AN347" s="57"/>
      <c r="AO347" s="57"/>
      <c r="AP347" s="57"/>
    </row>
    <row r="348" spans="11:42" s="52" customFormat="1" ht="24">
      <c r="K348" s="54"/>
      <c r="L348" s="55"/>
      <c r="M348" s="54"/>
      <c r="N348" s="54"/>
      <c r="O348" s="54"/>
      <c r="P348" s="55"/>
      <c r="Q348" s="54"/>
      <c r="R348" s="55"/>
      <c r="S348" s="54"/>
      <c r="T348" s="54"/>
      <c r="W348" s="55"/>
      <c r="X348" s="55"/>
      <c r="Y348" s="55"/>
      <c r="Z348" s="65"/>
      <c r="AC348" s="55"/>
      <c r="AD348" s="56"/>
      <c r="AE348" s="56"/>
      <c r="AF348" s="65"/>
      <c r="AG348" s="57"/>
      <c r="AH348" s="65"/>
      <c r="AI348" s="57"/>
      <c r="AM348" s="57"/>
      <c r="AN348" s="57"/>
      <c r="AO348" s="57"/>
      <c r="AP348" s="57"/>
    </row>
    <row r="349" spans="11:42" s="52" customFormat="1" ht="24">
      <c r="K349" s="54"/>
      <c r="L349" s="55"/>
      <c r="M349" s="54"/>
      <c r="N349" s="54"/>
      <c r="O349" s="54"/>
      <c r="P349" s="55"/>
      <c r="Q349" s="54"/>
      <c r="R349" s="55"/>
      <c r="S349" s="54"/>
      <c r="T349" s="54"/>
      <c r="W349" s="55"/>
      <c r="X349" s="55"/>
      <c r="Y349" s="55"/>
      <c r="Z349" s="65"/>
      <c r="AC349" s="55"/>
      <c r="AD349" s="56"/>
      <c r="AE349" s="56"/>
      <c r="AF349" s="65"/>
      <c r="AG349" s="57"/>
      <c r="AH349" s="65"/>
      <c r="AI349" s="57"/>
      <c r="AM349" s="57"/>
      <c r="AN349" s="57"/>
      <c r="AO349" s="57"/>
      <c r="AP349" s="57"/>
    </row>
    <row r="350" spans="11:42" s="52" customFormat="1" ht="24">
      <c r="K350" s="54"/>
      <c r="L350" s="55"/>
      <c r="M350" s="54"/>
      <c r="N350" s="54"/>
      <c r="O350" s="54"/>
      <c r="P350" s="55"/>
      <c r="Q350" s="54"/>
      <c r="R350" s="55"/>
      <c r="S350" s="54"/>
      <c r="T350" s="54"/>
      <c r="W350" s="55"/>
      <c r="X350" s="55"/>
      <c r="Y350" s="55"/>
      <c r="Z350" s="65"/>
      <c r="AC350" s="55"/>
      <c r="AD350" s="56"/>
      <c r="AE350" s="56"/>
      <c r="AF350" s="65"/>
      <c r="AG350" s="57"/>
      <c r="AH350" s="65"/>
      <c r="AI350" s="57"/>
      <c r="AM350" s="57"/>
      <c r="AN350" s="57"/>
      <c r="AO350" s="57"/>
      <c r="AP350" s="57"/>
    </row>
    <row r="351" spans="11:42" s="52" customFormat="1" ht="24">
      <c r="K351" s="54"/>
      <c r="L351" s="55"/>
      <c r="M351" s="54"/>
      <c r="N351" s="54"/>
      <c r="O351" s="54"/>
      <c r="P351" s="55"/>
      <c r="Q351" s="54"/>
      <c r="R351" s="55"/>
      <c r="S351" s="54"/>
      <c r="T351" s="54"/>
      <c r="W351" s="55"/>
      <c r="X351" s="55"/>
      <c r="Y351" s="55"/>
      <c r="Z351" s="65"/>
      <c r="AC351" s="55"/>
      <c r="AD351" s="56"/>
      <c r="AE351" s="56"/>
      <c r="AF351" s="65"/>
      <c r="AG351" s="57"/>
      <c r="AH351" s="65"/>
      <c r="AI351" s="57"/>
      <c r="AM351" s="57"/>
      <c r="AN351" s="57"/>
      <c r="AO351" s="57"/>
      <c r="AP351" s="57"/>
    </row>
    <row r="352" spans="11:42" s="52" customFormat="1" ht="24">
      <c r="K352" s="54"/>
      <c r="L352" s="55"/>
      <c r="M352" s="54"/>
      <c r="N352" s="54"/>
      <c r="O352" s="54"/>
      <c r="P352" s="55"/>
      <c r="Q352" s="54"/>
      <c r="R352" s="55"/>
      <c r="S352" s="54"/>
      <c r="T352" s="54"/>
      <c r="W352" s="55"/>
      <c r="X352" s="55"/>
      <c r="Y352" s="55"/>
      <c r="Z352" s="65"/>
      <c r="AC352" s="55"/>
      <c r="AD352" s="56"/>
      <c r="AE352" s="56"/>
      <c r="AF352" s="65"/>
      <c r="AG352" s="57"/>
      <c r="AH352" s="65"/>
      <c r="AI352" s="57"/>
      <c r="AM352" s="57"/>
      <c r="AN352" s="57"/>
      <c r="AO352" s="57"/>
      <c r="AP352" s="57"/>
    </row>
    <row r="353" spans="11:42" s="52" customFormat="1" ht="24">
      <c r="K353" s="54"/>
      <c r="L353" s="55"/>
      <c r="M353" s="54"/>
      <c r="N353" s="54"/>
      <c r="O353" s="54"/>
      <c r="P353" s="55"/>
      <c r="Q353" s="54"/>
      <c r="R353" s="55"/>
      <c r="S353" s="54"/>
      <c r="T353" s="54"/>
      <c r="W353" s="55"/>
      <c r="X353" s="55"/>
      <c r="Y353" s="55"/>
      <c r="Z353" s="65"/>
      <c r="AC353" s="55"/>
      <c r="AD353" s="56"/>
      <c r="AE353" s="56"/>
      <c r="AF353" s="65"/>
      <c r="AG353" s="57"/>
      <c r="AH353" s="65"/>
      <c r="AI353" s="57"/>
      <c r="AM353" s="57"/>
      <c r="AN353" s="57"/>
      <c r="AO353" s="57"/>
      <c r="AP353" s="57"/>
    </row>
    <row r="354" spans="11:42" s="52" customFormat="1" ht="24">
      <c r="K354" s="54"/>
      <c r="L354" s="55"/>
      <c r="M354" s="54"/>
      <c r="N354" s="54"/>
      <c r="O354" s="54"/>
      <c r="P354" s="55"/>
      <c r="Q354" s="54"/>
      <c r="R354" s="55"/>
      <c r="S354" s="54"/>
      <c r="T354" s="54"/>
      <c r="W354" s="55"/>
      <c r="X354" s="55"/>
      <c r="Y354" s="55"/>
      <c r="Z354" s="65"/>
      <c r="AC354" s="55"/>
      <c r="AD354" s="56"/>
      <c r="AE354" s="56"/>
      <c r="AF354" s="65"/>
      <c r="AG354" s="57"/>
      <c r="AH354" s="65"/>
      <c r="AI354" s="57"/>
      <c r="AM354" s="57"/>
      <c r="AN354" s="57"/>
      <c r="AO354" s="57"/>
      <c r="AP354" s="57"/>
    </row>
    <row r="355" spans="11:42" s="52" customFormat="1" ht="24">
      <c r="K355" s="54"/>
      <c r="L355" s="55"/>
      <c r="M355" s="54"/>
      <c r="N355" s="54"/>
      <c r="O355" s="54"/>
      <c r="P355" s="55"/>
      <c r="Q355" s="54"/>
      <c r="R355" s="55"/>
      <c r="S355" s="54"/>
      <c r="T355" s="54"/>
      <c r="W355" s="55"/>
      <c r="X355" s="55"/>
      <c r="Y355" s="55"/>
      <c r="Z355" s="65"/>
      <c r="AC355" s="55"/>
      <c r="AD355" s="56"/>
      <c r="AE355" s="56"/>
      <c r="AF355" s="65"/>
      <c r="AG355" s="57"/>
      <c r="AH355" s="65"/>
      <c r="AI355" s="57"/>
      <c r="AM355" s="57"/>
      <c r="AN355" s="57"/>
      <c r="AO355" s="57"/>
      <c r="AP355" s="57"/>
    </row>
    <row r="356" spans="11:42" s="52" customFormat="1" ht="24">
      <c r="K356" s="54"/>
      <c r="L356" s="55"/>
      <c r="M356" s="54"/>
      <c r="N356" s="54"/>
      <c r="O356" s="54"/>
      <c r="P356" s="55"/>
      <c r="Q356" s="54"/>
      <c r="R356" s="55"/>
      <c r="S356" s="54"/>
      <c r="T356" s="54"/>
      <c r="W356" s="55"/>
      <c r="X356" s="55"/>
      <c r="Y356" s="55"/>
      <c r="Z356" s="65"/>
      <c r="AC356" s="55"/>
      <c r="AD356" s="56"/>
      <c r="AE356" s="56"/>
      <c r="AF356" s="65"/>
      <c r="AG356" s="57"/>
      <c r="AH356" s="65"/>
      <c r="AI356" s="57"/>
      <c r="AM356" s="57"/>
      <c r="AN356" s="57"/>
      <c r="AO356" s="57"/>
      <c r="AP356" s="57"/>
    </row>
    <row r="357" spans="11:42" s="52" customFormat="1" ht="24">
      <c r="K357" s="54"/>
      <c r="L357" s="55"/>
      <c r="M357" s="54"/>
      <c r="N357" s="54"/>
      <c r="O357" s="54"/>
      <c r="P357" s="55"/>
      <c r="Q357" s="54"/>
      <c r="R357" s="55"/>
      <c r="S357" s="54"/>
      <c r="T357" s="54"/>
      <c r="W357" s="55"/>
      <c r="X357" s="55"/>
      <c r="Y357" s="55"/>
      <c r="Z357" s="65"/>
      <c r="AC357" s="55"/>
      <c r="AD357" s="56"/>
      <c r="AE357" s="56"/>
      <c r="AF357" s="65"/>
      <c r="AG357" s="57"/>
      <c r="AH357" s="65"/>
      <c r="AI357" s="57"/>
      <c r="AM357" s="57"/>
      <c r="AN357" s="57"/>
      <c r="AO357" s="57"/>
      <c r="AP357" s="57"/>
    </row>
    <row r="358" spans="11:42" s="52" customFormat="1" ht="24">
      <c r="K358" s="54"/>
      <c r="L358" s="55"/>
      <c r="M358" s="54"/>
      <c r="N358" s="54"/>
      <c r="O358" s="54"/>
      <c r="P358" s="55"/>
      <c r="Q358" s="54"/>
      <c r="R358" s="55"/>
      <c r="S358" s="54"/>
      <c r="T358" s="54"/>
      <c r="W358" s="55"/>
      <c r="X358" s="55"/>
      <c r="Y358" s="55"/>
      <c r="Z358" s="65"/>
      <c r="AC358" s="55"/>
      <c r="AD358" s="56"/>
      <c r="AE358" s="56"/>
      <c r="AF358" s="65"/>
      <c r="AG358" s="57"/>
      <c r="AH358" s="65"/>
      <c r="AI358" s="57"/>
      <c r="AM358" s="57"/>
      <c r="AN358" s="57"/>
      <c r="AO358" s="57"/>
      <c r="AP358" s="57"/>
    </row>
    <row r="359" spans="11:42" s="52" customFormat="1" ht="24">
      <c r="K359" s="54"/>
      <c r="L359" s="55"/>
      <c r="M359" s="54"/>
      <c r="N359" s="54"/>
      <c r="O359" s="54"/>
      <c r="P359" s="55"/>
      <c r="Q359" s="54"/>
      <c r="R359" s="55"/>
      <c r="S359" s="54"/>
      <c r="T359" s="54"/>
      <c r="W359" s="55"/>
      <c r="X359" s="55"/>
      <c r="Y359" s="55"/>
      <c r="Z359" s="65"/>
      <c r="AC359" s="55"/>
      <c r="AD359" s="56"/>
      <c r="AE359" s="56"/>
      <c r="AF359" s="65"/>
      <c r="AG359" s="57"/>
      <c r="AH359" s="65"/>
      <c r="AI359" s="57"/>
      <c r="AM359" s="57"/>
      <c r="AN359" s="57"/>
      <c r="AO359" s="57"/>
      <c r="AP359" s="57"/>
    </row>
    <row r="360" spans="11:42" s="52" customFormat="1" ht="24">
      <c r="K360" s="54"/>
      <c r="L360" s="55"/>
      <c r="M360" s="54"/>
      <c r="N360" s="54"/>
      <c r="O360" s="54"/>
      <c r="P360" s="55"/>
      <c r="Q360" s="54"/>
      <c r="R360" s="55"/>
      <c r="S360" s="54"/>
      <c r="T360" s="54"/>
      <c r="W360" s="55"/>
      <c r="X360" s="55"/>
      <c r="Y360" s="55"/>
      <c r="Z360" s="65"/>
      <c r="AC360" s="55"/>
      <c r="AD360" s="56"/>
      <c r="AE360" s="56"/>
      <c r="AF360" s="65"/>
      <c r="AG360" s="57"/>
      <c r="AH360" s="65"/>
      <c r="AI360" s="57"/>
      <c r="AM360" s="57"/>
      <c r="AN360" s="57"/>
      <c r="AO360" s="57"/>
      <c r="AP360" s="57"/>
    </row>
    <row r="361" spans="11:42" s="52" customFormat="1" ht="24">
      <c r="K361" s="54"/>
      <c r="L361" s="55"/>
      <c r="M361" s="54"/>
      <c r="N361" s="54"/>
      <c r="O361" s="54"/>
      <c r="P361" s="55"/>
      <c r="Q361" s="54"/>
      <c r="R361" s="55"/>
      <c r="S361" s="54"/>
      <c r="T361" s="54"/>
      <c r="W361" s="55"/>
      <c r="X361" s="55"/>
      <c r="Y361" s="55"/>
      <c r="Z361" s="65"/>
      <c r="AC361" s="55"/>
      <c r="AD361" s="56"/>
      <c r="AE361" s="56"/>
      <c r="AF361" s="65"/>
      <c r="AG361" s="57"/>
      <c r="AH361" s="65"/>
      <c r="AI361" s="57"/>
      <c r="AM361" s="57"/>
      <c r="AN361" s="57"/>
      <c r="AO361" s="57"/>
      <c r="AP361" s="57"/>
    </row>
    <row r="362" spans="11:42" s="52" customFormat="1" ht="24">
      <c r="K362" s="54"/>
      <c r="L362" s="55"/>
      <c r="M362" s="54"/>
      <c r="N362" s="54"/>
      <c r="O362" s="54"/>
      <c r="P362" s="55"/>
      <c r="Q362" s="54"/>
      <c r="R362" s="55"/>
      <c r="S362" s="54"/>
      <c r="T362" s="54"/>
      <c r="W362" s="55"/>
      <c r="X362" s="55"/>
      <c r="Y362" s="55"/>
      <c r="Z362" s="65"/>
      <c r="AC362" s="55"/>
      <c r="AD362" s="56"/>
      <c r="AE362" s="56"/>
      <c r="AF362" s="65"/>
      <c r="AG362" s="57"/>
      <c r="AH362" s="65"/>
      <c r="AI362" s="57"/>
      <c r="AM362" s="57"/>
      <c r="AN362" s="57"/>
      <c r="AO362" s="57"/>
      <c r="AP362" s="57"/>
    </row>
    <row r="363" spans="11:42" s="52" customFormat="1" ht="24">
      <c r="K363" s="54"/>
      <c r="L363" s="55"/>
      <c r="M363" s="54"/>
      <c r="N363" s="54"/>
      <c r="O363" s="54"/>
      <c r="P363" s="55"/>
      <c r="Q363" s="54"/>
      <c r="R363" s="55"/>
      <c r="S363" s="54"/>
      <c r="T363" s="54"/>
      <c r="W363" s="55"/>
      <c r="X363" s="55"/>
      <c r="Y363" s="55"/>
      <c r="Z363" s="65"/>
      <c r="AC363" s="55"/>
      <c r="AD363" s="56"/>
      <c r="AE363" s="56"/>
      <c r="AF363" s="65"/>
      <c r="AG363" s="57"/>
      <c r="AH363" s="65"/>
      <c r="AI363" s="57"/>
      <c r="AM363" s="57"/>
      <c r="AN363" s="57"/>
      <c r="AO363" s="57"/>
      <c r="AP363" s="57"/>
    </row>
    <row r="364" spans="11:42" s="52" customFormat="1" ht="24">
      <c r="K364" s="54"/>
      <c r="L364" s="55"/>
      <c r="M364" s="54"/>
      <c r="N364" s="54"/>
      <c r="O364" s="54"/>
      <c r="P364" s="55"/>
      <c r="Q364" s="54"/>
      <c r="R364" s="55"/>
      <c r="S364" s="54"/>
      <c r="T364" s="54"/>
      <c r="W364" s="55"/>
      <c r="X364" s="55"/>
      <c r="Y364" s="55"/>
      <c r="Z364" s="65"/>
      <c r="AC364" s="55"/>
      <c r="AD364" s="56"/>
      <c r="AE364" s="56"/>
      <c r="AF364" s="65"/>
      <c r="AG364" s="57"/>
      <c r="AH364" s="65"/>
      <c r="AI364" s="57"/>
      <c r="AM364" s="57"/>
      <c r="AN364" s="57"/>
      <c r="AO364" s="57"/>
      <c r="AP364" s="57"/>
    </row>
    <row r="365" spans="11:42" s="52" customFormat="1" ht="24">
      <c r="K365" s="54"/>
      <c r="L365" s="55"/>
      <c r="M365" s="54"/>
      <c r="N365" s="54"/>
      <c r="O365" s="54"/>
      <c r="P365" s="55"/>
      <c r="Q365" s="54"/>
      <c r="R365" s="55"/>
      <c r="S365" s="54"/>
      <c r="T365" s="54"/>
      <c r="W365" s="55"/>
      <c r="X365" s="55"/>
      <c r="Y365" s="55"/>
      <c r="Z365" s="65"/>
      <c r="AC365" s="55"/>
      <c r="AD365" s="56"/>
      <c r="AE365" s="56"/>
      <c r="AF365" s="65"/>
      <c r="AG365" s="57"/>
      <c r="AH365" s="65"/>
      <c r="AI365" s="57"/>
      <c r="AM365" s="57"/>
      <c r="AN365" s="57"/>
      <c r="AO365" s="57"/>
      <c r="AP365" s="57"/>
    </row>
    <row r="366" spans="11:42" s="52" customFormat="1" ht="24">
      <c r="K366" s="54"/>
      <c r="L366" s="55"/>
      <c r="M366" s="54"/>
      <c r="N366" s="54"/>
      <c r="O366" s="54"/>
      <c r="P366" s="55"/>
      <c r="Q366" s="54"/>
      <c r="R366" s="55"/>
      <c r="S366" s="54"/>
      <c r="T366" s="54"/>
      <c r="W366" s="55"/>
      <c r="X366" s="55"/>
      <c r="Y366" s="55"/>
      <c r="Z366" s="65"/>
      <c r="AC366" s="55"/>
      <c r="AD366" s="56"/>
      <c r="AE366" s="56"/>
      <c r="AF366" s="65"/>
      <c r="AG366" s="57"/>
      <c r="AH366" s="65"/>
      <c r="AI366" s="57"/>
      <c r="AM366" s="57"/>
      <c r="AN366" s="57"/>
      <c r="AO366" s="57"/>
      <c r="AP366" s="57"/>
    </row>
    <row r="367" spans="11:42" s="52" customFormat="1" ht="24">
      <c r="K367" s="54"/>
      <c r="L367" s="55"/>
      <c r="M367" s="54"/>
      <c r="N367" s="54"/>
      <c r="O367" s="54"/>
      <c r="P367" s="55"/>
      <c r="Q367" s="54"/>
      <c r="R367" s="55"/>
      <c r="S367" s="54"/>
      <c r="T367" s="54"/>
      <c r="W367" s="55"/>
      <c r="X367" s="55"/>
      <c r="Y367" s="55"/>
      <c r="Z367" s="65"/>
      <c r="AC367" s="55"/>
      <c r="AD367" s="56"/>
      <c r="AE367" s="56"/>
      <c r="AF367" s="65"/>
      <c r="AG367" s="57"/>
      <c r="AH367" s="65"/>
      <c r="AI367" s="57"/>
      <c r="AM367" s="57"/>
      <c r="AN367" s="57"/>
      <c r="AO367" s="57"/>
      <c r="AP367" s="57"/>
    </row>
    <row r="368" spans="11:42" s="52" customFormat="1" ht="24">
      <c r="K368" s="54"/>
      <c r="L368" s="55"/>
      <c r="M368" s="54"/>
      <c r="N368" s="54"/>
      <c r="O368" s="54"/>
      <c r="P368" s="55"/>
      <c r="Q368" s="54"/>
      <c r="R368" s="55"/>
      <c r="S368" s="54"/>
      <c r="T368" s="54"/>
      <c r="W368" s="55"/>
      <c r="X368" s="55"/>
      <c r="Y368" s="55"/>
      <c r="Z368" s="65"/>
      <c r="AC368" s="55"/>
      <c r="AD368" s="56"/>
      <c r="AE368" s="56"/>
      <c r="AF368" s="65"/>
      <c r="AG368" s="57"/>
      <c r="AH368" s="65"/>
      <c r="AI368" s="57"/>
      <c r="AM368" s="57"/>
      <c r="AN368" s="57"/>
      <c r="AO368" s="57"/>
      <c r="AP368" s="57"/>
    </row>
    <row r="369" spans="11:42" s="52" customFormat="1" ht="24">
      <c r="K369" s="54"/>
      <c r="L369" s="55"/>
      <c r="M369" s="54"/>
      <c r="N369" s="54"/>
      <c r="O369" s="54"/>
      <c r="P369" s="55"/>
      <c r="Q369" s="54"/>
      <c r="R369" s="55"/>
      <c r="S369" s="54"/>
      <c r="T369" s="54"/>
      <c r="W369" s="55"/>
      <c r="X369" s="55"/>
      <c r="Y369" s="55"/>
      <c r="Z369" s="65"/>
      <c r="AC369" s="55"/>
      <c r="AD369" s="56"/>
      <c r="AE369" s="56"/>
      <c r="AF369" s="65"/>
      <c r="AG369" s="57"/>
      <c r="AH369" s="65"/>
      <c r="AI369" s="57"/>
      <c r="AM369" s="57"/>
      <c r="AN369" s="57"/>
      <c r="AO369" s="57"/>
      <c r="AP369" s="57"/>
    </row>
    <row r="370" spans="11:42" s="52" customFormat="1" ht="24">
      <c r="K370" s="54"/>
      <c r="L370" s="55"/>
      <c r="M370" s="54"/>
      <c r="N370" s="54"/>
      <c r="O370" s="54"/>
      <c r="P370" s="55"/>
      <c r="Q370" s="54"/>
      <c r="R370" s="55"/>
      <c r="S370" s="54"/>
      <c r="T370" s="54"/>
      <c r="W370" s="55"/>
      <c r="X370" s="55"/>
      <c r="Y370" s="55"/>
      <c r="Z370" s="65"/>
      <c r="AC370" s="55"/>
      <c r="AD370" s="56"/>
      <c r="AE370" s="56"/>
      <c r="AF370" s="65"/>
      <c r="AG370" s="57"/>
      <c r="AH370" s="65"/>
      <c r="AI370" s="57"/>
      <c r="AM370" s="57"/>
      <c r="AN370" s="57"/>
      <c r="AO370" s="57"/>
      <c r="AP370" s="57"/>
    </row>
    <row r="371" spans="11:42" s="52" customFormat="1" ht="24">
      <c r="K371" s="54"/>
      <c r="L371" s="55"/>
      <c r="M371" s="54"/>
      <c r="N371" s="54"/>
      <c r="O371" s="54"/>
      <c r="P371" s="55"/>
      <c r="Q371" s="54"/>
      <c r="R371" s="55"/>
      <c r="S371" s="54"/>
      <c r="T371" s="54"/>
      <c r="W371" s="55"/>
      <c r="X371" s="55"/>
      <c r="Y371" s="55"/>
      <c r="Z371" s="65"/>
      <c r="AC371" s="55"/>
      <c r="AD371" s="56"/>
      <c r="AE371" s="56"/>
      <c r="AF371" s="65"/>
      <c r="AG371" s="57"/>
      <c r="AH371" s="65"/>
      <c r="AI371" s="57"/>
      <c r="AM371" s="57"/>
      <c r="AN371" s="57"/>
      <c r="AO371" s="57"/>
      <c r="AP371" s="57"/>
    </row>
    <row r="372" spans="11:42" s="52" customFormat="1" ht="24">
      <c r="K372" s="54"/>
      <c r="L372" s="55"/>
      <c r="M372" s="54"/>
      <c r="N372" s="54"/>
      <c r="O372" s="54"/>
      <c r="P372" s="55"/>
      <c r="Q372" s="54"/>
      <c r="R372" s="55"/>
      <c r="S372" s="54"/>
      <c r="T372" s="54"/>
      <c r="W372" s="55"/>
      <c r="X372" s="55"/>
      <c r="Y372" s="55"/>
      <c r="Z372" s="65"/>
      <c r="AC372" s="55"/>
      <c r="AD372" s="56"/>
      <c r="AE372" s="56"/>
      <c r="AF372" s="65"/>
      <c r="AG372" s="57"/>
      <c r="AH372" s="65"/>
      <c r="AI372" s="57"/>
      <c r="AM372" s="57"/>
      <c r="AN372" s="57"/>
      <c r="AO372" s="57"/>
      <c r="AP372" s="57"/>
    </row>
    <row r="373" spans="11:42" s="52" customFormat="1" ht="24">
      <c r="K373" s="54"/>
      <c r="L373" s="55"/>
      <c r="M373" s="54"/>
      <c r="N373" s="54"/>
      <c r="O373" s="54"/>
      <c r="P373" s="55"/>
      <c r="Q373" s="54"/>
      <c r="R373" s="55"/>
      <c r="S373" s="54"/>
      <c r="T373" s="54"/>
      <c r="W373" s="55"/>
      <c r="X373" s="55"/>
      <c r="Y373" s="55"/>
      <c r="Z373" s="65"/>
      <c r="AC373" s="55"/>
      <c r="AD373" s="56"/>
      <c r="AE373" s="56"/>
      <c r="AF373" s="65"/>
      <c r="AG373" s="57"/>
      <c r="AH373" s="65"/>
      <c r="AI373" s="57"/>
      <c r="AM373" s="57"/>
      <c r="AN373" s="57"/>
      <c r="AO373" s="57"/>
      <c r="AP373" s="57"/>
    </row>
    <row r="374" spans="11:42" s="52" customFormat="1" ht="24">
      <c r="K374" s="54"/>
      <c r="L374" s="55"/>
      <c r="M374" s="54"/>
      <c r="N374" s="54"/>
      <c r="O374" s="54"/>
      <c r="P374" s="55"/>
      <c r="Q374" s="54"/>
      <c r="R374" s="55"/>
      <c r="S374" s="54"/>
      <c r="T374" s="54"/>
      <c r="W374" s="55"/>
      <c r="X374" s="55"/>
      <c r="Y374" s="55"/>
      <c r="Z374" s="65"/>
      <c r="AC374" s="55"/>
      <c r="AD374" s="56"/>
      <c r="AE374" s="56"/>
      <c r="AF374" s="65"/>
      <c r="AG374" s="57"/>
      <c r="AH374" s="65"/>
      <c r="AI374" s="57"/>
      <c r="AM374" s="57"/>
      <c r="AN374" s="57"/>
      <c r="AO374" s="57"/>
      <c r="AP374" s="57"/>
    </row>
    <row r="375" spans="11:42" s="52" customFormat="1" ht="24">
      <c r="K375" s="54"/>
      <c r="L375" s="55"/>
      <c r="M375" s="54"/>
      <c r="N375" s="54"/>
      <c r="O375" s="54"/>
      <c r="P375" s="55"/>
      <c r="Q375" s="54"/>
      <c r="R375" s="55"/>
      <c r="S375" s="54"/>
      <c r="T375" s="54"/>
      <c r="W375" s="55"/>
      <c r="X375" s="55"/>
      <c r="Y375" s="55"/>
      <c r="Z375" s="65"/>
      <c r="AC375" s="55"/>
      <c r="AD375" s="56"/>
      <c r="AE375" s="56"/>
      <c r="AF375" s="65"/>
      <c r="AG375" s="57"/>
      <c r="AH375" s="65"/>
      <c r="AI375" s="57"/>
      <c r="AM375" s="57"/>
      <c r="AN375" s="57"/>
      <c r="AO375" s="57"/>
      <c r="AP375" s="57"/>
    </row>
    <row r="376" spans="11:42" s="52" customFormat="1" ht="24">
      <c r="K376" s="54"/>
      <c r="L376" s="55"/>
      <c r="M376" s="54"/>
      <c r="N376" s="54"/>
      <c r="O376" s="54"/>
      <c r="P376" s="55"/>
      <c r="Q376" s="54"/>
      <c r="R376" s="55"/>
      <c r="S376" s="54"/>
      <c r="T376" s="54"/>
      <c r="W376" s="55"/>
      <c r="X376" s="55"/>
      <c r="Y376" s="55"/>
      <c r="Z376" s="65"/>
      <c r="AC376" s="55"/>
      <c r="AD376" s="56"/>
      <c r="AE376" s="56"/>
      <c r="AF376" s="65"/>
      <c r="AG376" s="57"/>
      <c r="AH376" s="65"/>
      <c r="AI376" s="57"/>
      <c r="AM376" s="57"/>
      <c r="AN376" s="57"/>
      <c r="AO376" s="57"/>
      <c r="AP376" s="57"/>
    </row>
    <row r="377" spans="11:42" s="52" customFormat="1" ht="24">
      <c r="K377" s="54"/>
      <c r="L377" s="55"/>
      <c r="M377" s="54"/>
      <c r="N377" s="54"/>
      <c r="O377" s="54"/>
      <c r="P377" s="55"/>
      <c r="Q377" s="54"/>
      <c r="R377" s="55"/>
      <c r="S377" s="54"/>
      <c r="T377" s="54"/>
      <c r="W377" s="55"/>
      <c r="X377" s="55"/>
      <c r="Y377" s="55"/>
      <c r="Z377" s="65"/>
      <c r="AC377" s="55"/>
      <c r="AD377" s="56"/>
      <c r="AE377" s="56"/>
      <c r="AF377" s="65"/>
      <c r="AG377" s="57"/>
      <c r="AH377" s="65"/>
      <c r="AI377" s="57"/>
      <c r="AM377" s="57"/>
      <c r="AN377" s="57"/>
      <c r="AO377" s="57"/>
      <c r="AP377" s="57"/>
    </row>
    <row r="378" spans="11:42" s="52" customFormat="1" ht="24">
      <c r="K378" s="54"/>
      <c r="L378" s="55"/>
      <c r="M378" s="54"/>
      <c r="N378" s="54"/>
      <c r="O378" s="54"/>
      <c r="P378" s="55"/>
      <c r="Q378" s="54"/>
      <c r="R378" s="55"/>
      <c r="S378" s="54"/>
      <c r="T378" s="54"/>
      <c r="W378" s="55"/>
      <c r="X378" s="55"/>
      <c r="Y378" s="55"/>
      <c r="Z378" s="65"/>
      <c r="AC378" s="55"/>
      <c r="AD378" s="56"/>
      <c r="AE378" s="56"/>
      <c r="AF378" s="65"/>
      <c r="AG378" s="57"/>
      <c r="AH378" s="65"/>
      <c r="AI378" s="57"/>
      <c r="AM378" s="57"/>
      <c r="AN378" s="57"/>
      <c r="AO378" s="57"/>
      <c r="AP378" s="57"/>
    </row>
    <row r="379" spans="11:42" s="52" customFormat="1" ht="24">
      <c r="K379" s="54"/>
      <c r="L379" s="55"/>
      <c r="M379" s="54"/>
      <c r="N379" s="54"/>
      <c r="O379" s="54"/>
      <c r="P379" s="55"/>
      <c r="Q379" s="54"/>
      <c r="R379" s="55"/>
      <c r="S379" s="54"/>
      <c r="T379" s="54"/>
      <c r="W379" s="55"/>
      <c r="X379" s="55"/>
      <c r="Y379" s="55"/>
      <c r="Z379" s="65"/>
      <c r="AC379" s="55"/>
      <c r="AD379" s="56"/>
      <c r="AE379" s="56"/>
      <c r="AF379" s="65"/>
      <c r="AG379" s="57"/>
      <c r="AH379" s="65"/>
      <c r="AI379" s="57"/>
      <c r="AM379" s="57"/>
      <c r="AN379" s="57"/>
      <c r="AO379" s="57"/>
      <c r="AP379" s="57"/>
    </row>
    <row r="380" spans="11:42" s="52" customFormat="1" ht="24">
      <c r="K380" s="54"/>
      <c r="L380" s="55"/>
      <c r="M380" s="54"/>
      <c r="N380" s="54"/>
      <c r="O380" s="54"/>
      <c r="P380" s="55"/>
      <c r="Q380" s="54"/>
      <c r="R380" s="55"/>
      <c r="S380" s="54"/>
      <c r="T380" s="54"/>
      <c r="W380" s="55"/>
      <c r="X380" s="55"/>
      <c r="Y380" s="55"/>
      <c r="Z380" s="65"/>
      <c r="AC380" s="55"/>
      <c r="AD380" s="56"/>
      <c r="AE380" s="56"/>
      <c r="AF380" s="65"/>
      <c r="AG380" s="57"/>
      <c r="AH380" s="65"/>
      <c r="AI380" s="57"/>
      <c r="AM380" s="57"/>
      <c r="AN380" s="57"/>
      <c r="AO380" s="57"/>
      <c r="AP380" s="57"/>
    </row>
    <row r="381" spans="11:42" s="52" customFormat="1" ht="24">
      <c r="K381" s="54"/>
      <c r="L381" s="55"/>
      <c r="M381" s="54"/>
      <c r="N381" s="54"/>
      <c r="O381" s="54"/>
      <c r="P381" s="55"/>
      <c r="Q381" s="54"/>
      <c r="R381" s="55"/>
      <c r="S381" s="54"/>
      <c r="T381" s="54"/>
      <c r="W381" s="55"/>
      <c r="X381" s="55"/>
      <c r="Y381" s="55"/>
      <c r="Z381" s="65"/>
      <c r="AC381" s="55"/>
      <c r="AD381" s="56"/>
      <c r="AE381" s="56"/>
      <c r="AF381" s="65"/>
      <c r="AG381" s="57"/>
      <c r="AH381" s="65"/>
      <c r="AI381" s="57"/>
      <c r="AM381" s="57"/>
      <c r="AN381" s="57"/>
      <c r="AO381" s="57"/>
      <c r="AP381" s="57"/>
    </row>
    <row r="382" spans="11:42" s="52" customFormat="1" ht="24">
      <c r="K382" s="54"/>
      <c r="L382" s="55"/>
      <c r="M382" s="54"/>
      <c r="N382" s="54"/>
      <c r="O382" s="54"/>
      <c r="P382" s="55"/>
      <c r="Q382" s="54"/>
      <c r="R382" s="55"/>
      <c r="S382" s="54"/>
      <c r="T382" s="54"/>
      <c r="W382" s="55"/>
      <c r="X382" s="55"/>
      <c r="Y382" s="55"/>
      <c r="Z382" s="65"/>
      <c r="AC382" s="55"/>
      <c r="AD382" s="56"/>
      <c r="AE382" s="56"/>
      <c r="AF382" s="65"/>
      <c r="AG382" s="57"/>
      <c r="AH382" s="65"/>
      <c r="AI382" s="57"/>
      <c r="AM382" s="57"/>
      <c r="AN382" s="57"/>
      <c r="AO382" s="57"/>
      <c r="AP382" s="57"/>
    </row>
    <row r="383" spans="11:42" s="52" customFormat="1" ht="24">
      <c r="K383" s="54"/>
      <c r="L383" s="55"/>
      <c r="M383" s="54"/>
      <c r="N383" s="54"/>
      <c r="O383" s="54"/>
      <c r="P383" s="55"/>
      <c r="Q383" s="54"/>
      <c r="R383" s="55"/>
      <c r="S383" s="54"/>
      <c r="T383" s="54"/>
      <c r="W383" s="55"/>
      <c r="X383" s="55"/>
      <c r="Y383" s="55"/>
      <c r="Z383" s="65"/>
      <c r="AC383" s="55"/>
      <c r="AD383" s="56"/>
      <c r="AE383" s="56"/>
      <c r="AF383" s="65"/>
      <c r="AG383" s="57"/>
      <c r="AH383" s="65"/>
      <c r="AI383" s="57"/>
      <c r="AM383" s="57"/>
      <c r="AN383" s="57"/>
      <c r="AO383" s="57"/>
      <c r="AP383" s="57"/>
    </row>
    <row r="384" spans="11:42" s="52" customFormat="1" ht="24">
      <c r="K384" s="54"/>
      <c r="L384" s="55"/>
      <c r="M384" s="54"/>
      <c r="N384" s="54"/>
      <c r="O384" s="54"/>
      <c r="P384" s="55"/>
      <c r="Q384" s="54"/>
      <c r="R384" s="55"/>
      <c r="S384" s="54"/>
      <c r="T384" s="54"/>
      <c r="W384" s="55"/>
      <c r="X384" s="55"/>
      <c r="Y384" s="55"/>
      <c r="Z384" s="65"/>
      <c r="AC384" s="55"/>
      <c r="AD384" s="56"/>
      <c r="AE384" s="56"/>
      <c r="AF384" s="65"/>
      <c r="AG384" s="57"/>
      <c r="AH384" s="65"/>
      <c r="AI384" s="57"/>
      <c r="AM384" s="57"/>
      <c r="AN384" s="57"/>
      <c r="AO384" s="57"/>
      <c r="AP384" s="57"/>
    </row>
    <row r="385" spans="11:42" s="52" customFormat="1" ht="24">
      <c r="K385" s="54"/>
      <c r="L385" s="55"/>
      <c r="M385" s="54"/>
      <c r="N385" s="54"/>
      <c r="O385" s="54"/>
      <c r="P385" s="55"/>
      <c r="Q385" s="54"/>
      <c r="R385" s="55"/>
      <c r="S385" s="54"/>
      <c r="T385" s="54"/>
      <c r="W385" s="55"/>
      <c r="X385" s="55"/>
      <c r="Y385" s="55"/>
      <c r="Z385" s="65"/>
      <c r="AC385" s="55"/>
      <c r="AD385" s="56"/>
      <c r="AE385" s="56"/>
      <c r="AF385" s="65"/>
      <c r="AG385" s="57"/>
      <c r="AH385" s="65"/>
      <c r="AI385" s="57"/>
      <c r="AM385" s="57"/>
      <c r="AN385" s="57"/>
      <c r="AO385" s="57"/>
      <c r="AP385" s="57"/>
    </row>
    <row r="386" spans="11:42" s="52" customFormat="1" ht="24">
      <c r="K386" s="54"/>
      <c r="L386" s="55"/>
      <c r="M386" s="54"/>
      <c r="N386" s="54"/>
      <c r="O386" s="54"/>
      <c r="P386" s="55"/>
      <c r="Q386" s="54"/>
      <c r="R386" s="55"/>
      <c r="S386" s="54"/>
      <c r="T386" s="54"/>
      <c r="W386" s="55"/>
      <c r="X386" s="55"/>
      <c r="Y386" s="55"/>
      <c r="Z386" s="65"/>
      <c r="AC386" s="55"/>
      <c r="AD386" s="56"/>
      <c r="AE386" s="56"/>
      <c r="AF386" s="65"/>
      <c r="AG386" s="57"/>
      <c r="AH386" s="65"/>
      <c r="AI386" s="57"/>
      <c r="AM386" s="57"/>
      <c r="AN386" s="57"/>
      <c r="AO386" s="57"/>
      <c r="AP386" s="57"/>
    </row>
    <row r="387" spans="11:42" s="52" customFormat="1" ht="24">
      <c r="K387" s="54"/>
      <c r="L387" s="55"/>
      <c r="M387" s="54"/>
      <c r="N387" s="54"/>
      <c r="O387" s="54"/>
      <c r="P387" s="55"/>
      <c r="Q387" s="54"/>
      <c r="R387" s="55"/>
      <c r="S387" s="54"/>
      <c r="T387" s="54"/>
      <c r="W387" s="55"/>
      <c r="X387" s="55"/>
      <c r="Y387" s="55"/>
      <c r="Z387" s="65"/>
      <c r="AC387" s="55"/>
      <c r="AD387" s="56"/>
      <c r="AE387" s="56"/>
      <c r="AF387" s="65"/>
      <c r="AG387" s="57"/>
      <c r="AH387" s="65"/>
      <c r="AI387" s="57"/>
      <c r="AM387" s="57"/>
      <c r="AN387" s="57"/>
      <c r="AO387" s="57"/>
      <c r="AP387" s="57"/>
    </row>
    <row r="388" spans="11:42" s="52" customFormat="1" ht="24">
      <c r="K388" s="54"/>
      <c r="L388" s="55"/>
      <c r="M388" s="54"/>
      <c r="N388" s="54"/>
      <c r="O388" s="54"/>
      <c r="P388" s="55"/>
      <c r="Q388" s="54"/>
      <c r="R388" s="55"/>
      <c r="S388" s="54"/>
      <c r="T388" s="54"/>
      <c r="W388" s="55"/>
      <c r="X388" s="55"/>
      <c r="Y388" s="55"/>
      <c r="Z388" s="65"/>
      <c r="AC388" s="55"/>
      <c r="AD388" s="56"/>
      <c r="AE388" s="56"/>
      <c r="AF388" s="65"/>
      <c r="AG388" s="57"/>
      <c r="AH388" s="65"/>
      <c r="AI388" s="57"/>
      <c r="AM388" s="57"/>
      <c r="AN388" s="57"/>
      <c r="AO388" s="57"/>
      <c r="AP388" s="57"/>
    </row>
    <row r="389" spans="11:42" s="52" customFormat="1" ht="24">
      <c r="K389" s="54"/>
      <c r="L389" s="55"/>
      <c r="M389" s="54"/>
      <c r="N389" s="54"/>
      <c r="O389" s="54"/>
      <c r="P389" s="55"/>
      <c r="Q389" s="54"/>
      <c r="R389" s="55"/>
      <c r="S389" s="54"/>
      <c r="T389" s="54"/>
      <c r="W389" s="55"/>
      <c r="X389" s="55"/>
      <c r="Y389" s="55"/>
      <c r="Z389" s="65"/>
      <c r="AC389" s="55"/>
      <c r="AD389" s="56"/>
      <c r="AE389" s="56"/>
      <c r="AF389" s="65"/>
      <c r="AG389" s="57"/>
      <c r="AH389" s="65"/>
      <c r="AI389" s="57"/>
      <c r="AM389" s="57"/>
      <c r="AN389" s="57"/>
      <c r="AO389" s="57"/>
      <c r="AP389" s="57"/>
    </row>
    <row r="390" spans="11:42" s="52" customFormat="1" ht="24">
      <c r="K390" s="54"/>
      <c r="L390" s="55"/>
      <c r="M390" s="54"/>
      <c r="N390" s="54"/>
      <c r="O390" s="54"/>
      <c r="P390" s="55"/>
      <c r="Q390" s="54"/>
      <c r="R390" s="55"/>
      <c r="S390" s="54"/>
      <c r="T390" s="54"/>
      <c r="W390" s="55"/>
      <c r="X390" s="55"/>
      <c r="Y390" s="55"/>
      <c r="Z390" s="65"/>
      <c r="AC390" s="55"/>
      <c r="AD390" s="56"/>
      <c r="AE390" s="56"/>
      <c r="AF390" s="65"/>
      <c r="AG390" s="57"/>
      <c r="AH390" s="65"/>
      <c r="AI390" s="57"/>
      <c r="AM390" s="57"/>
      <c r="AN390" s="57"/>
      <c r="AO390" s="57"/>
      <c r="AP390" s="57"/>
    </row>
    <row r="391" spans="11:42" s="52" customFormat="1" ht="24">
      <c r="K391" s="54"/>
      <c r="L391" s="55"/>
      <c r="M391" s="54"/>
      <c r="N391" s="54"/>
      <c r="O391" s="54"/>
      <c r="P391" s="55"/>
      <c r="Q391" s="54"/>
      <c r="R391" s="55"/>
      <c r="S391" s="54"/>
      <c r="T391" s="54"/>
      <c r="W391" s="55"/>
      <c r="X391" s="55"/>
      <c r="Y391" s="55"/>
      <c r="Z391" s="65"/>
      <c r="AC391" s="55"/>
      <c r="AD391" s="56"/>
      <c r="AE391" s="56"/>
      <c r="AF391" s="65"/>
      <c r="AG391" s="57"/>
      <c r="AH391" s="65"/>
      <c r="AI391" s="57"/>
      <c r="AM391" s="57"/>
      <c r="AN391" s="57"/>
      <c r="AO391" s="57"/>
      <c r="AP391" s="57"/>
    </row>
    <row r="392" spans="11:42" s="52" customFormat="1" ht="24">
      <c r="K392" s="54"/>
      <c r="L392" s="55"/>
      <c r="M392" s="54"/>
      <c r="N392" s="54"/>
      <c r="O392" s="54"/>
      <c r="P392" s="55"/>
      <c r="Q392" s="54"/>
      <c r="R392" s="55"/>
      <c r="S392" s="54"/>
      <c r="T392" s="54"/>
      <c r="W392" s="55"/>
      <c r="X392" s="55"/>
      <c r="Y392" s="55"/>
      <c r="Z392" s="65"/>
      <c r="AC392" s="55"/>
      <c r="AD392" s="56"/>
      <c r="AE392" s="56"/>
      <c r="AF392" s="65"/>
      <c r="AG392" s="57"/>
      <c r="AH392" s="65"/>
      <c r="AI392" s="57"/>
      <c r="AM392" s="57"/>
      <c r="AN392" s="57"/>
      <c r="AO392" s="57"/>
      <c r="AP392" s="57"/>
    </row>
    <row r="393" spans="11:42" s="52" customFormat="1" ht="24">
      <c r="K393" s="54"/>
      <c r="L393" s="55"/>
      <c r="M393" s="54"/>
      <c r="N393" s="54"/>
      <c r="O393" s="54"/>
      <c r="P393" s="55"/>
      <c r="Q393" s="54"/>
      <c r="R393" s="55"/>
      <c r="S393" s="54"/>
      <c r="T393" s="54"/>
      <c r="W393" s="55"/>
      <c r="X393" s="55"/>
      <c r="Y393" s="55"/>
      <c r="Z393" s="65"/>
      <c r="AC393" s="55"/>
      <c r="AD393" s="56"/>
      <c r="AE393" s="56"/>
      <c r="AF393" s="65"/>
      <c r="AG393" s="57"/>
      <c r="AH393" s="65"/>
      <c r="AI393" s="57"/>
      <c r="AM393" s="57"/>
      <c r="AN393" s="57"/>
      <c r="AO393" s="57"/>
      <c r="AP393" s="57"/>
    </row>
    <row r="394" spans="11:42" s="52" customFormat="1" ht="24">
      <c r="K394" s="54"/>
      <c r="L394" s="55"/>
      <c r="M394" s="54"/>
      <c r="N394" s="54"/>
      <c r="O394" s="54"/>
      <c r="P394" s="55"/>
      <c r="Q394" s="54"/>
      <c r="R394" s="55"/>
      <c r="S394" s="54"/>
      <c r="T394" s="54"/>
      <c r="W394" s="55"/>
      <c r="X394" s="55"/>
      <c r="Y394" s="55"/>
      <c r="Z394" s="65"/>
      <c r="AC394" s="55"/>
      <c r="AD394" s="56"/>
      <c r="AE394" s="56"/>
      <c r="AF394" s="65"/>
      <c r="AG394" s="57"/>
      <c r="AH394" s="65"/>
      <c r="AI394" s="57"/>
      <c r="AM394" s="57"/>
      <c r="AN394" s="57"/>
      <c r="AO394" s="57"/>
      <c r="AP394" s="57"/>
    </row>
    <row r="395" spans="11:42" s="52" customFormat="1" ht="24">
      <c r="K395" s="54"/>
      <c r="L395" s="55"/>
      <c r="M395" s="54"/>
      <c r="N395" s="54"/>
      <c r="O395" s="54"/>
      <c r="P395" s="55"/>
      <c r="Q395" s="54"/>
      <c r="R395" s="55"/>
      <c r="S395" s="54"/>
      <c r="T395" s="54"/>
      <c r="W395" s="55"/>
      <c r="X395" s="55"/>
      <c r="Y395" s="55"/>
      <c r="Z395" s="65"/>
      <c r="AC395" s="55"/>
      <c r="AD395" s="56"/>
      <c r="AE395" s="56"/>
      <c r="AF395" s="65"/>
      <c r="AG395" s="57"/>
      <c r="AH395" s="65"/>
      <c r="AI395" s="57"/>
      <c r="AM395" s="57"/>
      <c r="AN395" s="57"/>
      <c r="AO395" s="57"/>
      <c r="AP395" s="57"/>
    </row>
    <row r="396" spans="11:42" s="52" customFormat="1" ht="24">
      <c r="K396" s="54"/>
      <c r="L396" s="55"/>
      <c r="M396" s="54"/>
      <c r="N396" s="54"/>
      <c r="O396" s="54"/>
      <c r="P396" s="55"/>
      <c r="Q396" s="54"/>
      <c r="R396" s="55"/>
      <c r="S396" s="54"/>
      <c r="T396" s="54"/>
      <c r="W396" s="55"/>
      <c r="X396" s="55"/>
      <c r="Y396" s="55"/>
      <c r="Z396" s="65"/>
      <c r="AC396" s="55"/>
      <c r="AD396" s="56"/>
      <c r="AE396" s="56"/>
      <c r="AF396" s="65"/>
      <c r="AG396" s="57"/>
      <c r="AH396" s="65"/>
      <c r="AI396" s="57"/>
      <c r="AM396" s="57"/>
      <c r="AN396" s="57"/>
      <c r="AO396" s="57"/>
      <c r="AP396" s="57"/>
    </row>
    <row r="397" spans="11:42" s="52" customFormat="1" ht="24">
      <c r="K397" s="54"/>
      <c r="L397" s="55"/>
      <c r="M397" s="54"/>
      <c r="N397" s="54"/>
      <c r="O397" s="54"/>
      <c r="P397" s="55"/>
      <c r="Q397" s="54"/>
      <c r="R397" s="55"/>
      <c r="S397" s="54"/>
      <c r="T397" s="54"/>
      <c r="W397" s="55"/>
      <c r="X397" s="55"/>
      <c r="Y397" s="55"/>
      <c r="Z397" s="65"/>
      <c r="AC397" s="55"/>
      <c r="AD397" s="56"/>
      <c r="AE397" s="56"/>
      <c r="AF397" s="65"/>
      <c r="AG397" s="57"/>
      <c r="AH397" s="65"/>
      <c r="AI397" s="57"/>
      <c r="AM397" s="57"/>
      <c r="AN397" s="57"/>
      <c r="AO397" s="57"/>
      <c r="AP397" s="57"/>
    </row>
    <row r="398" spans="11:42" s="52" customFormat="1" ht="24">
      <c r="K398" s="54"/>
      <c r="L398" s="55"/>
      <c r="M398" s="54"/>
      <c r="N398" s="54"/>
      <c r="O398" s="54"/>
      <c r="P398" s="55"/>
      <c r="Q398" s="54"/>
      <c r="R398" s="55"/>
      <c r="S398" s="54"/>
      <c r="T398" s="54"/>
      <c r="W398" s="55"/>
      <c r="X398" s="55"/>
      <c r="Y398" s="55"/>
      <c r="Z398" s="65"/>
      <c r="AC398" s="55"/>
      <c r="AD398" s="56"/>
      <c r="AE398" s="56"/>
      <c r="AF398" s="65"/>
      <c r="AG398" s="57"/>
      <c r="AH398" s="65"/>
      <c r="AI398" s="57"/>
      <c r="AM398" s="57"/>
      <c r="AN398" s="57"/>
      <c r="AO398" s="57"/>
      <c r="AP398" s="57"/>
    </row>
    <row r="399" spans="11:42" s="52" customFormat="1" ht="24">
      <c r="K399" s="54"/>
      <c r="L399" s="55"/>
      <c r="M399" s="54"/>
      <c r="N399" s="54"/>
      <c r="O399" s="54"/>
      <c r="P399" s="55"/>
      <c r="Q399" s="54"/>
      <c r="R399" s="55"/>
      <c r="S399" s="54"/>
      <c r="T399" s="54"/>
      <c r="W399" s="55"/>
      <c r="X399" s="55"/>
      <c r="Y399" s="55"/>
      <c r="Z399" s="65"/>
      <c r="AC399" s="55"/>
      <c r="AD399" s="56"/>
      <c r="AE399" s="56"/>
      <c r="AF399" s="65"/>
      <c r="AG399" s="57"/>
      <c r="AH399" s="65"/>
      <c r="AI399" s="57"/>
      <c r="AM399" s="57"/>
      <c r="AN399" s="57"/>
      <c r="AO399" s="57"/>
      <c r="AP399" s="57"/>
    </row>
    <row r="400" spans="11:42" s="52" customFormat="1" ht="24">
      <c r="K400" s="54"/>
      <c r="L400" s="55"/>
      <c r="M400" s="54"/>
      <c r="N400" s="54"/>
      <c r="O400" s="54"/>
      <c r="P400" s="55"/>
      <c r="Q400" s="54"/>
      <c r="R400" s="55"/>
      <c r="S400" s="54"/>
      <c r="T400" s="54"/>
      <c r="W400" s="55"/>
      <c r="X400" s="55"/>
      <c r="Y400" s="55"/>
      <c r="Z400" s="65"/>
      <c r="AC400" s="55"/>
      <c r="AD400" s="56"/>
      <c r="AE400" s="56"/>
      <c r="AF400" s="65"/>
      <c r="AG400" s="57"/>
      <c r="AH400" s="65"/>
      <c r="AI400" s="57"/>
      <c r="AM400" s="57"/>
      <c r="AN400" s="57"/>
      <c r="AO400" s="57"/>
      <c r="AP400" s="57"/>
    </row>
    <row r="401" spans="11:42" s="52" customFormat="1" ht="24">
      <c r="K401" s="54"/>
      <c r="L401" s="55"/>
      <c r="M401" s="54"/>
      <c r="N401" s="54"/>
      <c r="O401" s="54"/>
      <c r="P401" s="55"/>
      <c r="Q401" s="54"/>
      <c r="R401" s="55"/>
      <c r="S401" s="54"/>
      <c r="T401" s="54"/>
      <c r="W401" s="55"/>
      <c r="X401" s="55"/>
      <c r="Y401" s="55"/>
      <c r="Z401" s="65"/>
      <c r="AC401" s="55"/>
      <c r="AD401" s="56"/>
      <c r="AE401" s="56"/>
      <c r="AF401" s="65"/>
      <c r="AG401" s="57"/>
      <c r="AH401" s="65"/>
      <c r="AI401" s="57"/>
      <c r="AM401" s="57"/>
      <c r="AN401" s="57"/>
      <c r="AO401" s="57"/>
      <c r="AP401" s="57"/>
    </row>
    <row r="402" spans="11:42" s="52" customFormat="1" ht="24">
      <c r="K402" s="54"/>
      <c r="L402" s="55"/>
      <c r="M402" s="54"/>
      <c r="N402" s="54"/>
      <c r="O402" s="54"/>
      <c r="P402" s="55"/>
      <c r="Q402" s="54"/>
      <c r="R402" s="55"/>
      <c r="S402" s="54"/>
      <c r="T402" s="54"/>
      <c r="W402" s="55"/>
      <c r="X402" s="55"/>
      <c r="Y402" s="55"/>
      <c r="Z402" s="65"/>
      <c r="AC402" s="55"/>
      <c r="AD402" s="56"/>
      <c r="AE402" s="56"/>
      <c r="AF402" s="65"/>
      <c r="AG402" s="57"/>
      <c r="AH402" s="65"/>
      <c r="AI402" s="57"/>
      <c r="AM402" s="57"/>
      <c r="AN402" s="57"/>
      <c r="AO402" s="57"/>
      <c r="AP402" s="57"/>
    </row>
    <row r="403" spans="11:42" s="52" customFormat="1" ht="24">
      <c r="K403" s="54"/>
      <c r="L403" s="55"/>
      <c r="M403" s="54"/>
      <c r="N403" s="54"/>
      <c r="O403" s="54"/>
      <c r="P403" s="55"/>
      <c r="Q403" s="54"/>
      <c r="R403" s="55"/>
      <c r="S403" s="54"/>
      <c r="T403" s="54"/>
      <c r="W403" s="55"/>
      <c r="X403" s="55"/>
      <c r="Y403" s="55"/>
      <c r="Z403" s="65"/>
      <c r="AC403" s="55"/>
      <c r="AD403" s="56"/>
      <c r="AE403" s="56"/>
      <c r="AF403" s="65"/>
      <c r="AG403" s="57"/>
      <c r="AH403" s="65"/>
      <c r="AI403" s="57"/>
      <c r="AM403" s="57"/>
      <c r="AN403" s="57"/>
      <c r="AO403" s="57"/>
      <c r="AP403" s="57"/>
    </row>
    <row r="404" spans="11:42" s="52" customFormat="1" ht="24">
      <c r="K404" s="54"/>
      <c r="L404" s="55"/>
      <c r="M404" s="54"/>
      <c r="N404" s="54"/>
      <c r="O404" s="54"/>
      <c r="P404" s="55"/>
      <c r="Q404" s="54"/>
      <c r="R404" s="55"/>
      <c r="S404" s="54"/>
      <c r="T404" s="54"/>
      <c r="W404" s="55"/>
      <c r="X404" s="55"/>
      <c r="Y404" s="55"/>
      <c r="Z404" s="65"/>
      <c r="AC404" s="55"/>
      <c r="AD404" s="56"/>
      <c r="AE404" s="56"/>
      <c r="AF404" s="65"/>
      <c r="AG404" s="57"/>
      <c r="AH404" s="65"/>
      <c r="AI404" s="57"/>
      <c r="AM404" s="57"/>
      <c r="AN404" s="57"/>
      <c r="AO404" s="57"/>
      <c r="AP404" s="57"/>
    </row>
    <row r="405" spans="11:42" s="52" customFormat="1" ht="24">
      <c r="K405" s="54"/>
      <c r="L405" s="55"/>
      <c r="M405" s="54"/>
      <c r="N405" s="54"/>
      <c r="O405" s="54"/>
      <c r="P405" s="55"/>
      <c r="Q405" s="54"/>
      <c r="R405" s="55"/>
      <c r="S405" s="54"/>
      <c r="T405" s="54"/>
      <c r="W405" s="55"/>
      <c r="X405" s="55"/>
      <c r="Y405" s="55"/>
      <c r="Z405" s="65"/>
      <c r="AC405" s="55"/>
      <c r="AD405" s="56"/>
      <c r="AE405" s="56"/>
      <c r="AF405" s="65"/>
      <c r="AG405" s="57"/>
      <c r="AH405" s="65"/>
      <c r="AI405" s="57"/>
      <c r="AM405" s="57"/>
      <c r="AN405" s="57"/>
      <c r="AO405" s="57"/>
      <c r="AP405" s="57"/>
    </row>
    <row r="406" spans="11:42" s="52" customFormat="1" ht="24">
      <c r="K406" s="54"/>
      <c r="L406" s="55"/>
      <c r="M406" s="54"/>
      <c r="N406" s="54"/>
      <c r="O406" s="54"/>
      <c r="P406" s="55"/>
      <c r="Q406" s="54"/>
      <c r="R406" s="55"/>
      <c r="S406" s="54"/>
      <c r="T406" s="54"/>
      <c r="W406" s="55"/>
      <c r="X406" s="55"/>
      <c r="Y406" s="55"/>
      <c r="Z406" s="65"/>
      <c r="AC406" s="55"/>
      <c r="AD406" s="56"/>
      <c r="AE406" s="56"/>
      <c r="AF406" s="65"/>
      <c r="AG406" s="57"/>
      <c r="AH406" s="65"/>
      <c r="AI406" s="57"/>
      <c r="AM406" s="57"/>
      <c r="AN406" s="57"/>
      <c r="AO406" s="57"/>
      <c r="AP406" s="57"/>
    </row>
    <row r="407" spans="11:42" s="52" customFormat="1" ht="24">
      <c r="K407" s="54"/>
      <c r="L407" s="55"/>
      <c r="M407" s="54"/>
      <c r="N407" s="54"/>
      <c r="O407" s="54"/>
      <c r="P407" s="55"/>
      <c r="Q407" s="54"/>
      <c r="R407" s="55"/>
      <c r="S407" s="54"/>
      <c r="T407" s="54"/>
      <c r="W407" s="55"/>
      <c r="X407" s="55"/>
      <c r="Y407" s="55"/>
      <c r="Z407" s="65"/>
      <c r="AC407" s="55"/>
      <c r="AD407" s="56"/>
      <c r="AE407" s="56"/>
      <c r="AF407" s="65"/>
      <c r="AG407" s="57"/>
      <c r="AH407" s="65"/>
      <c r="AI407" s="57"/>
      <c r="AM407" s="57"/>
      <c r="AN407" s="57"/>
      <c r="AO407" s="57"/>
      <c r="AP407" s="57"/>
    </row>
    <row r="408" spans="11:42" s="52" customFormat="1" ht="24">
      <c r="K408" s="54"/>
      <c r="L408" s="55"/>
      <c r="M408" s="54"/>
      <c r="N408" s="54"/>
      <c r="O408" s="54"/>
      <c r="P408" s="55"/>
      <c r="Q408" s="54"/>
      <c r="R408" s="55"/>
      <c r="S408" s="54"/>
      <c r="T408" s="54"/>
      <c r="W408" s="55"/>
      <c r="X408" s="55"/>
      <c r="Y408" s="55"/>
      <c r="Z408" s="65"/>
      <c r="AC408" s="55"/>
      <c r="AD408" s="56"/>
      <c r="AE408" s="56"/>
      <c r="AF408" s="65"/>
      <c r="AG408" s="57"/>
      <c r="AH408" s="65"/>
      <c r="AI408" s="57"/>
      <c r="AM408" s="57"/>
      <c r="AN408" s="57"/>
      <c r="AO408" s="57"/>
      <c r="AP408" s="57"/>
    </row>
    <row r="409" spans="11:42" s="52" customFormat="1" ht="24">
      <c r="K409" s="54"/>
      <c r="L409" s="55"/>
      <c r="M409" s="54"/>
      <c r="N409" s="54"/>
      <c r="O409" s="54"/>
      <c r="P409" s="55"/>
      <c r="Q409" s="54"/>
      <c r="R409" s="55"/>
      <c r="S409" s="54"/>
      <c r="T409" s="54"/>
      <c r="W409" s="55"/>
      <c r="X409" s="55"/>
      <c r="Y409" s="55"/>
      <c r="Z409" s="65"/>
      <c r="AC409" s="55"/>
      <c r="AD409" s="56"/>
      <c r="AE409" s="56"/>
      <c r="AF409" s="65"/>
      <c r="AG409" s="57"/>
      <c r="AH409" s="65"/>
      <c r="AI409" s="57"/>
      <c r="AM409" s="57"/>
      <c r="AN409" s="57"/>
      <c r="AO409" s="57"/>
      <c r="AP409" s="57"/>
    </row>
    <row r="410" spans="11:42" s="52" customFormat="1" ht="24">
      <c r="K410" s="54"/>
      <c r="L410" s="55"/>
      <c r="M410" s="54"/>
      <c r="N410" s="54"/>
      <c r="O410" s="54"/>
      <c r="P410" s="55"/>
      <c r="Q410" s="54"/>
      <c r="R410" s="55"/>
      <c r="S410" s="54"/>
      <c r="T410" s="54"/>
      <c r="W410" s="55"/>
      <c r="X410" s="55"/>
      <c r="Y410" s="55"/>
      <c r="Z410" s="65"/>
      <c r="AC410" s="55"/>
      <c r="AD410" s="56"/>
      <c r="AE410" s="56"/>
      <c r="AF410" s="65"/>
      <c r="AG410" s="57"/>
      <c r="AH410" s="65"/>
      <c r="AI410" s="57"/>
      <c r="AM410" s="57"/>
      <c r="AN410" s="57"/>
      <c r="AO410" s="57"/>
      <c r="AP410" s="57"/>
    </row>
    <row r="411" spans="11:42" s="52" customFormat="1" ht="24">
      <c r="K411" s="54"/>
      <c r="L411" s="55"/>
      <c r="M411" s="54"/>
      <c r="N411" s="54"/>
      <c r="O411" s="54"/>
      <c r="P411" s="55"/>
      <c r="Q411" s="54"/>
      <c r="R411" s="55"/>
      <c r="S411" s="54"/>
      <c r="T411" s="54"/>
      <c r="W411" s="55"/>
      <c r="X411" s="55"/>
      <c r="Y411" s="55"/>
      <c r="Z411" s="65"/>
      <c r="AC411" s="55"/>
      <c r="AD411" s="56"/>
      <c r="AE411" s="56"/>
      <c r="AF411" s="65"/>
      <c r="AG411" s="57"/>
      <c r="AH411" s="65"/>
      <c r="AI411" s="57"/>
      <c r="AM411" s="57"/>
      <c r="AN411" s="57"/>
      <c r="AO411" s="57"/>
      <c r="AP411" s="57"/>
    </row>
    <row r="412" spans="11:42" s="52" customFormat="1" ht="24">
      <c r="K412" s="54"/>
      <c r="L412" s="55"/>
      <c r="M412" s="54"/>
      <c r="N412" s="54"/>
      <c r="O412" s="54"/>
      <c r="P412" s="55"/>
      <c r="Q412" s="54"/>
      <c r="R412" s="55"/>
      <c r="S412" s="54"/>
      <c r="T412" s="54"/>
      <c r="W412" s="55"/>
      <c r="X412" s="55"/>
      <c r="Y412" s="55"/>
      <c r="Z412" s="65"/>
      <c r="AC412" s="55"/>
      <c r="AD412" s="56"/>
      <c r="AE412" s="56"/>
      <c r="AF412" s="65"/>
      <c r="AG412" s="57"/>
      <c r="AH412" s="65"/>
      <c r="AI412" s="57"/>
      <c r="AM412" s="57"/>
      <c r="AN412" s="57"/>
      <c r="AO412" s="57"/>
      <c r="AP412" s="57"/>
    </row>
    <row r="413" spans="11:42" s="52" customFormat="1" ht="24">
      <c r="K413" s="54"/>
      <c r="L413" s="55"/>
      <c r="M413" s="54"/>
      <c r="N413" s="54"/>
      <c r="O413" s="54"/>
      <c r="P413" s="55"/>
      <c r="Q413" s="54"/>
      <c r="R413" s="55"/>
      <c r="S413" s="54"/>
      <c r="T413" s="54"/>
      <c r="W413" s="55"/>
      <c r="X413" s="55"/>
      <c r="Y413" s="55"/>
      <c r="Z413" s="65"/>
      <c r="AC413" s="55"/>
      <c r="AD413" s="56"/>
      <c r="AE413" s="56"/>
      <c r="AF413" s="65"/>
      <c r="AG413" s="57"/>
      <c r="AH413" s="65"/>
      <c r="AI413" s="57"/>
      <c r="AM413" s="57"/>
      <c r="AN413" s="57"/>
      <c r="AO413" s="57"/>
      <c r="AP413" s="57"/>
    </row>
    <row r="414" spans="11:42" s="52" customFormat="1" ht="24">
      <c r="K414" s="54"/>
      <c r="L414" s="55"/>
      <c r="M414" s="54"/>
      <c r="N414" s="54"/>
      <c r="O414" s="54"/>
      <c r="P414" s="55"/>
      <c r="Q414" s="54"/>
      <c r="R414" s="55"/>
      <c r="S414" s="54"/>
      <c r="T414" s="54"/>
      <c r="W414" s="55"/>
      <c r="X414" s="55"/>
      <c r="Y414" s="55"/>
      <c r="Z414" s="65"/>
      <c r="AC414" s="55"/>
      <c r="AD414" s="56"/>
      <c r="AE414" s="56"/>
      <c r="AF414" s="65"/>
      <c r="AG414" s="57"/>
      <c r="AH414" s="65"/>
      <c r="AI414" s="57"/>
      <c r="AM414" s="57"/>
      <c r="AN414" s="57"/>
      <c r="AO414" s="57"/>
      <c r="AP414" s="57"/>
    </row>
    <row r="415" spans="11:42" s="52" customFormat="1" ht="24">
      <c r="K415" s="54"/>
      <c r="L415" s="55"/>
      <c r="M415" s="54"/>
      <c r="N415" s="54"/>
      <c r="O415" s="54"/>
      <c r="P415" s="55"/>
      <c r="Q415" s="54"/>
      <c r="R415" s="55"/>
      <c r="S415" s="54"/>
      <c r="T415" s="54"/>
      <c r="W415" s="55"/>
      <c r="X415" s="55"/>
      <c r="Y415" s="55"/>
      <c r="Z415" s="65"/>
      <c r="AC415" s="55"/>
      <c r="AD415" s="56"/>
      <c r="AE415" s="56"/>
      <c r="AF415" s="65"/>
      <c r="AG415" s="57"/>
      <c r="AH415" s="65"/>
      <c r="AI415" s="57"/>
      <c r="AM415" s="57"/>
      <c r="AN415" s="57"/>
      <c r="AO415" s="57"/>
      <c r="AP415" s="57"/>
    </row>
    <row r="416" spans="11:42" s="52" customFormat="1" ht="24">
      <c r="K416" s="54"/>
      <c r="L416" s="55"/>
      <c r="M416" s="54"/>
      <c r="N416" s="54"/>
      <c r="O416" s="54"/>
      <c r="P416" s="55"/>
      <c r="Q416" s="54"/>
      <c r="R416" s="55"/>
      <c r="S416" s="54"/>
      <c r="T416" s="54"/>
      <c r="W416" s="55"/>
      <c r="X416" s="55"/>
      <c r="Y416" s="55"/>
      <c r="Z416" s="65"/>
      <c r="AC416" s="55"/>
      <c r="AD416" s="56"/>
      <c r="AE416" s="56"/>
      <c r="AF416" s="65"/>
      <c r="AG416" s="57"/>
      <c r="AH416" s="65"/>
      <c r="AI416" s="57"/>
      <c r="AM416" s="57"/>
      <c r="AN416" s="57"/>
      <c r="AO416" s="57"/>
      <c r="AP416" s="57"/>
    </row>
    <row r="417" spans="11:42" s="52" customFormat="1" ht="24">
      <c r="K417" s="54"/>
      <c r="L417" s="55"/>
      <c r="M417" s="54"/>
      <c r="N417" s="54"/>
      <c r="O417" s="54"/>
      <c r="P417" s="55"/>
      <c r="Q417" s="54"/>
      <c r="R417" s="55"/>
      <c r="S417" s="54"/>
      <c r="T417" s="54"/>
      <c r="W417" s="55"/>
      <c r="X417" s="55"/>
      <c r="Y417" s="55"/>
      <c r="Z417" s="65"/>
      <c r="AC417" s="55"/>
      <c r="AD417" s="56"/>
      <c r="AE417" s="56"/>
      <c r="AF417" s="65"/>
      <c r="AG417" s="57"/>
      <c r="AH417" s="65"/>
      <c r="AI417" s="57"/>
      <c r="AM417" s="57"/>
      <c r="AN417" s="57"/>
      <c r="AO417" s="57"/>
      <c r="AP417" s="57"/>
    </row>
    <row r="418" spans="11:42" s="52" customFormat="1" ht="24">
      <c r="K418" s="54"/>
      <c r="L418" s="55"/>
      <c r="M418" s="54"/>
      <c r="N418" s="54"/>
      <c r="O418" s="54"/>
      <c r="P418" s="55"/>
      <c r="Q418" s="54"/>
      <c r="R418" s="55"/>
      <c r="S418" s="54"/>
      <c r="T418" s="54"/>
      <c r="W418" s="55"/>
      <c r="X418" s="55"/>
      <c r="Y418" s="55"/>
      <c r="Z418" s="65"/>
      <c r="AC418" s="55"/>
      <c r="AD418" s="56"/>
      <c r="AE418" s="56"/>
      <c r="AF418" s="65"/>
      <c r="AG418" s="57"/>
      <c r="AH418" s="65"/>
      <c r="AI418" s="57"/>
      <c r="AM418" s="57"/>
      <c r="AN418" s="57"/>
      <c r="AO418" s="57"/>
      <c r="AP418" s="57"/>
    </row>
    <row r="419" spans="11:42" s="52" customFormat="1" ht="24">
      <c r="K419" s="54"/>
      <c r="L419" s="55"/>
      <c r="M419" s="54"/>
      <c r="N419" s="54"/>
      <c r="O419" s="54"/>
      <c r="P419" s="55"/>
      <c r="Q419" s="54"/>
      <c r="R419" s="55"/>
      <c r="S419" s="54"/>
      <c r="T419" s="54"/>
      <c r="W419" s="55"/>
      <c r="X419" s="55"/>
      <c r="Y419" s="55"/>
      <c r="Z419" s="65"/>
      <c r="AC419" s="55"/>
      <c r="AD419" s="56"/>
      <c r="AE419" s="56"/>
      <c r="AF419" s="65"/>
      <c r="AG419" s="57"/>
      <c r="AH419" s="65"/>
      <c r="AI419" s="57"/>
      <c r="AM419" s="57"/>
      <c r="AN419" s="57"/>
      <c r="AO419" s="57"/>
      <c r="AP419" s="57"/>
    </row>
    <row r="420" spans="11:42" s="52" customFormat="1" ht="24">
      <c r="K420" s="54"/>
      <c r="L420" s="55"/>
      <c r="M420" s="54"/>
      <c r="N420" s="54"/>
      <c r="O420" s="54"/>
      <c r="P420" s="55"/>
      <c r="Q420" s="54"/>
      <c r="R420" s="55"/>
      <c r="S420" s="54"/>
      <c r="T420" s="54"/>
      <c r="W420" s="55"/>
      <c r="X420" s="55"/>
      <c r="Y420" s="55"/>
      <c r="Z420" s="65"/>
      <c r="AC420" s="55"/>
      <c r="AD420" s="56"/>
      <c r="AE420" s="56"/>
      <c r="AF420" s="65"/>
      <c r="AG420" s="57"/>
      <c r="AH420" s="65"/>
      <c r="AI420" s="57"/>
      <c r="AM420" s="57"/>
      <c r="AN420" s="57"/>
      <c r="AO420" s="57"/>
      <c r="AP420" s="57"/>
    </row>
    <row r="421" spans="11:42" s="52" customFormat="1" ht="24">
      <c r="K421" s="54"/>
      <c r="L421" s="55"/>
      <c r="M421" s="54"/>
      <c r="N421" s="54"/>
      <c r="O421" s="54"/>
      <c r="P421" s="55"/>
      <c r="Q421" s="54"/>
      <c r="R421" s="55"/>
      <c r="S421" s="54"/>
      <c r="T421" s="54"/>
      <c r="W421" s="55"/>
      <c r="X421" s="55"/>
      <c r="Y421" s="55"/>
      <c r="Z421" s="65"/>
      <c r="AC421" s="55"/>
      <c r="AD421" s="56"/>
      <c r="AE421" s="56"/>
      <c r="AF421" s="65"/>
      <c r="AG421" s="57"/>
      <c r="AH421" s="65"/>
      <c r="AI421" s="57"/>
      <c r="AM421" s="57"/>
      <c r="AN421" s="57"/>
      <c r="AO421" s="57"/>
      <c r="AP421" s="57"/>
    </row>
    <row r="422" spans="11:42" s="52" customFormat="1" ht="24">
      <c r="K422" s="54"/>
      <c r="L422" s="55"/>
      <c r="M422" s="54"/>
      <c r="N422" s="54"/>
      <c r="O422" s="54"/>
      <c r="P422" s="55"/>
      <c r="Q422" s="54"/>
      <c r="R422" s="55"/>
      <c r="S422" s="54"/>
      <c r="T422" s="54"/>
      <c r="W422" s="55"/>
      <c r="X422" s="55"/>
      <c r="Y422" s="55"/>
      <c r="Z422" s="65"/>
      <c r="AC422" s="55"/>
      <c r="AD422" s="56"/>
      <c r="AE422" s="56"/>
      <c r="AF422" s="65"/>
      <c r="AG422" s="57"/>
      <c r="AH422" s="65"/>
      <c r="AI422" s="57"/>
      <c r="AM422" s="57"/>
      <c r="AN422" s="57"/>
      <c r="AO422" s="57"/>
      <c r="AP422" s="57"/>
    </row>
    <row r="423" spans="11:42" s="52" customFormat="1" ht="24">
      <c r="K423" s="54"/>
      <c r="L423" s="55"/>
      <c r="M423" s="54"/>
      <c r="N423" s="54"/>
      <c r="O423" s="54"/>
      <c r="P423" s="55"/>
      <c r="Q423" s="54"/>
      <c r="R423" s="55"/>
      <c r="S423" s="54"/>
      <c r="T423" s="54"/>
      <c r="W423" s="55"/>
      <c r="X423" s="55"/>
      <c r="Y423" s="55"/>
      <c r="Z423" s="65"/>
      <c r="AC423" s="55"/>
      <c r="AD423" s="56"/>
      <c r="AE423" s="56"/>
      <c r="AF423" s="65"/>
      <c r="AG423" s="57"/>
      <c r="AH423" s="65"/>
      <c r="AI423" s="57"/>
      <c r="AM423" s="57"/>
      <c r="AN423" s="57"/>
      <c r="AO423" s="57"/>
      <c r="AP423" s="57"/>
    </row>
    <row r="424" spans="11:42" s="52" customFormat="1" ht="24">
      <c r="K424" s="54"/>
      <c r="L424" s="55"/>
      <c r="M424" s="54"/>
      <c r="N424" s="54"/>
      <c r="O424" s="54"/>
      <c r="P424" s="55"/>
      <c r="Q424" s="54"/>
      <c r="R424" s="55"/>
      <c r="S424" s="54"/>
      <c r="T424" s="54"/>
      <c r="W424" s="55"/>
      <c r="X424" s="55"/>
      <c r="Y424" s="55"/>
      <c r="Z424" s="65"/>
      <c r="AC424" s="55"/>
      <c r="AD424" s="56"/>
      <c r="AE424" s="56"/>
      <c r="AF424" s="65"/>
      <c r="AG424" s="57"/>
      <c r="AH424" s="65"/>
      <c r="AI424" s="57"/>
      <c r="AM424" s="57"/>
      <c r="AN424" s="57"/>
      <c r="AO424" s="57"/>
      <c r="AP424" s="57"/>
    </row>
    <row r="425" spans="11:42" s="52" customFormat="1" ht="24">
      <c r="K425" s="54"/>
      <c r="L425" s="55"/>
      <c r="M425" s="54"/>
      <c r="N425" s="54"/>
      <c r="O425" s="54"/>
      <c r="P425" s="55"/>
      <c r="Q425" s="54"/>
      <c r="R425" s="55"/>
      <c r="S425" s="54"/>
      <c r="T425" s="54"/>
      <c r="W425" s="55"/>
      <c r="X425" s="55"/>
      <c r="Y425" s="55"/>
      <c r="Z425" s="65"/>
      <c r="AC425" s="55"/>
      <c r="AD425" s="56"/>
      <c r="AE425" s="56"/>
      <c r="AF425" s="65"/>
      <c r="AG425" s="57"/>
      <c r="AH425" s="65"/>
      <c r="AI425" s="57"/>
      <c r="AM425" s="57"/>
      <c r="AN425" s="57"/>
      <c r="AO425" s="57"/>
      <c r="AP425" s="57"/>
    </row>
    <row r="426" spans="11:42" s="52" customFormat="1" ht="24">
      <c r="K426" s="54"/>
      <c r="L426" s="55"/>
      <c r="M426" s="54"/>
      <c r="N426" s="54"/>
      <c r="O426" s="54"/>
      <c r="P426" s="55"/>
      <c r="Q426" s="54"/>
      <c r="R426" s="55"/>
      <c r="S426" s="54"/>
      <c r="T426" s="54"/>
      <c r="W426" s="55"/>
      <c r="X426" s="55"/>
      <c r="Y426" s="55"/>
      <c r="Z426" s="65"/>
      <c r="AC426" s="55"/>
      <c r="AD426" s="56"/>
      <c r="AE426" s="56"/>
      <c r="AF426" s="65"/>
      <c r="AG426" s="57"/>
      <c r="AH426" s="65"/>
      <c r="AI426" s="57"/>
      <c r="AM426" s="57"/>
      <c r="AN426" s="57"/>
      <c r="AO426" s="57"/>
      <c r="AP426" s="57"/>
    </row>
    <row r="427" spans="11:42" s="52" customFormat="1" ht="24">
      <c r="K427" s="54"/>
      <c r="L427" s="55"/>
      <c r="M427" s="54"/>
      <c r="N427" s="54"/>
      <c r="O427" s="54"/>
      <c r="P427" s="55"/>
      <c r="Q427" s="54"/>
      <c r="R427" s="55"/>
      <c r="S427" s="54"/>
      <c r="T427" s="54"/>
      <c r="W427" s="55"/>
      <c r="X427" s="55"/>
      <c r="Y427" s="55"/>
      <c r="Z427" s="65"/>
      <c r="AC427" s="55"/>
      <c r="AD427" s="56"/>
      <c r="AE427" s="56"/>
      <c r="AF427" s="65"/>
      <c r="AG427" s="57"/>
      <c r="AH427" s="65"/>
      <c r="AI427" s="57"/>
      <c r="AM427" s="57"/>
      <c r="AN427" s="57"/>
      <c r="AO427" s="57"/>
      <c r="AP427" s="57"/>
    </row>
    <row r="428" spans="11:42" s="52" customFormat="1" ht="24">
      <c r="K428" s="54"/>
      <c r="L428" s="55"/>
      <c r="M428" s="54"/>
      <c r="N428" s="54"/>
      <c r="O428" s="54"/>
      <c r="P428" s="55"/>
      <c r="Q428" s="54"/>
      <c r="R428" s="55"/>
      <c r="S428" s="54"/>
      <c r="T428" s="54"/>
      <c r="W428" s="55"/>
      <c r="X428" s="55"/>
      <c r="Y428" s="55"/>
      <c r="Z428" s="65"/>
      <c r="AC428" s="55"/>
      <c r="AD428" s="56"/>
      <c r="AE428" s="56"/>
      <c r="AF428" s="65"/>
      <c r="AG428" s="57"/>
      <c r="AH428" s="65"/>
      <c r="AI428" s="57"/>
      <c r="AM428" s="57"/>
      <c r="AN428" s="57"/>
      <c r="AO428" s="57"/>
      <c r="AP428" s="57"/>
    </row>
    <row r="429" spans="11:42" s="52" customFormat="1" ht="24">
      <c r="K429" s="54"/>
      <c r="L429" s="55"/>
      <c r="M429" s="54"/>
      <c r="N429" s="54"/>
      <c r="O429" s="54"/>
      <c r="P429" s="55"/>
      <c r="Q429" s="54"/>
      <c r="R429" s="55"/>
      <c r="S429" s="54"/>
      <c r="T429" s="54"/>
      <c r="W429" s="55"/>
      <c r="X429" s="55"/>
      <c r="Y429" s="55"/>
      <c r="Z429" s="65"/>
      <c r="AC429" s="55"/>
      <c r="AD429" s="56"/>
      <c r="AE429" s="56"/>
      <c r="AF429" s="65"/>
      <c r="AG429" s="57"/>
      <c r="AH429" s="65"/>
      <c r="AI429" s="57"/>
      <c r="AM429" s="57"/>
      <c r="AN429" s="57"/>
      <c r="AO429" s="57"/>
      <c r="AP429" s="57"/>
    </row>
    <row r="430" spans="11:42" s="52" customFormat="1" ht="24">
      <c r="K430" s="54"/>
      <c r="L430" s="55"/>
      <c r="M430" s="54"/>
      <c r="N430" s="54"/>
      <c r="O430" s="54"/>
      <c r="P430" s="55"/>
      <c r="Q430" s="54"/>
      <c r="R430" s="55"/>
      <c r="S430" s="54"/>
      <c r="T430" s="54"/>
      <c r="W430" s="55"/>
      <c r="X430" s="55"/>
      <c r="Y430" s="55"/>
      <c r="Z430" s="65"/>
      <c r="AC430" s="55"/>
      <c r="AD430" s="56"/>
      <c r="AE430" s="56"/>
      <c r="AF430" s="65"/>
      <c r="AG430" s="57"/>
      <c r="AH430" s="65"/>
      <c r="AI430" s="57"/>
      <c r="AM430" s="57"/>
      <c r="AN430" s="57"/>
      <c r="AO430" s="57"/>
      <c r="AP430" s="57"/>
    </row>
    <row r="431" spans="11:42" s="52" customFormat="1" ht="24">
      <c r="K431" s="54"/>
      <c r="L431" s="55"/>
      <c r="M431" s="54"/>
      <c r="N431" s="54"/>
      <c r="O431" s="54"/>
      <c r="P431" s="55"/>
      <c r="Q431" s="54"/>
      <c r="R431" s="55"/>
      <c r="S431" s="54"/>
      <c r="T431" s="54"/>
      <c r="W431" s="55"/>
      <c r="X431" s="55"/>
      <c r="Y431" s="55"/>
      <c r="Z431" s="65"/>
      <c r="AC431" s="55"/>
      <c r="AD431" s="56"/>
      <c r="AE431" s="56"/>
      <c r="AF431" s="65"/>
      <c r="AG431" s="57"/>
      <c r="AH431" s="65"/>
      <c r="AI431" s="57"/>
      <c r="AM431" s="57"/>
      <c r="AN431" s="57"/>
      <c r="AO431" s="57"/>
      <c r="AP431" s="57"/>
    </row>
    <row r="432" spans="11:42" s="52" customFormat="1" ht="24">
      <c r="K432" s="54"/>
      <c r="L432" s="55"/>
      <c r="M432" s="54"/>
      <c r="N432" s="54"/>
      <c r="O432" s="54"/>
      <c r="P432" s="55"/>
      <c r="Q432" s="54"/>
      <c r="R432" s="55"/>
      <c r="S432" s="54"/>
      <c r="T432" s="54"/>
      <c r="W432" s="55"/>
      <c r="X432" s="55"/>
      <c r="Y432" s="55"/>
      <c r="Z432" s="65"/>
      <c r="AC432" s="55"/>
      <c r="AD432" s="56"/>
      <c r="AE432" s="56"/>
      <c r="AF432" s="65"/>
      <c r="AG432" s="57"/>
      <c r="AH432" s="65"/>
      <c r="AI432" s="57"/>
      <c r="AM432" s="57"/>
      <c r="AN432" s="57"/>
      <c r="AO432" s="57"/>
      <c r="AP432" s="57"/>
    </row>
    <row r="433" spans="11:42" s="52" customFormat="1" ht="24">
      <c r="K433" s="54"/>
      <c r="L433" s="55"/>
      <c r="M433" s="54"/>
      <c r="N433" s="54"/>
      <c r="O433" s="54"/>
      <c r="P433" s="55"/>
      <c r="Q433" s="54"/>
      <c r="R433" s="55"/>
      <c r="S433" s="54"/>
      <c r="T433" s="54"/>
      <c r="W433" s="55"/>
      <c r="X433" s="55"/>
      <c r="Y433" s="55"/>
      <c r="Z433" s="65"/>
      <c r="AC433" s="55"/>
      <c r="AD433" s="56"/>
      <c r="AE433" s="56"/>
      <c r="AF433" s="65"/>
      <c r="AG433" s="57"/>
      <c r="AH433" s="65"/>
      <c r="AI433" s="57"/>
      <c r="AM433" s="57"/>
      <c r="AN433" s="57"/>
      <c r="AO433" s="57"/>
      <c r="AP433" s="57"/>
    </row>
    <row r="434" spans="11:42" s="52" customFormat="1" ht="24">
      <c r="K434" s="54"/>
      <c r="L434" s="55"/>
      <c r="M434" s="54"/>
      <c r="N434" s="54"/>
      <c r="O434" s="54"/>
      <c r="P434" s="55"/>
      <c r="Q434" s="54"/>
      <c r="R434" s="55"/>
      <c r="S434" s="54"/>
      <c r="T434" s="54"/>
      <c r="W434" s="55"/>
      <c r="X434" s="55"/>
      <c r="Y434" s="55"/>
      <c r="Z434" s="65"/>
      <c r="AC434" s="55"/>
      <c r="AD434" s="56"/>
      <c r="AE434" s="56"/>
      <c r="AF434" s="65"/>
      <c r="AG434" s="57"/>
      <c r="AH434" s="65"/>
      <c r="AI434" s="57"/>
      <c r="AM434" s="57"/>
      <c r="AN434" s="57"/>
      <c r="AO434" s="57"/>
      <c r="AP434" s="57"/>
    </row>
    <row r="435" spans="11:42" s="52" customFormat="1" ht="24">
      <c r="K435" s="54"/>
      <c r="L435" s="55"/>
      <c r="M435" s="54"/>
      <c r="N435" s="54"/>
      <c r="O435" s="54"/>
      <c r="P435" s="55"/>
      <c r="Q435" s="54"/>
      <c r="R435" s="55"/>
      <c r="S435" s="54"/>
      <c r="T435" s="54"/>
      <c r="W435" s="55"/>
      <c r="X435" s="55"/>
      <c r="Y435" s="55"/>
      <c r="Z435" s="65"/>
      <c r="AC435" s="55"/>
      <c r="AD435" s="56"/>
      <c r="AE435" s="56"/>
      <c r="AF435" s="65"/>
      <c r="AG435" s="57"/>
      <c r="AH435" s="65"/>
      <c r="AI435" s="57"/>
      <c r="AM435" s="57"/>
      <c r="AN435" s="57"/>
      <c r="AO435" s="57"/>
      <c r="AP435" s="57"/>
    </row>
    <row r="436" spans="11:42" s="52" customFormat="1" ht="24">
      <c r="K436" s="54"/>
      <c r="L436" s="55"/>
      <c r="M436" s="54"/>
      <c r="N436" s="54"/>
      <c r="O436" s="54"/>
      <c r="P436" s="55"/>
      <c r="Q436" s="54"/>
      <c r="R436" s="55"/>
      <c r="S436" s="54"/>
      <c r="T436" s="54"/>
      <c r="W436" s="55"/>
      <c r="X436" s="55"/>
      <c r="Y436" s="55"/>
      <c r="Z436" s="65"/>
      <c r="AC436" s="55"/>
      <c r="AD436" s="56"/>
      <c r="AE436" s="56"/>
      <c r="AF436" s="65"/>
      <c r="AG436" s="57"/>
      <c r="AH436" s="65"/>
      <c r="AI436" s="57"/>
      <c r="AM436" s="57"/>
      <c r="AN436" s="57"/>
      <c r="AO436" s="57"/>
      <c r="AP436" s="57"/>
    </row>
    <row r="437" spans="11:42" s="52" customFormat="1" ht="24">
      <c r="K437" s="54"/>
      <c r="L437" s="55"/>
      <c r="M437" s="54"/>
      <c r="N437" s="54"/>
      <c r="O437" s="54"/>
      <c r="P437" s="55"/>
      <c r="Q437" s="54"/>
      <c r="R437" s="55"/>
      <c r="S437" s="54"/>
      <c r="T437" s="54"/>
      <c r="W437" s="55"/>
      <c r="X437" s="55"/>
      <c r="Y437" s="55"/>
      <c r="Z437" s="65"/>
      <c r="AC437" s="55"/>
      <c r="AD437" s="56"/>
      <c r="AE437" s="56"/>
      <c r="AF437" s="65"/>
      <c r="AG437" s="57"/>
      <c r="AH437" s="65"/>
      <c r="AI437" s="57"/>
      <c r="AM437" s="57"/>
      <c r="AN437" s="57"/>
      <c r="AO437" s="57"/>
      <c r="AP437" s="57"/>
    </row>
    <row r="438" spans="11:42" s="52" customFormat="1" ht="24">
      <c r="K438" s="54"/>
      <c r="L438" s="55"/>
      <c r="M438" s="54"/>
      <c r="N438" s="54"/>
      <c r="O438" s="54"/>
      <c r="P438" s="55"/>
      <c r="Q438" s="54"/>
      <c r="R438" s="55"/>
      <c r="S438" s="54"/>
      <c r="T438" s="54"/>
      <c r="W438" s="55"/>
      <c r="X438" s="55"/>
      <c r="Y438" s="55"/>
      <c r="Z438" s="65"/>
      <c r="AC438" s="55"/>
      <c r="AD438" s="56"/>
      <c r="AE438" s="56"/>
      <c r="AF438" s="65"/>
      <c r="AG438" s="57"/>
      <c r="AH438" s="65"/>
      <c r="AI438" s="57"/>
      <c r="AM438" s="57"/>
      <c r="AN438" s="57"/>
      <c r="AO438" s="57"/>
      <c r="AP438" s="57"/>
    </row>
    <row r="439" spans="11:42" s="52" customFormat="1" ht="24">
      <c r="K439" s="54"/>
      <c r="L439" s="55"/>
      <c r="M439" s="54"/>
      <c r="N439" s="54"/>
      <c r="O439" s="54"/>
      <c r="P439" s="55"/>
      <c r="Q439" s="54"/>
      <c r="R439" s="55"/>
      <c r="S439" s="54"/>
      <c r="T439" s="54"/>
      <c r="W439" s="55"/>
      <c r="X439" s="55"/>
      <c r="Y439" s="55"/>
      <c r="Z439" s="65"/>
      <c r="AC439" s="55"/>
      <c r="AD439" s="56"/>
      <c r="AE439" s="56"/>
      <c r="AF439" s="65"/>
      <c r="AG439" s="57"/>
      <c r="AH439" s="65"/>
      <c r="AI439" s="57"/>
      <c r="AM439" s="57"/>
      <c r="AN439" s="57"/>
      <c r="AO439" s="57"/>
      <c r="AP439" s="57"/>
    </row>
    <row r="440" spans="11:42" s="52" customFormat="1" ht="24">
      <c r="K440" s="54"/>
      <c r="L440" s="55"/>
      <c r="M440" s="54"/>
      <c r="N440" s="54"/>
      <c r="O440" s="54"/>
      <c r="P440" s="55"/>
      <c r="Q440" s="54"/>
      <c r="R440" s="55"/>
      <c r="S440" s="54"/>
      <c r="T440" s="54"/>
      <c r="W440" s="55"/>
      <c r="X440" s="55"/>
      <c r="Y440" s="55"/>
      <c r="Z440" s="65"/>
      <c r="AC440" s="55"/>
      <c r="AD440" s="56"/>
      <c r="AE440" s="56"/>
      <c r="AF440" s="65"/>
      <c r="AG440" s="57"/>
      <c r="AH440" s="65"/>
      <c r="AI440" s="57"/>
      <c r="AM440" s="57"/>
      <c r="AN440" s="57"/>
      <c r="AO440" s="57"/>
      <c r="AP440" s="57"/>
    </row>
    <row r="441" spans="11:42" s="52" customFormat="1" ht="24">
      <c r="K441" s="54"/>
      <c r="L441" s="55"/>
      <c r="M441" s="54"/>
      <c r="N441" s="54"/>
      <c r="O441" s="54"/>
      <c r="P441" s="55"/>
      <c r="Q441" s="54"/>
      <c r="R441" s="55"/>
      <c r="S441" s="54"/>
      <c r="T441" s="54"/>
      <c r="W441" s="55"/>
      <c r="X441" s="55"/>
      <c r="Y441" s="55"/>
      <c r="Z441" s="65"/>
      <c r="AC441" s="55"/>
      <c r="AD441" s="56"/>
      <c r="AE441" s="56"/>
      <c r="AF441" s="65"/>
      <c r="AG441" s="57"/>
      <c r="AH441" s="65"/>
      <c r="AI441" s="57"/>
      <c r="AM441" s="57"/>
      <c r="AN441" s="57"/>
      <c r="AO441" s="57"/>
      <c r="AP441" s="57"/>
    </row>
    <row r="442" spans="11:42" s="52" customFormat="1" ht="24">
      <c r="K442" s="54"/>
      <c r="L442" s="55"/>
      <c r="M442" s="54"/>
      <c r="N442" s="54"/>
      <c r="O442" s="54"/>
      <c r="P442" s="55"/>
      <c r="Q442" s="54"/>
      <c r="R442" s="55"/>
      <c r="S442" s="54"/>
      <c r="T442" s="54"/>
      <c r="W442" s="55"/>
      <c r="X442" s="55"/>
      <c r="Y442" s="55"/>
      <c r="Z442" s="65"/>
      <c r="AC442" s="55"/>
      <c r="AD442" s="56"/>
      <c r="AE442" s="56"/>
      <c r="AF442" s="65"/>
      <c r="AG442" s="57"/>
      <c r="AH442" s="65"/>
      <c r="AI442" s="57"/>
      <c r="AM442" s="57"/>
      <c r="AN442" s="57"/>
      <c r="AO442" s="57"/>
      <c r="AP442" s="57"/>
    </row>
    <row r="443" spans="11:42" s="52" customFormat="1" ht="24">
      <c r="K443" s="54"/>
      <c r="L443" s="55"/>
      <c r="M443" s="54"/>
      <c r="N443" s="54"/>
      <c r="O443" s="54"/>
      <c r="P443" s="55"/>
      <c r="Q443" s="54"/>
      <c r="R443" s="55"/>
      <c r="S443" s="54"/>
      <c r="T443" s="54"/>
      <c r="W443" s="55"/>
      <c r="X443" s="55"/>
      <c r="Y443" s="55"/>
      <c r="Z443" s="65"/>
      <c r="AC443" s="55"/>
      <c r="AD443" s="56"/>
      <c r="AE443" s="56"/>
      <c r="AF443" s="65"/>
      <c r="AG443" s="57"/>
      <c r="AH443" s="65"/>
      <c r="AI443" s="57"/>
      <c r="AM443" s="57"/>
      <c r="AN443" s="57"/>
      <c r="AO443" s="57"/>
      <c r="AP443" s="57"/>
    </row>
    <row r="444" spans="11:42" s="52" customFormat="1" ht="24">
      <c r="K444" s="54"/>
      <c r="L444" s="55"/>
      <c r="M444" s="54"/>
      <c r="N444" s="54"/>
      <c r="O444" s="54"/>
      <c r="P444" s="55"/>
      <c r="Q444" s="54"/>
      <c r="R444" s="55"/>
      <c r="S444" s="54"/>
      <c r="T444" s="54"/>
      <c r="W444" s="55"/>
      <c r="X444" s="55"/>
      <c r="Y444" s="55"/>
      <c r="Z444" s="65"/>
      <c r="AC444" s="55"/>
      <c r="AD444" s="56"/>
      <c r="AE444" s="56"/>
      <c r="AF444" s="65"/>
      <c r="AG444" s="57"/>
      <c r="AH444" s="65"/>
      <c r="AI444" s="57"/>
      <c r="AM444" s="57"/>
      <c r="AN444" s="57"/>
      <c r="AO444" s="57"/>
      <c r="AP444" s="57"/>
    </row>
    <row r="445" spans="11:42" s="52" customFormat="1" ht="24">
      <c r="K445" s="54"/>
      <c r="L445" s="55"/>
      <c r="M445" s="54"/>
      <c r="N445" s="54"/>
      <c r="O445" s="54"/>
      <c r="P445" s="55"/>
      <c r="Q445" s="54"/>
      <c r="R445" s="55"/>
      <c r="S445" s="54"/>
      <c r="T445" s="54"/>
      <c r="W445" s="55"/>
      <c r="X445" s="55"/>
      <c r="Y445" s="55"/>
      <c r="Z445" s="65"/>
      <c r="AC445" s="55"/>
      <c r="AD445" s="56"/>
      <c r="AE445" s="56"/>
      <c r="AF445" s="65"/>
      <c r="AG445" s="57"/>
      <c r="AH445" s="65"/>
      <c r="AI445" s="57"/>
      <c r="AM445" s="57"/>
      <c r="AN445" s="57"/>
      <c r="AO445" s="57"/>
      <c r="AP445" s="57"/>
    </row>
    <row r="446" spans="11:42" s="52" customFormat="1" ht="24">
      <c r="K446" s="54"/>
      <c r="L446" s="55"/>
      <c r="M446" s="54"/>
      <c r="N446" s="54"/>
      <c r="O446" s="54"/>
      <c r="P446" s="55"/>
      <c r="Q446" s="54"/>
      <c r="R446" s="55"/>
      <c r="S446" s="54"/>
      <c r="T446" s="54"/>
      <c r="W446" s="55"/>
      <c r="X446" s="55"/>
      <c r="Y446" s="55"/>
      <c r="Z446" s="65"/>
      <c r="AC446" s="55"/>
      <c r="AD446" s="56"/>
      <c r="AE446" s="56"/>
      <c r="AF446" s="65"/>
      <c r="AG446" s="57"/>
      <c r="AH446" s="65"/>
      <c r="AI446" s="57"/>
      <c r="AM446" s="57"/>
      <c r="AN446" s="57"/>
      <c r="AO446" s="57"/>
      <c r="AP446" s="57"/>
    </row>
    <row r="447" spans="11:42" s="52" customFormat="1" ht="24">
      <c r="K447" s="54"/>
      <c r="L447" s="55"/>
      <c r="M447" s="54"/>
      <c r="N447" s="54"/>
      <c r="O447" s="54"/>
      <c r="P447" s="55"/>
      <c r="Q447" s="54"/>
      <c r="R447" s="55"/>
      <c r="S447" s="54"/>
      <c r="T447" s="54"/>
      <c r="W447" s="55"/>
      <c r="X447" s="55"/>
      <c r="Y447" s="55"/>
      <c r="Z447" s="65"/>
      <c r="AC447" s="55"/>
      <c r="AD447" s="56"/>
      <c r="AE447" s="56"/>
      <c r="AF447" s="65"/>
      <c r="AG447" s="57"/>
      <c r="AH447" s="65"/>
      <c r="AI447" s="57"/>
      <c r="AM447" s="57"/>
      <c r="AN447" s="57"/>
      <c r="AO447" s="57"/>
      <c r="AP447" s="57"/>
    </row>
    <row r="448" spans="11:42" s="52" customFormat="1" ht="24">
      <c r="K448" s="54"/>
      <c r="L448" s="55"/>
      <c r="M448" s="54"/>
      <c r="N448" s="54"/>
      <c r="O448" s="54"/>
      <c r="P448" s="55"/>
      <c r="Q448" s="54"/>
      <c r="R448" s="55"/>
      <c r="S448" s="54"/>
      <c r="T448" s="54"/>
      <c r="W448" s="55"/>
      <c r="X448" s="55"/>
      <c r="Y448" s="55"/>
      <c r="Z448" s="65"/>
      <c r="AC448" s="55"/>
      <c r="AD448" s="56"/>
      <c r="AE448" s="56"/>
      <c r="AF448" s="65"/>
      <c r="AG448" s="57"/>
      <c r="AH448" s="65"/>
      <c r="AI448" s="57"/>
      <c r="AM448" s="57"/>
      <c r="AN448" s="57"/>
      <c r="AO448" s="57"/>
      <c r="AP448" s="57"/>
    </row>
    <row r="449" spans="11:42" s="52" customFormat="1" ht="24">
      <c r="K449" s="54"/>
      <c r="L449" s="55"/>
      <c r="M449" s="54"/>
      <c r="N449" s="54"/>
      <c r="O449" s="54"/>
      <c r="P449" s="55"/>
      <c r="Q449" s="54"/>
      <c r="R449" s="55"/>
      <c r="S449" s="54"/>
      <c r="T449" s="54"/>
      <c r="W449" s="55"/>
      <c r="X449" s="55"/>
      <c r="Y449" s="55"/>
      <c r="Z449" s="65"/>
      <c r="AC449" s="55"/>
      <c r="AD449" s="56"/>
      <c r="AE449" s="56"/>
      <c r="AF449" s="65"/>
      <c r="AG449" s="57"/>
      <c r="AH449" s="65"/>
      <c r="AI449" s="57"/>
      <c r="AM449" s="57"/>
      <c r="AN449" s="57"/>
      <c r="AO449" s="57"/>
      <c r="AP449" s="57"/>
    </row>
    <row r="450" spans="11:42" s="52" customFormat="1" ht="24">
      <c r="K450" s="54"/>
      <c r="L450" s="55"/>
      <c r="M450" s="54"/>
      <c r="N450" s="54"/>
      <c r="O450" s="54"/>
      <c r="P450" s="55"/>
      <c r="Q450" s="54"/>
      <c r="R450" s="55"/>
      <c r="S450" s="54"/>
      <c r="T450" s="54"/>
      <c r="W450" s="55"/>
      <c r="X450" s="55"/>
      <c r="Y450" s="55"/>
      <c r="Z450" s="65"/>
      <c r="AC450" s="55"/>
      <c r="AD450" s="56"/>
      <c r="AE450" s="56"/>
      <c r="AF450" s="65"/>
      <c r="AG450" s="57"/>
      <c r="AH450" s="65"/>
      <c r="AI450" s="57"/>
      <c r="AM450" s="57"/>
      <c r="AN450" s="57"/>
      <c r="AO450" s="57"/>
      <c r="AP450" s="57"/>
    </row>
    <row r="451" spans="11:42" s="52" customFormat="1" ht="24">
      <c r="K451" s="54"/>
      <c r="L451" s="55"/>
      <c r="M451" s="54"/>
      <c r="N451" s="54"/>
      <c r="O451" s="54"/>
      <c r="P451" s="55"/>
      <c r="Q451" s="54"/>
      <c r="R451" s="55"/>
      <c r="S451" s="54"/>
      <c r="T451" s="54"/>
      <c r="W451" s="55"/>
      <c r="X451" s="55"/>
      <c r="Y451" s="55"/>
      <c r="Z451" s="65"/>
      <c r="AC451" s="55"/>
      <c r="AD451" s="56"/>
      <c r="AE451" s="56"/>
      <c r="AF451" s="65"/>
      <c r="AG451" s="57"/>
      <c r="AH451" s="65"/>
      <c r="AI451" s="57"/>
      <c r="AM451" s="57"/>
      <c r="AN451" s="57"/>
      <c r="AO451" s="57"/>
      <c r="AP451" s="57"/>
    </row>
    <row r="452" spans="11:42" s="52" customFormat="1" ht="24">
      <c r="K452" s="54"/>
      <c r="L452" s="55"/>
      <c r="M452" s="54"/>
      <c r="N452" s="54"/>
      <c r="O452" s="54"/>
      <c r="P452" s="55"/>
      <c r="Q452" s="54"/>
      <c r="R452" s="55"/>
      <c r="S452" s="54"/>
      <c r="T452" s="54"/>
      <c r="W452" s="55"/>
      <c r="X452" s="55"/>
      <c r="Y452" s="55"/>
      <c r="Z452" s="65"/>
      <c r="AC452" s="55"/>
      <c r="AD452" s="56"/>
      <c r="AE452" s="56"/>
      <c r="AF452" s="65"/>
      <c r="AG452" s="57"/>
      <c r="AH452" s="65"/>
      <c r="AI452" s="57"/>
      <c r="AM452" s="57"/>
      <c r="AN452" s="57"/>
      <c r="AO452" s="57"/>
      <c r="AP452" s="57"/>
    </row>
    <row r="453" spans="11:42" s="52" customFormat="1" ht="24">
      <c r="K453" s="54"/>
      <c r="L453" s="55"/>
      <c r="M453" s="54"/>
      <c r="N453" s="54"/>
      <c r="O453" s="54"/>
      <c r="P453" s="55"/>
      <c r="Q453" s="54"/>
      <c r="R453" s="55"/>
      <c r="S453" s="54"/>
      <c r="T453" s="54"/>
      <c r="W453" s="55"/>
      <c r="X453" s="55"/>
      <c r="Y453" s="55"/>
      <c r="Z453" s="65"/>
      <c r="AC453" s="55"/>
      <c r="AD453" s="56"/>
      <c r="AE453" s="56"/>
      <c r="AF453" s="65"/>
      <c r="AG453" s="57"/>
      <c r="AH453" s="65"/>
      <c r="AI453" s="57"/>
      <c r="AM453" s="57"/>
      <c r="AN453" s="57"/>
      <c r="AO453" s="57"/>
      <c r="AP453" s="57"/>
    </row>
    <row r="454" spans="11:42" s="52" customFormat="1" ht="24">
      <c r="K454" s="54"/>
      <c r="L454" s="55"/>
      <c r="M454" s="54"/>
      <c r="N454" s="54"/>
      <c r="O454" s="54"/>
      <c r="P454" s="55"/>
      <c r="Q454" s="54"/>
      <c r="R454" s="55"/>
      <c r="S454" s="54"/>
      <c r="T454" s="54"/>
      <c r="W454" s="55"/>
      <c r="X454" s="55"/>
      <c r="Y454" s="55"/>
      <c r="Z454" s="65"/>
      <c r="AC454" s="55"/>
      <c r="AD454" s="56"/>
      <c r="AE454" s="56"/>
      <c r="AF454" s="65"/>
      <c r="AG454" s="57"/>
      <c r="AH454" s="65"/>
      <c r="AI454" s="57"/>
      <c r="AM454" s="57"/>
      <c r="AN454" s="57"/>
      <c r="AO454" s="57"/>
      <c r="AP454" s="57"/>
    </row>
    <row r="455" spans="11:42" s="52" customFormat="1" ht="24">
      <c r="K455" s="54"/>
      <c r="L455" s="55"/>
      <c r="M455" s="54"/>
      <c r="N455" s="54"/>
      <c r="O455" s="54"/>
      <c r="P455" s="55"/>
      <c r="Q455" s="54"/>
      <c r="R455" s="55"/>
      <c r="S455" s="54"/>
      <c r="T455" s="54"/>
      <c r="W455" s="55"/>
      <c r="X455" s="55"/>
      <c r="Y455" s="55"/>
      <c r="Z455" s="65"/>
      <c r="AC455" s="55"/>
      <c r="AD455" s="56"/>
      <c r="AE455" s="56"/>
      <c r="AF455" s="65"/>
      <c r="AG455" s="57"/>
      <c r="AH455" s="65"/>
      <c r="AI455" s="57"/>
      <c r="AM455" s="57"/>
      <c r="AN455" s="57"/>
      <c r="AO455" s="57"/>
      <c r="AP455" s="57"/>
    </row>
    <row r="456" spans="11:42" s="52" customFormat="1" ht="24">
      <c r="K456" s="54"/>
      <c r="L456" s="55"/>
      <c r="M456" s="54"/>
      <c r="N456" s="54"/>
      <c r="O456" s="54"/>
      <c r="P456" s="55"/>
      <c r="Q456" s="54"/>
      <c r="R456" s="55"/>
      <c r="S456" s="54"/>
      <c r="T456" s="54"/>
      <c r="W456" s="55"/>
      <c r="X456" s="55"/>
      <c r="Y456" s="55"/>
      <c r="Z456" s="65"/>
      <c r="AC456" s="55"/>
      <c r="AD456" s="56"/>
      <c r="AE456" s="56"/>
      <c r="AF456" s="65"/>
      <c r="AG456" s="57"/>
      <c r="AH456" s="65"/>
      <c r="AI456" s="57"/>
      <c r="AM456" s="57"/>
      <c r="AN456" s="57"/>
      <c r="AO456" s="57"/>
      <c r="AP456" s="57"/>
    </row>
    <row r="457" spans="11:42" s="52" customFormat="1" ht="24">
      <c r="K457" s="54"/>
      <c r="L457" s="55"/>
      <c r="M457" s="54"/>
      <c r="N457" s="54"/>
      <c r="O457" s="54"/>
      <c r="P457" s="55"/>
      <c r="Q457" s="54"/>
      <c r="R457" s="55"/>
      <c r="S457" s="54"/>
      <c r="T457" s="54"/>
      <c r="W457" s="55"/>
      <c r="X457" s="55"/>
      <c r="Y457" s="55"/>
      <c r="Z457" s="65"/>
      <c r="AC457" s="55"/>
      <c r="AD457" s="56"/>
      <c r="AE457" s="56"/>
      <c r="AF457" s="65"/>
      <c r="AG457" s="57"/>
      <c r="AH457" s="65"/>
      <c r="AI457" s="57"/>
      <c r="AM457" s="57"/>
      <c r="AN457" s="57"/>
      <c r="AO457" s="57"/>
      <c r="AP457" s="57"/>
    </row>
    <row r="458" spans="11:42" s="52" customFormat="1" ht="24">
      <c r="K458" s="54"/>
      <c r="L458" s="55"/>
      <c r="M458" s="54"/>
      <c r="N458" s="54"/>
      <c r="O458" s="54"/>
      <c r="P458" s="55"/>
      <c r="Q458" s="54"/>
      <c r="R458" s="55"/>
      <c r="S458" s="54"/>
      <c r="T458" s="54"/>
      <c r="W458" s="55"/>
      <c r="X458" s="55"/>
      <c r="Y458" s="55"/>
      <c r="Z458" s="65"/>
      <c r="AC458" s="55"/>
      <c r="AD458" s="56"/>
      <c r="AE458" s="56"/>
      <c r="AF458" s="65"/>
      <c r="AG458" s="57"/>
      <c r="AH458" s="65"/>
      <c r="AI458" s="57"/>
      <c r="AM458" s="57"/>
      <c r="AN458" s="57"/>
      <c r="AO458" s="57"/>
      <c r="AP458" s="57"/>
    </row>
    <row r="459" spans="11:42" s="52" customFormat="1" ht="24">
      <c r="K459" s="54"/>
      <c r="L459" s="55"/>
      <c r="M459" s="54"/>
      <c r="N459" s="54"/>
      <c r="O459" s="54"/>
      <c r="P459" s="55"/>
      <c r="Q459" s="54"/>
      <c r="R459" s="55"/>
      <c r="S459" s="54"/>
      <c r="T459" s="54"/>
      <c r="W459" s="55"/>
      <c r="X459" s="55"/>
      <c r="Y459" s="55"/>
      <c r="Z459" s="65"/>
      <c r="AC459" s="55"/>
      <c r="AD459" s="56"/>
      <c r="AE459" s="56"/>
      <c r="AF459" s="65"/>
      <c r="AG459" s="57"/>
      <c r="AH459" s="65"/>
      <c r="AI459" s="57"/>
      <c r="AM459" s="57"/>
      <c r="AN459" s="57"/>
      <c r="AO459" s="57"/>
      <c r="AP459" s="57"/>
    </row>
    <row r="460" spans="11:42" s="52" customFormat="1" ht="24">
      <c r="K460" s="54"/>
      <c r="L460" s="55"/>
      <c r="M460" s="54"/>
      <c r="N460" s="54"/>
      <c r="O460" s="54"/>
      <c r="P460" s="55"/>
      <c r="Q460" s="54"/>
      <c r="R460" s="55"/>
      <c r="S460" s="54"/>
      <c r="T460" s="54"/>
      <c r="W460" s="55"/>
      <c r="X460" s="55"/>
      <c r="Y460" s="55"/>
      <c r="Z460" s="65"/>
      <c r="AC460" s="55"/>
      <c r="AD460" s="56"/>
      <c r="AE460" s="56"/>
      <c r="AF460" s="65"/>
      <c r="AG460" s="57"/>
      <c r="AH460" s="65"/>
      <c r="AI460" s="57"/>
      <c r="AM460" s="57"/>
      <c r="AN460" s="57"/>
      <c r="AO460" s="57"/>
      <c r="AP460" s="57"/>
    </row>
    <row r="461" spans="11:42" s="52" customFormat="1" ht="24">
      <c r="K461" s="54"/>
      <c r="L461" s="55"/>
      <c r="M461" s="54"/>
      <c r="N461" s="54"/>
      <c r="O461" s="54"/>
      <c r="P461" s="55"/>
      <c r="Q461" s="54"/>
      <c r="R461" s="55"/>
      <c r="S461" s="54"/>
      <c r="T461" s="54"/>
      <c r="W461" s="55"/>
      <c r="X461" s="55"/>
      <c r="Y461" s="55"/>
      <c r="Z461" s="65"/>
      <c r="AC461" s="55"/>
      <c r="AD461" s="56"/>
      <c r="AE461" s="56"/>
      <c r="AF461" s="65"/>
      <c r="AG461" s="57"/>
      <c r="AH461" s="65"/>
      <c r="AI461" s="57"/>
      <c r="AM461" s="57"/>
      <c r="AN461" s="57"/>
      <c r="AO461" s="57"/>
      <c r="AP461" s="57"/>
    </row>
    <row r="462" spans="11:42" s="52" customFormat="1" ht="24">
      <c r="K462" s="54"/>
      <c r="L462" s="55"/>
      <c r="M462" s="54"/>
      <c r="N462" s="54"/>
      <c r="O462" s="54"/>
      <c r="P462" s="55"/>
      <c r="Q462" s="54"/>
      <c r="R462" s="55"/>
      <c r="S462" s="54"/>
      <c r="T462" s="54"/>
      <c r="W462" s="55"/>
      <c r="X462" s="55"/>
      <c r="Y462" s="55"/>
      <c r="Z462" s="65"/>
      <c r="AC462" s="55"/>
      <c r="AD462" s="56"/>
      <c r="AE462" s="56"/>
      <c r="AF462" s="65"/>
      <c r="AG462" s="57"/>
      <c r="AH462" s="65"/>
      <c r="AI462" s="57"/>
      <c r="AM462" s="57"/>
      <c r="AN462" s="57"/>
      <c r="AO462" s="57"/>
      <c r="AP462" s="57"/>
    </row>
    <row r="463" spans="11:42" s="52" customFormat="1" ht="24">
      <c r="K463" s="54"/>
      <c r="L463" s="55"/>
      <c r="M463" s="54"/>
      <c r="N463" s="54"/>
      <c r="O463" s="54"/>
      <c r="P463" s="55"/>
      <c r="Q463" s="54"/>
      <c r="R463" s="55"/>
      <c r="S463" s="54"/>
      <c r="T463" s="54"/>
      <c r="W463" s="55"/>
      <c r="X463" s="55"/>
      <c r="Y463" s="55"/>
      <c r="Z463" s="65"/>
      <c r="AC463" s="55"/>
      <c r="AD463" s="56"/>
      <c r="AE463" s="56"/>
      <c r="AF463" s="65"/>
      <c r="AG463" s="57"/>
      <c r="AH463" s="65"/>
      <c r="AI463" s="57"/>
      <c r="AM463" s="57"/>
      <c r="AN463" s="57"/>
      <c r="AO463" s="57"/>
      <c r="AP463" s="57"/>
    </row>
    <row r="464" spans="11:42" s="52" customFormat="1" ht="24">
      <c r="K464" s="54"/>
      <c r="L464" s="55"/>
      <c r="M464" s="54"/>
      <c r="N464" s="54"/>
      <c r="O464" s="54"/>
      <c r="P464" s="55"/>
      <c r="Q464" s="54"/>
      <c r="R464" s="55"/>
      <c r="S464" s="54"/>
      <c r="T464" s="54"/>
      <c r="W464" s="55"/>
      <c r="X464" s="55"/>
      <c r="Y464" s="55"/>
      <c r="Z464" s="65"/>
      <c r="AC464" s="55"/>
      <c r="AD464" s="56"/>
      <c r="AE464" s="56"/>
      <c r="AF464" s="65"/>
      <c r="AG464" s="57"/>
      <c r="AH464" s="65"/>
      <c r="AI464" s="57"/>
      <c r="AM464" s="57"/>
      <c r="AN464" s="57"/>
      <c r="AO464" s="57"/>
      <c r="AP464" s="57"/>
    </row>
    <row r="465" spans="11:42" s="52" customFormat="1" ht="24">
      <c r="K465" s="54"/>
      <c r="L465" s="55"/>
      <c r="M465" s="54"/>
      <c r="N465" s="54"/>
      <c r="O465" s="54"/>
      <c r="P465" s="55"/>
      <c r="Q465" s="54"/>
      <c r="R465" s="55"/>
      <c r="S465" s="54"/>
      <c r="T465" s="54"/>
      <c r="W465" s="55"/>
      <c r="X465" s="55"/>
      <c r="Y465" s="55"/>
      <c r="Z465" s="65"/>
      <c r="AC465" s="55"/>
      <c r="AD465" s="56"/>
      <c r="AE465" s="56"/>
      <c r="AF465" s="65"/>
      <c r="AG465" s="57"/>
      <c r="AH465" s="65"/>
      <c r="AI465" s="57"/>
      <c r="AM465" s="57"/>
      <c r="AN465" s="57"/>
      <c r="AO465" s="57"/>
      <c r="AP465" s="57"/>
    </row>
    <row r="466" spans="11:42" s="52" customFormat="1" ht="24">
      <c r="K466" s="54"/>
      <c r="L466" s="55"/>
      <c r="M466" s="54"/>
      <c r="N466" s="54"/>
      <c r="O466" s="54"/>
      <c r="P466" s="55"/>
      <c r="Q466" s="54"/>
      <c r="R466" s="55"/>
      <c r="S466" s="54"/>
      <c r="T466" s="54"/>
      <c r="W466" s="55"/>
      <c r="X466" s="55"/>
      <c r="Y466" s="55"/>
      <c r="Z466" s="65"/>
      <c r="AC466" s="55"/>
      <c r="AD466" s="56"/>
      <c r="AE466" s="56"/>
      <c r="AF466" s="65"/>
      <c r="AG466" s="57"/>
      <c r="AH466" s="65"/>
      <c r="AI466" s="57"/>
      <c r="AM466" s="57"/>
      <c r="AN466" s="57"/>
      <c r="AO466" s="57"/>
      <c r="AP466" s="57"/>
    </row>
    <row r="467" spans="11:42" s="52" customFormat="1" ht="24">
      <c r="K467" s="54"/>
      <c r="L467" s="55"/>
      <c r="M467" s="54"/>
      <c r="N467" s="54"/>
      <c r="O467" s="54"/>
      <c r="P467" s="55"/>
      <c r="Q467" s="54"/>
      <c r="R467" s="55"/>
      <c r="S467" s="54"/>
      <c r="T467" s="54"/>
      <c r="W467" s="55"/>
      <c r="X467" s="55"/>
      <c r="Y467" s="55"/>
      <c r="Z467" s="65"/>
      <c r="AC467" s="55"/>
      <c r="AD467" s="56"/>
      <c r="AE467" s="56"/>
      <c r="AF467" s="65"/>
      <c r="AG467" s="57"/>
      <c r="AH467" s="65"/>
      <c r="AI467" s="57"/>
      <c r="AM467" s="57"/>
      <c r="AN467" s="57"/>
      <c r="AO467" s="57"/>
      <c r="AP467" s="57"/>
    </row>
    <row r="468" spans="11:42" s="52" customFormat="1" ht="24">
      <c r="K468" s="54"/>
      <c r="L468" s="55"/>
      <c r="M468" s="54"/>
      <c r="N468" s="54"/>
      <c r="O468" s="54"/>
      <c r="P468" s="55"/>
      <c r="Q468" s="54"/>
      <c r="R468" s="55"/>
      <c r="S468" s="54"/>
      <c r="T468" s="54"/>
      <c r="W468" s="55"/>
      <c r="X468" s="55"/>
      <c r="Y468" s="55"/>
      <c r="Z468" s="65"/>
      <c r="AC468" s="55"/>
      <c r="AD468" s="56"/>
      <c r="AE468" s="56"/>
      <c r="AF468" s="65"/>
      <c r="AG468" s="57"/>
      <c r="AH468" s="65"/>
      <c r="AI468" s="57"/>
      <c r="AM468" s="57"/>
      <c r="AN468" s="57"/>
      <c r="AO468" s="57"/>
      <c r="AP468" s="57"/>
    </row>
    <row r="469" spans="11:42" s="52" customFormat="1" ht="24">
      <c r="K469" s="54"/>
      <c r="L469" s="55"/>
      <c r="M469" s="54"/>
      <c r="N469" s="54"/>
      <c r="O469" s="54"/>
      <c r="P469" s="55"/>
      <c r="Q469" s="54"/>
      <c r="R469" s="55"/>
      <c r="S469" s="54"/>
      <c r="T469" s="54"/>
      <c r="W469" s="55"/>
      <c r="X469" s="55"/>
      <c r="Y469" s="55"/>
      <c r="Z469" s="65"/>
      <c r="AC469" s="55"/>
      <c r="AD469" s="56"/>
      <c r="AE469" s="56"/>
      <c r="AF469" s="65"/>
      <c r="AG469" s="57"/>
      <c r="AH469" s="65"/>
      <c r="AI469" s="57"/>
      <c r="AM469" s="57"/>
      <c r="AN469" s="57"/>
      <c r="AO469" s="57"/>
      <c r="AP469" s="57"/>
    </row>
    <row r="470" spans="11:42" s="52" customFormat="1" ht="24">
      <c r="K470" s="54"/>
      <c r="L470" s="55"/>
      <c r="M470" s="54"/>
      <c r="N470" s="54"/>
      <c r="O470" s="54"/>
      <c r="P470" s="55"/>
      <c r="Q470" s="54"/>
      <c r="R470" s="55"/>
      <c r="S470" s="54"/>
      <c r="T470" s="54"/>
      <c r="W470" s="55"/>
      <c r="X470" s="55"/>
      <c r="Y470" s="55"/>
      <c r="Z470" s="65"/>
      <c r="AC470" s="55"/>
      <c r="AD470" s="56"/>
      <c r="AE470" s="56"/>
      <c r="AF470" s="65"/>
      <c r="AG470" s="57"/>
      <c r="AH470" s="65"/>
      <c r="AI470" s="57"/>
      <c r="AM470" s="57"/>
      <c r="AN470" s="57"/>
      <c r="AO470" s="57"/>
      <c r="AP470" s="57"/>
    </row>
    <row r="471" spans="11:42" s="52" customFormat="1" ht="24">
      <c r="K471" s="54"/>
      <c r="L471" s="55"/>
      <c r="M471" s="54"/>
      <c r="N471" s="54"/>
      <c r="O471" s="54"/>
      <c r="P471" s="55"/>
      <c r="Q471" s="54"/>
      <c r="R471" s="55"/>
      <c r="S471" s="54"/>
      <c r="T471" s="54"/>
      <c r="W471" s="55"/>
      <c r="X471" s="55"/>
      <c r="Y471" s="55"/>
      <c r="Z471" s="65"/>
      <c r="AC471" s="55"/>
      <c r="AD471" s="56"/>
      <c r="AE471" s="56"/>
      <c r="AF471" s="65"/>
      <c r="AG471" s="57"/>
      <c r="AH471" s="65"/>
      <c r="AI471" s="57"/>
      <c r="AM471" s="57"/>
      <c r="AN471" s="57"/>
      <c r="AO471" s="57"/>
      <c r="AP471" s="57"/>
    </row>
    <row r="472" spans="11:42" s="52" customFormat="1" ht="24">
      <c r="K472" s="54"/>
      <c r="L472" s="55"/>
      <c r="M472" s="54"/>
      <c r="N472" s="54"/>
      <c r="O472" s="54"/>
      <c r="P472" s="55"/>
      <c r="Q472" s="54"/>
      <c r="R472" s="55"/>
      <c r="S472" s="54"/>
      <c r="T472" s="54"/>
      <c r="W472" s="55"/>
      <c r="X472" s="55"/>
      <c r="Y472" s="55"/>
      <c r="Z472" s="65"/>
      <c r="AC472" s="55"/>
      <c r="AD472" s="56"/>
      <c r="AE472" s="56"/>
      <c r="AF472" s="65"/>
      <c r="AG472" s="57"/>
      <c r="AH472" s="65"/>
      <c r="AI472" s="57"/>
      <c r="AM472" s="57"/>
      <c r="AN472" s="57"/>
      <c r="AO472" s="57"/>
      <c r="AP472" s="57"/>
    </row>
    <row r="473" spans="11:42" s="52" customFormat="1" ht="24">
      <c r="K473" s="54"/>
      <c r="L473" s="55"/>
      <c r="M473" s="54"/>
      <c r="N473" s="54"/>
      <c r="O473" s="54"/>
      <c r="P473" s="55"/>
      <c r="Q473" s="54"/>
      <c r="R473" s="55"/>
      <c r="S473" s="54"/>
      <c r="T473" s="54"/>
      <c r="W473" s="55"/>
      <c r="X473" s="55"/>
      <c r="Y473" s="55"/>
      <c r="Z473" s="65"/>
      <c r="AC473" s="55"/>
      <c r="AD473" s="56"/>
      <c r="AE473" s="56"/>
      <c r="AF473" s="65"/>
      <c r="AG473" s="57"/>
      <c r="AH473" s="65"/>
      <c r="AI473" s="57"/>
      <c r="AM473" s="57"/>
      <c r="AN473" s="57"/>
      <c r="AO473" s="57"/>
      <c r="AP473" s="57"/>
    </row>
    <row r="474" spans="11:42" s="52" customFormat="1" ht="24">
      <c r="K474" s="54"/>
      <c r="L474" s="55"/>
      <c r="M474" s="54"/>
      <c r="N474" s="54"/>
      <c r="O474" s="54"/>
      <c r="P474" s="55"/>
      <c r="Q474" s="54"/>
      <c r="R474" s="55"/>
      <c r="S474" s="54"/>
      <c r="T474" s="54"/>
      <c r="W474" s="55"/>
      <c r="X474" s="55"/>
      <c r="Y474" s="55"/>
      <c r="Z474" s="65"/>
      <c r="AC474" s="55"/>
      <c r="AD474" s="56"/>
      <c r="AE474" s="56"/>
      <c r="AF474" s="65"/>
      <c r="AG474" s="57"/>
      <c r="AH474" s="65"/>
      <c r="AI474" s="57"/>
      <c r="AM474" s="57"/>
      <c r="AN474" s="57"/>
      <c r="AO474" s="57"/>
      <c r="AP474" s="57"/>
    </row>
    <row r="475" spans="11:42" s="52" customFormat="1" ht="24">
      <c r="K475" s="54"/>
      <c r="L475" s="55"/>
      <c r="M475" s="54"/>
      <c r="N475" s="54"/>
      <c r="O475" s="54"/>
      <c r="P475" s="55"/>
      <c r="Q475" s="54"/>
      <c r="R475" s="55"/>
      <c r="S475" s="54"/>
      <c r="T475" s="54"/>
      <c r="W475" s="55"/>
      <c r="X475" s="55"/>
      <c r="Y475" s="55"/>
      <c r="Z475" s="65"/>
      <c r="AC475" s="55"/>
      <c r="AD475" s="56"/>
      <c r="AE475" s="56"/>
      <c r="AF475" s="65"/>
      <c r="AG475" s="57"/>
      <c r="AH475" s="65"/>
      <c r="AI475" s="57"/>
      <c r="AM475" s="57"/>
      <c r="AN475" s="57"/>
      <c r="AO475" s="57"/>
      <c r="AP475" s="57"/>
    </row>
    <row r="476" spans="11:42" s="52" customFormat="1" ht="24">
      <c r="K476" s="54"/>
      <c r="L476" s="55"/>
      <c r="M476" s="54"/>
      <c r="N476" s="54"/>
      <c r="O476" s="54"/>
      <c r="P476" s="55"/>
      <c r="Q476" s="54"/>
      <c r="R476" s="55"/>
      <c r="S476" s="54"/>
      <c r="T476" s="54"/>
      <c r="W476" s="55"/>
      <c r="X476" s="55"/>
      <c r="Y476" s="55"/>
      <c r="Z476" s="65"/>
      <c r="AC476" s="55"/>
      <c r="AD476" s="56"/>
      <c r="AE476" s="56"/>
      <c r="AF476" s="65"/>
      <c r="AG476" s="57"/>
      <c r="AH476" s="65"/>
      <c r="AI476" s="57"/>
      <c r="AM476" s="57"/>
      <c r="AN476" s="57"/>
      <c r="AO476" s="57"/>
      <c r="AP476" s="57"/>
    </row>
    <row r="477" spans="11:42" s="52" customFormat="1" ht="24">
      <c r="K477" s="54"/>
      <c r="L477" s="55"/>
      <c r="M477" s="54"/>
      <c r="N477" s="54"/>
      <c r="O477" s="54"/>
      <c r="P477" s="55"/>
      <c r="Q477" s="54"/>
      <c r="R477" s="55"/>
      <c r="S477" s="54"/>
      <c r="T477" s="54"/>
      <c r="W477" s="55"/>
      <c r="X477" s="55"/>
      <c r="Y477" s="55"/>
      <c r="Z477" s="65"/>
      <c r="AC477" s="55"/>
      <c r="AD477" s="56"/>
      <c r="AE477" s="56"/>
      <c r="AF477" s="65"/>
      <c r="AG477" s="57"/>
      <c r="AH477" s="65"/>
      <c r="AI477" s="57"/>
      <c r="AM477" s="57"/>
      <c r="AN477" s="57"/>
      <c r="AO477" s="57"/>
      <c r="AP477" s="57"/>
    </row>
    <row r="478" spans="11:42" s="52" customFormat="1" ht="24">
      <c r="K478" s="54"/>
      <c r="L478" s="55"/>
      <c r="M478" s="54"/>
      <c r="N478" s="54"/>
      <c r="O478" s="54"/>
      <c r="P478" s="55"/>
      <c r="Q478" s="54"/>
      <c r="R478" s="55"/>
      <c r="S478" s="54"/>
      <c r="T478" s="54"/>
      <c r="W478" s="55"/>
      <c r="X478" s="55"/>
      <c r="Y478" s="55"/>
      <c r="Z478" s="65"/>
      <c r="AC478" s="55"/>
      <c r="AD478" s="56"/>
      <c r="AE478" s="56"/>
      <c r="AF478" s="65"/>
      <c r="AG478" s="57"/>
      <c r="AH478" s="65"/>
      <c r="AI478" s="57"/>
      <c r="AM478" s="57"/>
      <c r="AN478" s="57"/>
      <c r="AO478" s="57"/>
      <c r="AP478" s="57"/>
    </row>
    <row r="479" spans="11:42" s="52" customFormat="1" ht="24">
      <c r="K479" s="54"/>
      <c r="L479" s="55"/>
      <c r="M479" s="54"/>
      <c r="N479" s="54"/>
      <c r="O479" s="54"/>
      <c r="P479" s="55"/>
      <c r="Q479" s="54"/>
      <c r="R479" s="55"/>
      <c r="S479" s="54"/>
      <c r="T479" s="54"/>
      <c r="W479" s="55"/>
      <c r="X479" s="55"/>
      <c r="Y479" s="55"/>
      <c r="Z479" s="65"/>
      <c r="AC479" s="55"/>
      <c r="AD479" s="56"/>
      <c r="AE479" s="56"/>
      <c r="AF479" s="65"/>
      <c r="AG479" s="57"/>
      <c r="AH479" s="65"/>
      <c r="AI479" s="57"/>
      <c r="AM479" s="57"/>
      <c r="AN479" s="57"/>
      <c r="AO479" s="57"/>
      <c r="AP479" s="57"/>
    </row>
    <row r="480" spans="11:42" s="52" customFormat="1" ht="24">
      <c r="K480" s="54"/>
      <c r="L480" s="55"/>
      <c r="M480" s="54"/>
      <c r="N480" s="54"/>
      <c r="O480" s="54"/>
      <c r="P480" s="55"/>
      <c r="Q480" s="54"/>
      <c r="R480" s="55"/>
      <c r="S480" s="54"/>
      <c r="T480" s="54"/>
      <c r="W480" s="55"/>
      <c r="X480" s="55"/>
      <c r="Y480" s="55"/>
      <c r="Z480" s="65"/>
      <c r="AC480" s="55"/>
      <c r="AD480" s="56"/>
      <c r="AE480" s="56"/>
      <c r="AF480" s="65"/>
      <c r="AG480" s="57"/>
      <c r="AH480" s="65"/>
      <c r="AI480" s="57"/>
      <c r="AM480" s="57"/>
      <c r="AN480" s="57"/>
      <c r="AO480" s="57"/>
      <c r="AP480" s="57"/>
    </row>
    <row r="481" spans="11:42" s="52" customFormat="1" ht="24">
      <c r="K481" s="54"/>
      <c r="L481" s="55"/>
      <c r="M481" s="54"/>
      <c r="N481" s="54"/>
      <c r="O481" s="54"/>
      <c r="P481" s="55"/>
      <c r="Q481" s="54"/>
      <c r="R481" s="55"/>
      <c r="S481" s="54"/>
      <c r="T481" s="54"/>
      <c r="W481" s="55"/>
      <c r="X481" s="55"/>
      <c r="Y481" s="55"/>
      <c r="Z481" s="65"/>
      <c r="AC481" s="55"/>
      <c r="AD481" s="56"/>
      <c r="AE481" s="56"/>
      <c r="AF481" s="65"/>
      <c r="AG481" s="57"/>
      <c r="AH481" s="65"/>
      <c r="AI481" s="57"/>
      <c r="AM481" s="57"/>
      <c r="AN481" s="57"/>
      <c r="AO481" s="57"/>
      <c r="AP481" s="57"/>
    </row>
    <row r="482" spans="11:42" s="52" customFormat="1" ht="24">
      <c r="K482" s="54"/>
      <c r="L482" s="55"/>
      <c r="M482" s="54"/>
      <c r="N482" s="54"/>
      <c r="O482" s="54"/>
      <c r="P482" s="55"/>
      <c r="Q482" s="54"/>
      <c r="R482" s="55"/>
      <c r="S482" s="54"/>
      <c r="T482" s="54"/>
      <c r="W482" s="55"/>
      <c r="X482" s="55"/>
      <c r="Y482" s="55"/>
      <c r="Z482" s="65"/>
      <c r="AC482" s="55"/>
      <c r="AD482" s="56"/>
      <c r="AE482" s="56"/>
      <c r="AF482" s="65"/>
      <c r="AG482" s="57"/>
      <c r="AH482" s="65"/>
      <c r="AI482" s="57"/>
      <c r="AM482" s="57"/>
      <c r="AN482" s="57"/>
      <c r="AO482" s="57"/>
      <c r="AP482" s="57"/>
    </row>
    <row r="483" spans="11:42" s="52" customFormat="1" ht="24">
      <c r="K483" s="54"/>
      <c r="L483" s="55"/>
      <c r="M483" s="54"/>
      <c r="N483" s="54"/>
      <c r="O483" s="54"/>
      <c r="P483" s="55"/>
      <c r="Q483" s="54"/>
      <c r="R483" s="55"/>
      <c r="S483" s="54"/>
      <c r="T483" s="54"/>
      <c r="W483" s="55"/>
      <c r="X483" s="55"/>
      <c r="Y483" s="55"/>
      <c r="Z483" s="65"/>
      <c r="AC483" s="55"/>
      <c r="AD483" s="56"/>
      <c r="AE483" s="56"/>
      <c r="AF483" s="65"/>
      <c r="AG483" s="57"/>
      <c r="AH483" s="65"/>
      <c r="AI483" s="57"/>
      <c r="AM483" s="57"/>
      <c r="AN483" s="57"/>
      <c r="AO483" s="57"/>
      <c r="AP483" s="57"/>
    </row>
    <row r="484" spans="11:42" s="52" customFormat="1" ht="24">
      <c r="K484" s="54"/>
      <c r="L484" s="55"/>
      <c r="M484" s="54"/>
      <c r="N484" s="54"/>
      <c r="O484" s="54"/>
      <c r="P484" s="55"/>
      <c r="Q484" s="54"/>
      <c r="R484" s="55"/>
      <c r="S484" s="54"/>
      <c r="T484" s="54"/>
      <c r="W484" s="55"/>
      <c r="X484" s="55"/>
      <c r="Y484" s="55"/>
      <c r="Z484" s="65"/>
      <c r="AC484" s="55"/>
      <c r="AD484" s="56"/>
      <c r="AE484" s="56"/>
      <c r="AF484" s="65"/>
      <c r="AG484" s="57"/>
      <c r="AH484" s="65"/>
      <c r="AI484" s="57"/>
      <c r="AM484" s="57"/>
      <c r="AN484" s="57"/>
      <c r="AO484" s="57"/>
      <c r="AP484" s="57"/>
    </row>
    <row r="485" spans="11:42" s="52" customFormat="1" ht="24">
      <c r="K485" s="54"/>
      <c r="L485" s="55"/>
      <c r="M485" s="54"/>
      <c r="N485" s="54"/>
      <c r="O485" s="54"/>
      <c r="P485" s="55"/>
      <c r="Q485" s="54"/>
      <c r="R485" s="55"/>
      <c r="S485" s="54"/>
      <c r="T485" s="54"/>
      <c r="W485" s="55"/>
      <c r="X485" s="55"/>
      <c r="Y485" s="55"/>
      <c r="Z485" s="65"/>
      <c r="AC485" s="55"/>
      <c r="AD485" s="56"/>
      <c r="AE485" s="56"/>
      <c r="AF485" s="65"/>
      <c r="AG485" s="57"/>
      <c r="AH485" s="65"/>
      <c r="AI485" s="57"/>
      <c r="AM485" s="57"/>
      <c r="AN485" s="57"/>
      <c r="AO485" s="57"/>
      <c r="AP485" s="57"/>
    </row>
    <row r="486" spans="11:42" s="52" customFormat="1" ht="24">
      <c r="K486" s="54"/>
      <c r="L486" s="55"/>
      <c r="M486" s="54"/>
      <c r="N486" s="54"/>
      <c r="O486" s="54"/>
      <c r="P486" s="55"/>
      <c r="Q486" s="54"/>
      <c r="R486" s="55"/>
      <c r="S486" s="54"/>
      <c r="T486" s="54"/>
      <c r="W486" s="55"/>
      <c r="X486" s="55"/>
      <c r="Y486" s="55"/>
      <c r="Z486" s="65"/>
      <c r="AC486" s="55"/>
      <c r="AD486" s="56"/>
      <c r="AE486" s="56"/>
      <c r="AF486" s="65"/>
      <c r="AG486" s="57"/>
      <c r="AH486" s="65"/>
      <c r="AI486" s="57"/>
      <c r="AM486" s="57"/>
      <c r="AN486" s="57"/>
      <c r="AO486" s="57"/>
      <c r="AP486" s="57"/>
    </row>
    <row r="487" spans="11:42" s="52" customFormat="1" ht="24">
      <c r="K487" s="54"/>
      <c r="L487" s="55"/>
      <c r="M487" s="54"/>
      <c r="N487" s="54"/>
      <c r="O487" s="54"/>
      <c r="P487" s="55"/>
      <c r="Q487" s="54"/>
      <c r="R487" s="55"/>
      <c r="S487" s="54"/>
      <c r="T487" s="54"/>
      <c r="W487" s="55"/>
      <c r="X487" s="55"/>
      <c r="Y487" s="55"/>
      <c r="Z487" s="65"/>
      <c r="AC487" s="55"/>
      <c r="AD487" s="56"/>
      <c r="AE487" s="56"/>
      <c r="AF487" s="65"/>
      <c r="AG487" s="57"/>
      <c r="AH487" s="65"/>
      <c r="AI487" s="57"/>
      <c r="AM487" s="57"/>
      <c r="AN487" s="57"/>
      <c r="AO487" s="57"/>
      <c r="AP487" s="57"/>
    </row>
    <row r="488" spans="11:42" s="52" customFormat="1" ht="24">
      <c r="K488" s="54"/>
      <c r="L488" s="55"/>
      <c r="M488" s="54"/>
      <c r="N488" s="54"/>
      <c r="O488" s="54"/>
      <c r="P488" s="55"/>
      <c r="Q488" s="54"/>
      <c r="R488" s="55"/>
      <c r="S488" s="54"/>
      <c r="T488" s="54"/>
      <c r="W488" s="55"/>
      <c r="X488" s="55"/>
      <c r="Y488" s="55"/>
      <c r="Z488" s="65"/>
      <c r="AC488" s="55"/>
      <c r="AD488" s="56"/>
      <c r="AE488" s="56"/>
      <c r="AF488" s="65"/>
      <c r="AG488" s="57"/>
      <c r="AH488" s="65"/>
      <c r="AI488" s="57"/>
      <c r="AM488" s="57"/>
      <c r="AN488" s="57"/>
      <c r="AO488" s="57"/>
      <c r="AP488" s="57"/>
    </row>
    <row r="489" spans="11:42" s="52" customFormat="1" ht="24">
      <c r="K489" s="54"/>
      <c r="L489" s="55"/>
      <c r="M489" s="54"/>
      <c r="N489" s="54"/>
      <c r="O489" s="54"/>
      <c r="P489" s="55"/>
      <c r="Q489" s="54"/>
      <c r="R489" s="55"/>
      <c r="S489" s="54"/>
      <c r="T489" s="54"/>
      <c r="W489" s="55"/>
      <c r="X489" s="55"/>
      <c r="Y489" s="55"/>
      <c r="Z489" s="65"/>
      <c r="AC489" s="55"/>
      <c r="AD489" s="56"/>
      <c r="AE489" s="56"/>
      <c r="AF489" s="65"/>
      <c r="AG489" s="57"/>
      <c r="AH489" s="65"/>
      <c r="AI489" s="57"/>
      <c r="AM489" s="57"/>
      <c r="AN489" s="57"/>
      <c r="AO489" s="57"/>
      <c r="AP489" s="57"/>
    </row>
    <row r="490" spans="11:42" s="52" customFormat="1" ht="24">
      <c r="K490" s="54"/>
      <c r="L490" s="55"/>
      <c r="M490" s="54"/>
      <c r="N490" s="54"/>
      <c r="O490" s="54"/>
      <c r="P490" s="55"/>
      <c r="Q490" s="54"/>
      <c r="R490" s="55"/>
      <c r="S490" s="54"/>
      <c r="T490" s="54"/>
      <c r="W490" s="55"/>
      <c r="X490" s="55"/>
      <c r="Y490" s="55"/>
      <c r="Z490" s="65"/>
      <c r="AC490" s="55"/>
      <c r="AD490" s="56"/>
      <c r="AE490" s="56"/>
      <c r="AF490" s="65"/>
      <c r="AG490" s="57"/>
      <c r="AH490" s="65"/>
      <c r="AI490" s="57"/>
      <c r="AM490" s="57"/>
      <c r="AN490" s="57"/>
      <c r="AO490" s="57"/>
      <c r="AP490" s="57"/>
    </row>
    <row r="491" spans="11:42" s="52" customFormat="1" ht="24">
      <c r="K491" s="54"/>
      <c r="L491" s="55"/>
      <c r="M491" s="54"/>
      <c r="N491" s="54"/>
      <c r="O491" s="54"/>
      <c r="P491" s="55"/>
      <c r="Q491" s="54"/>
      <c r="R491" s="55"/>
      <c r="S491" s="54"/>
      <c r="T491" s="54"/>
      <c r="W491" s="55"/>
      <c r="X491" s="55"/>
      <c r="Y491" s="55"/>
      <c r="Z491" s="65"/>
      <c r="AC491" s="55"/>
      <c r="AD491" s="56"/>
      <c r="AE491" s="56"/>
      <c r="AF491" s="65"/>
      <c r="AG491" s="57"/>
      <c r="AH491" s="65"/>
      <c r="AI491" s="57"/>
      <c r="AM491" s="57"/>
      <c r="AN491" s="57"/>
      <c r="AO491" s="57"/>
      <c r="AP491" s="57"/>
    </row>
    <row r="492" spans="11:42" s="52" customFormat="1" ht="24">
      <c r="K492" s="54"/>
      <c r="L492" s="55"/>
      <c r="M492" s="54"/>
      <c r="N492" s="54"/>
      <c r="O492" s="54"/>
      <c r="P492" s="55"/>
      <c r="Q492" s="54"/>
      <c r="R492" s="55"/>
      <c r="S492" s="54"/>
      <c r="T492" s="54"/>
      <c r="W492" s="55"/>
      <c r="X492" s="55"/>
      <c r="Y492" s="55"/>
      <c r="Z492" s="65"/>
      <c r="AC492" s="55"/>
      <c r="AD492" s="56"/>
      <c r="AE492" s="56"/>
      <c r="AF492" s="65"/>
      <c r="AG492" s="57"/>
      <c r="AH492" s="65"/>
      <c r="AI492" s="57"/>
      <c r="AM492" s="57"/>
      <c r="AN492" s="57"/>
      <c r="AO492" s="57"/>
      <c r="AP492" s="57"/>
    </row>
    <row r="493" spans="11:42" s="52" customFormat="1" ht="24">
      <c r="K493" s="54"/>
      <c r="L493" s="55"/>
      <c r="M493" s="54"/>
      <c r="N493" s="54"/>
      <c r="O493" s="54"/>
      <c r="P493" s="55"/>
      <c r="Q493" s="54"/>
      <c r="R493" s="55"/>
      <c r="S493" s="54"/>
      <c r="T493" s="54"/>
      <c r="W493" s="55"/>
      <c r="X493" s="55"/>
      <c r="Y493" s="55"/>
      <c r="Z493" s="65"/>
      <c r="AC493" s="55"/>
      <c r="AD493" s="56"/>
      <c r="AE493" s="56"/>
      <c r="AF493" s="65"/>
      <c r="AG493" s="57"/>
      <c r="AH493" s="65"/>
      <c r="AI493" s="57"/>
      <c r="AM493" s="57"/>
      <c r="AN493" s="57"/>
      <c r="AO493" s="57"/>
      <c r="AP493" s="57"/>
    </row>
    <row r="494" spans="11:42" s="52" customFormat="1" ht="24">
      <c r="K494" s="54"/>
      <c r="L494" s="55"/>
      <c r="M494" s="54"/>
      <c r="N494" s="54"/>
      <c r="O494" s="54"/>
      <c r="P494" s="55"/>
      <c r="Q494" s="54"/>
      <c r="R494" s="55"/>
      <c r="S494" s="54"/>
      <c r="T494" s="54"/>
      <c r="W494" s="55"/>
      <c r="X494" s="55"/>
      <c r="Y494" s="55"/>
      <c r="Z494" s="65"/>
      <c r="AC494" s="55"/>
      <c r="AD494" s="56"/>
      <c r="AE494" s="56"/>
      <c r="AF494" s="65"/>
      <c r="AG494" s="57"/>
      <c r="AH494" s="65"/>
      <c r="AI494" s="57"/>
      <c r="AM494" s="57"/>
      <c r="AN494" s="57"/>
      <c r="AO494" s="57"/>
      <c r="AP494" s="57"/>
    </row>
    <row r="495" spans="11:42" s="52" customFormat="1" ht="24">
      <c r="K495" s="54"/>
      <c r="L495" s="55"/>
      <c r="M495" s="54"/>
      <c r="N495" s="54"/>
      <c r="O495" s="54"/>
      <c r="P495" s="55"/>
      <c r="Q495" s="54"/>
      <c r="R495" s="55"/>
      <c r="S495" s="54"/>
      <c r="T495" s="54"/>
      <c r="W495" s="55"/>
      <c r="X495" s="55"/>
      <c r="Y495" s="55"/>
      <c r="Z495" s="65"/>
      <c r="AC495" s="55"/>
      <c r="AD495" s="56"/>
      <c r="AE495" s="56"/>
      <c r="AF495" s="65"/>
      <c r="AG495" s="57"/>
      <c r="AH495" s="65"/>
      <c r="AI495" s="57"/>
      <c r="AM495" s="57"/>
      <c r="AN495" s="57"/>
      <c r="AO495" s="57"/>
      <c r="AP495" s="57"/>
    </row>
    <row r="496" spans="11:42" s="52" customFormat="1" ht="24">
      <c r="K496" s="54"/>
      <c r="L496" s="55"/>
      <c r="M496" s="54"/>
      <c r="N496" s="54"/>
      <c r="O496" s="54"/>
      <c r="P496" s="55"/>
      <c r="Q496" s="54"/>
      <c r="R496" s="55"/>
      <c r="S496" s="54"/>
      <c r="T496" s="54"/>
      <c r="W496" s="55"/>
      <c r="X496" s="55"/>
      <c r="Y496" s="55"/>
      <c r="Z496" s="65"/>
      <c r="AC496" s="55"/>
      <c r="AD496" s="56"/>
      <c r="AE496" s="56"/>
      <c r="AF496" s="65"/>
      <c r="AG496" s="57"/>
      <c r="AH496" s="65"/>
      <c r="AI496" s="57"/>
      <c r="AM496" s="57"/>
      <c r="AN496" s="57"/>
      <c r="AO496" s="57"/>
      <c r="AP496" s="57"/>
    </row>
    <row r="497" spans="11:42" s="52" customFormat="1" ht="24">
      <c r="K497" s="54"/>
      <c r="L497" s="55"/>
      <c r="M497" s="54"/>
      <c r="N497" s="54"/>
      <c r="O497" s="54"/>
      <c r="P497" s="55"/>
      <c r="Q497" s="54"/>
      <c r="R497" s="55"/>
      <c r="S497" s="54"/>
      <c r="T497" s="54"/>
      <c r="W497" s="55"/>
      <c r="X497" s="55"/>
      <c r="Y497" s="55"/>
      <c r="Z497" s="65"/>
      <c r="AC497" s="55"/>
      <c r="AD497" s="56"/>
      <c r="AE497" s="56"/>
      <c r="AF497" s="65"/>
      <c r="AG497" s="57"/>
      <c r="AH497" s="65"/>
      <c r="AI497" s="57"/>
      <c r="AM497" s="57"/>
      <c r="AN497" s="57"/>
      <c r="AO497" s="57"/>
      <c r="AP497" s="57"/>
    </row>
    <row r="498" spans="11:42" s="52" customFormat="1" ht="24">
      <c r="K498" s="54"/>
      <c r="L498" s="55"/>
      <c r="M498" s="54"/>
      <c r="N498" s="54"/>
      <c r="O498" s="54"/>
      <c r="P498" s="55"/>
      <c r="Q498" s="54"/>
      <c r="R498" s="55"/>
      <c r="S498" s="54"/>
      <c r="T498" s="54"/>
      <c r="W498" s="55"/>
      <c r="X498" s="55"/>
      <c r="Y498" s="55"/>
      <c r="Z498" s="65"/>
      <c r="AC498" s="55"/>
      <c r="AD498" s="56"/>
      <c r="AE498" s="56"/>
      <c r="AF498" s="65"/>
      <c r="AG498" s="57"/>
      <c r="AH498" s="65"/>
      <c r="AI498" s="57"/>
      <c r="AM498" s="57"/>
      <c r="AN498" s="57"/>
      <c r="AO498" s="57"/>
      <c r="AP498" s="57"/>
    </row>
    <row r="499" spans="11:42" s="52" customFormat="1" ht="24">
      <c r="K499" s="54"/>
      <c r="L499" s="55"/>
      <c r="M499" s="54"/>
      <c r="N499" s="54"/>
      <c r="O499" s="54"/>
      <c r="P499" s="55"/>
      <c r="Q499" s="54"/>
      <c r="R499" s="55"/>
      <c r="S499" s="54"/>
      <c r="T499" s="54"/>
      <c r="W499" s="55"/>
      <c r="X499" s="55"/>
      <c r="Y499" s="55"/>
      <c r="Z499" s="65"/>
      <c r="AC499" s="55"/>
      <c r="AD499" s="56"/>
      <c r="AE499" s="56"/>
      <c r="AF499" s="65"/>
      <c r="AG499" s="57"/>
      <c r="AH499" s="65"/>
      <c r="AI499" s="57"/>
      <c r="AM499" s="57"/>
      <c r="AN499" s="57"/>
      <c r="AO499" s="57"/>
      <c r="AP499" s="57"/>
    </row>
    <row r="500" spans="11:42" s="52" customFormat="1" ht="24">
      <c r="K500" s="54"/>
      <c r="L500" s="55"/>
      <c r="M500" s="54"/>
      <c r="N500" s="54"/>
      <c r="O500" s="54"/>
      <c r="P500" s="55"/>
      <c r="Q500" s="54"/>
      <c r="R500" s="55"/>
      <c r="S500" s="54"/>
      <c r="T500" s="54"/>
      <c r="W500" s="55"/>
      <c r="X500" s="55"/>
      <c r="Y500" s="55"/>
      <c r="Z500" s="65"/>
      <c r="AC500" s="55"/>
      <c r="AD500" s="56"/>
      <c r="AE500" s="56"/>
      <c r="AF500" s="65"/>
      <c r="AG500" s="57"/>
      <c r="AH500" s="65"/>
      <c r="AI500" s="57"/>
      <c r="AM500" s="57"/>
      <c r="AN500" s="57"/>
      <c r="AO500" s="57"/>
      <c r="AP500" s="57"/>
    </row>
    <row r="501" spans="11:42" s="52" customFormat="1" ht="24">
      <c r="K501" s="54"/>
      <c r="L501" s="55"/>
      <c r="M501" s="54"/>
      <c r="N501" s="54"/>
      <c r="O501" s="54"/>
      <c r="P501" s="55"/>
      <c r="Q501" s="54"/>
      <c r="R501" s="55"/>
      <c r="S501" s="54"/>
      <c r="T501" s="54"/>
      <c r="W501" s="55"/>
      <c r="X501" s="55"/>
      <c r="Y501" s="55"/>
      <c r="Z501" s="65"/>
      <c r="AC501" s="55"/>
      <c r="AD501" s="56"/>
      <c r="AE501" s="56"/>
      <c r="AF501" s="65"/>
      <c r="AG501" s="57"/>
      <c r="AH501" s="65"/>
      <c r="AI501" s="57"/>
      <c r="AM501" s="57"/>
      <c r="AN501" s="57"/>
      <c r="AO501" s="57"/>
      <c r="AP501" s="57"/>
    </row>
    <row r="502" spans="11:42" ht="24">
      <c r="K502" s="51" t="str">
        <f t="shared" si="0"/>
        <v/>
      </c>
      <c r="L502" s="58"/>
      <c r="M502" s="51" t="str">
        <f t="shared" si="1"/>
        <v/>
      </c>
      <c r="N502" s="51"/>
      <c r="O502" s="51" t="str">
        <f t="shared" si="2"/>
        <v/>
      </c>
      <c r="P502" s="58"/>
      <c r="Q502" s="51" t="str">
        <f t="shared" si="3"/>
        <v/>
      </c>
      <c r="R502" s="58"/>
      <c r="S502" s="51" t="str">
        <f t="shared" si="4"/>
        <v/>
      </c>
      <c r="T502" s="51"/>
      <c r="W502" s="58" t="str">
        <f t="shared" si="5"/>
        <v/>
      </c>
      <c r="X502" s="58"/>
      <c r="Y502" s="58" t="str">
        <f t="shared" si="6"/>
        <v/>
      </c>
      <c r="AC502" s="58"/>
      <c r="AD502" s="56"/>
    </row>
    <row r="503" spans="11:42" ht="24">
      <c r="K503" s="51" t="str">
        <f t="shared" si="0"/>
        <v/>
      </c>
      <c r="L503" s="58"/>
      <c r="M503" s="51" t="str">
        <f t="shared" si="1"/>
        <v/>
      </c>
      <c r="N503" s="51"/>
      <c r="O503" s="51" t="str">
        <f t="shared" si="2"/>
        <v/>
      </c>
      <c r="P503" s="58"/>
      <c r="Q503" s="51" t="str">
        <f t="shared" si="3"/>
        <v/>
      </c>
      <c r="R503" s="58"/>
      <c r="S503" s="51" t="str">
        <f t="shared" si="4"/>
        <v/>
      </c>
      <c r="T503" s="51"/>
      <c r="W503" s="58" t="str">
        <f t="shared" si="5"/>
        <v/>
      </c>
      <c r="X503" s="58"/>
      <c r="Y503" s="58" t="str">
        <f t="shared" si="6"/>
        <v/>
      </c>
      <c r="AC503" s="58"/>
      <c r="AD503" s="56"/>
    </row>
    <row r="504" spans="11:42" ht="24">
      <c r="K504" s="51" t="str">
        <f t="shared" si="0"/>
        <v/>
      </c>
      <c r="L504" s="58"/>
      <c r="M504" s="51" t="str">
        <f t="shared" si="1"/>
        <v/>
      </c>
      <c r="N504" s="51"/>
      <c r="O504" s="51" t="str">
        <f t="shared" si="2"/>
        <v/>
      </c>
      <c r="P504" s="58"/>
      <c r="Q504" s="51" t="str">
        <f t="shared" si="3"/>
        <v/>
      </c>
      <c r="R504" s="58"/>
      <c r="S504" s="51" t="str">
        <f t="shared" si="4"/>
        <v/>
      </c>
      <c r="T504" s="51"/>
      <c r="W504" s="58" t="str">
        <f t="shared" si="5"/>
        <v/>
      </c>
      <c r="X504" s="58"/>
      <c r="Y504" s="58" t="str">
        <f t="shared" si="6"/>
        <v/>
      </c>
      <c r="AC504" s="58"/>
      <c r="AD504" s="56"/>
    </row>
    <row r="505" spans="11:42" ht="24">
      <c r="K505" s="51" t="str">
        <f t="shared" si="0"/>
        <v/>
      </c>
      <c r="L505" s="58"/>
      <c r="M505" s="51" t="str">
        <f t="shared" si="1"/>
        <v/>
      </c>
      <c r="N505" s="51"/>
      <c r="O505" s="51" t="str">
        <f t="shared" si="2"/>
        <v/>
      </c>
      <c r="P505" s="58"/>
      <c r="Q505" s="51" t="str">
        <f t="shared" si="3"/>
        <v/>
      </c>
      <c r="R505" s="58"/>
      <c r="S505" s="51" t="str">
        <f t="shared" si="4"/>
        <v/>
      </c>
      <c r="T505" s="51"/>
      <c r="W505" s="58" t="str">
        <f t="shared" si="5"/>
        <v/>
      </c>
      <c r="X505" s="58"/>
      <c r="Y505" s="58" t="str">
        <f t="shared" si="6"/>
        <v/>
      </c>
      <c r="AC505" s="58"/>
      <c r="AD505" s="56"/>
    </row>
    <row r="506" spans="11:42" ht="24">
      <c r="K506" s="51" t="str">
        <f t="shared" si="0"/>
        <v/>
      </c>
      <c r="L506" s="58"/>
      <c r="M506" s="51" t="str">
        <f t="shared" si="1"/>
        <v/>
      </c>
      <c r="N506" s="51"/>
      <c r="O506" s="51" t="str">
        <f t="shared" si="2"/>
        <v/>
      </c>
      <c r="P506" s="58"/>
      <c r="Q506" s="51" t="str">
        <f t="shared" si="3"/>
        <v/>
      </c>
      <c r="R506" s="58"/>
      <c r="S506" s="51" t="str">
        <f t="shared" si="4"/>
        <v/>
      </c>
      <c r="T506" s="51"/>
      <c r="W506" s="58" t="str">
        <f t="shared" si="5"/>
        <v/>
      </c>
      <c r="X506" s="58"/>
      <c r="Y506" s="58" t="str">
        <f t="shared" si="6"/>
        <v/>
      </c>
      <c r="AC506" s="58"/>
      <c r="AD506" s="56"/>
    </row>
    <row r="507" spans="11:42" ht="24">
      <c r="K507" s="51" t="str">
        <f t="shared" si="0"/>
        <v/>
      </c>
      <c r="L507" s="58"/>
      <c r="M507" s="51" t="str">
        <f t="shared" si="1"/>
        <v/>
      </c>
      <c r="N507" s="51"/>
      <c r="O507" s="51" t="str">
        <f t="shared" si="2"/>
        <v/>
      </c>
      <c r="P507" s="58"/>
      <c r="Q507" s="51" t="str">
        <f t="shared" si="3"/>
        <v/>
      </c>
      <c r="R507" s="58"/>
      <c r="S507" s="51" t="str">
        <f t="shared" si="4"/>
        <v/>
      </c>
      <c r="T507" s="51"/>
      <c r="W507" s="58" t="str">
        <f t="shared" si="5"/>
        <v/>
      </c>
      <c r="X507" s="58"/>
      <c r="Y507" s="58" t="str">
        <f t="shared" si="6"/>
        <v/>
      </c>
      <c r="AC507" s="58"/>
      <c r="AD507" s="56"/>
    </row>
    <row r="508" spans="11:42" ht="24">
      <c r="K508" s="51" t="str">
        <f t="shared" ref="K508:K518" si="8">IF(ISBLANK(L508),"",INDEX(FACULTY_CODE,MATCH(L508,FACULTY_NAME_EN,0)))</f>
        <v/>
      </c>
      <c r="L508" s="58"/>
      <c r="M508" s="51" t="str">
        <f t="shared" si="1"/>
        <v/>
      </c>
      <c r="N508" s="51"/>
      <c r="O508" s="51" t="str">
        <f t="shared" si="2"/>
        <v/>
      </c>
      <c r="P508" s="58"/>
      <c r="Q508" s="51" t="str">
        <f t="shared" si="3"/>
        <v/>
      </c>
      <c r="R508" s="58"/>
      <c r="S508" s="51" t="str">
        <f t="shared" si="4"/>
        <v/>
      </c>
      <c r="T508" s="51"/>
      <c r="W508" s="58" t="str">
        <f t="shared" si="5"/>
        <v/>
      </c>
      <c r="X508" s="58"/>
      <c r="Y508" s="58" t="str">
        <f t="shared" si="6"/>
        <v/>
      </c>
      <c r="AC508" s="58"/>
      <c r="AD508" s="56"/>
    </row>
    <row r="509" spans="11:42" ht="24">
      <c r="K509" s="51" t="str">
        <f t="shared" si="8"/>
        <v/>
      </c>
      <c r="L509" s="58"/>
      <c r="M509" s="51" t="str">
        <f t="shared" si="1"/>
        <v/>
      </c>
      <c r="N509" s="51"/>
      <c r="O509" s="51" t="str">
        <f t="shared" si="2"/>
        <v/>
      </c>
      <c r="P509" s="58"/>
      <c r="Q509" s="51" t="str">
        <f t="shared" si="3"/>
        <v/>
      </c>
      <c r="R509" s="58"/>
      <c r="S509" s="51" t="str">
        <f t="shared" si="4"/>
        <v/>
      </c>
      <c r="T509" s="51"/>
      <c r="W509" s="58" t="str">
        <f t="shared" si="5"/>
        <v/>
      </c>
      <c r="X509" s="58"/>
      <c r="Y509" s="58" t="str">
        <f t="shared" si="6"/>
        <v/>
      </c>
      <c r="AC509" s="58"/>
      <c r="AD509" s="56"/>
    </row>
    <row r="510" spans="11:42" ht="24">
      <c r="K510" s="51" t="str">
        <f t="shared" si="8"/>
        <v/>
      </c>
      <c r="L510" s="58"/>
      <c r="M510" s="51" t="str">
        <f t="shared" si="1"/>
        <v/>
      </c>
      <c r="N510" s="51"/>
      <c r="O510" s="51" t="str">
        <f t="shared" si="2"/>
        <v/>
      </c>
      <c r="P510" s="58"/>
      <c r="Q510" s="51" t="str">
        <f t="shared" si="3"/>
        <v/>
      </c>
      <c r="R510" s="58"/>
      <c r="S510" s="51" t="str">
        <f t="shared" si="4"/>
        <v/>
      </c>
      <c r="T510" s="51"/>
      <c r="W510" s="58" t="str">
        <f t="shared" si="5"/>
        <v/>
      </c>
      <c r="X510" s="58"/>
      <c r="Y510" s="58" t="str">
        <f t="shared" si="6"/>
        <v/>
      </c>
      <c r="AC510" s="58"/>
      <c r="AD510" s="56"/>
    </row>
    <row r="511" spans="11:42" ht="24">
      <c r="K511" s="51" t="str">
        <f t="shared" si="8"/>
        <v/>
      </c>
      <c r="L511" s="58"/>
      <c r="M511" s="51" t="str">
        <f t="shared" si="1"/>
        <v/>
      </c>
      <c r="N511" s="51"/>
      <c r="O511" s="51" t="str">
        <f t="shared" si="2"/>
        <v/>
      </c>
      <c r="P511" s="58"/>
      <c r="Q511" s="51" t="str">
        <f t="shared" si="3"/>
        <v/>
      </c>
      <c r="R511" s="58"/>
      <c r="S511" s="51" t="str">
        <f t="shared" si="4"/>
        <v/>
      </c>
      <c r="T511" s="51"/>
      <c r="W511" s="58" t="str">
        <f t="shared" si="5"/>
        <v/>
      </c>
      <c r="X511" s="58"/>
      <c r="Y511" s="58" t="str">
        <f t="shared" si="6"/>
        <v/>
      </c>
      <c r="AC511" s="58"/>
      <c r="AD511" s="56"/>
    </row>
    <row r="512" spans="11:42" ht="24">
      <c r="K512" s="51" t="str">
        <f t="shared" si="8"/>
        <v/>
      </c>
      <c r="L512" s="58"/>
      <c r="M512" s="51" t="str">
        <f t="shared" si="1"/>
        <v/>
      </c>
      <c r="N512" s="51"/>
      <c r="O512" s="51" t="str">
        <f t="shared" si="2"/>
        <v/>
      </c>
      <c r="P512" s="58"/>
      <c r="Q512" s="51" t="str">
        <f t="shared" si="3"/>
        <v/>
      </c>
      <c r="R512" s="58"/>
      <c r="S512" s="51" t="str">
        <f t="shared" si="4"/>
        <v/>
      </c>
      <c r="T512" s="51"/>
      <c r="W512" s="58" t="str">
        <f t="shared" si="5"/>
        <v/>
      </c>
      <c r="X512" s="58"/>
      <c r="Y512" s="58" t="str">
        <f t="shared" si="6"/>
        <v/>
      </c>
      <c r="AC512" s="58"/>
      <c r="AD512" s="56"/>
    </row>
    <row r="513" spans="11:42" ht="24">
      <c r="K513" s="51" t="str">
        <f t="shared" si="8"/>
        <v/>
      </c>
      <c r="L513" s="58"/>
      <c r="M513" s="51" t="str">
        <f t="shared" ref="M513:M518" si="9">IF(ISBLANK(N513),"",INDEX(DEPARTMENT_CODE,MATCH(N513,DEPT_NAME_EN,0)))</f>
        <v/>
      </c>
      <c r="N513" s="51"/>
      <c r="O513" s="51" t="str">
        <f t="shared" ref="O513:O518" si="10">IF(ISBLANK(P513),"",INDEX(Program_Code,MATCH(P513,Program_Name_En,0)))</f>
        <v/>
      </c>
      <c r="P513" s="58"/>
      <c r="Q513" s="51" t="str">
        <f t="shared" ref="Q513:Q518" si="11">IF(ISBLANK(R513),"",INDEX(FOS_Code,MATCH(R513,FOS_Name_En,0)))</f>
        <v/>
      </c>
      <c r="R513" s="58"/>
      <c r="S513" s="51" t="str">
        <f t="shared" ref="S513:S518" si="12">IF(ISBLANK(T513),"",INDEX(Program_Project_Code,MATCH(T513,Program_Project_Name,0)))</f>
        <v/>
      </c>
      <c r="T513" s="51"/>
      <c r="W513" s="58" t="str">
        <f t="shared" ref="W513:W520" si="13">IF(ISBLANK(X513),"",INDEX(Country_Code,MATCH(X513,Country_Name,0)))</f>
        <v/>
      </c>
      <c r="X513" s="58"/>
      <c r="Y513" s="58" t="str">
        <f t="shared" ref="Y513:Y520" si="14">IF(ISBLANK(X513),"",INDEX(Continents,MATCH(X513,Country_Name,0)))</f>
        <v/>
      </c>
      <c r="AC513" s="58"/>
      <c r="AD513" s="56"/>
    </row>
    <row r="514" spans="11:42" ht="24">
      <c r="K514" s="51" t="str">
        <f t="shared" si="8"/>
        <v/>
      </c>
      <c r="L514" s="58"/>
      <c r="M514" s="51" t="str">
        <f t="shared" si="9"/>
        <v/>
      </c>
      <c r="N514" s="51"/>
      <c r="O514" s="51" t="str">
        <f t="shared" si="10"/>
        <v/>
      </c>
      <c r="P514" s="58"/>
      <c r="Q514" s="51" t="str">
        <f t="shared" si="11"/>
        <v/>
      </c>
      <c r="R514" s="58"/>
      <c r="S514" s="51" t="str">
        <f t="shared" si="12"/>
        <v/>
      </c>
      <c r="T514" s="51"/>
      <c r="W514" s="58" t="str">
        <f t="shared" si="13"/>
        <v/>
      </c>
      <c r="X514" s="58"/>
      <c r="Y514" s="58" t="str">
        <f t="shared" si="14"/>
        <v/>
      </c>
      <c r="AC514" s="58"/>
      <c r="AD514" s="56"/>
    </row>
    <row r="515" spans="11:42" ht="24">
      <c r="K515" s="51" t="str">
        <f t="shared" si="8"/>
        <v/>
      </c>
      <c r="L515" s="58"/>
      <c r="M515" s="51" t="str">
        <f t="shared" si="9"/>
        <v/>
      </c>
      <c r="N515" s="51"/>
      <c r="O515" s="51" t="str">
        <f t="shared" si="10"/>
        <v/>
      </c>
      <c r="P515" s="58"/>
      <c r="Q515" s="51" t="str">
        <f t="shared" si="11"/>
        <v/>
      </c>
      <c r="R515" s="58"/>
      <c r="S515" s="51" t="str">
        <f t="shared" si="12"/>
        <v/>
      </c>
      <c r="T515" s="51"/>
      <c r="W515" s="58" t="str">
        <f t="shared" si="13"/>
        <v/>
      </c>
      <c r="X515" s="58"/>
      <c r="Y515" s="58" t="str">
        <f t="shared" si="14"/>
        <v/>
      </c>
      <c r="AC515" s="58"/>
      <c r="AD515" s="56"/>
    </row>
    <row r="516" spans="11:42" ht="24">
      <c r="K516" s="51" t="str">
        <f t="shared" si="8"/>
        <v/>
      </c>
      <c r="L516" s="58"/>
      <c r="M516" s="51" t="str">
        <f t="shared" si="9"/>
        <v/>
      </c>
      <c r="N516" s="51"/>
      <c r="O516" s="51" t="str">
        <f t="shared" si="10"/>
        <v/>
      </c>
      <c r="P516" s="58"/>
      <c r="Q516" s="51" t="str">
        <f t="shared" si="11"/>
        <v/>
      </c>
      <c r="R516" s="58"/>
      <c r="S516" s="51" t="str">
        <f t="shared" si="12"/>
        <v/>
      </c>
      <c r="T516" s="51"/>
      <c r="W516" s="58" t="str">
        <f t="shared" si="13"/>
        <v/>
      </c>
      <c r="X516" s="58"/>
      <c r="Y516" s="58" t="str">
        <f t="shared" si="14"/>
        <v/>
      </c>
      <c r="AC516" s="58"/>
      <c r="AD516" s="56"/>
    </row>
    <row r="517" spans="11:42" ht="24">
      <c r="K517" s="51" t="str">
        <f t="shared" si="8"/>
        <v/>
      </c>
      <c r="L517" s="58"/>
      <c r="M517" s="51" t="str">
        <f t="shared" si="9"/>
        <v/>
      </c>
      <c r="N517" s="51"/>
      <c r="O517" s="51" t="str">
        <f t="shared" si="10"/>
        <v/>
      </c>
      <c r="P517" s="58"/>
      <c r="Q517" s="51" t="str">
        <f t="shared" si="11"/>
        <v/>
      </c>
      <c r="R517" s="58"/>
      <c r="S517" s="51" t="str">
        <f t="shared" si="12"/>
        <v/>
      </c>
      <c r="T517" s="51"/>
      <c r="W517" s="58" t="str">
        <f t="shared" si="13"/>
        <v/>
      </c>
      <c r="X517" s="58"/>
      <c r="Y517" s="58" t="str">
        <f t="shared" si="14"/>
        <v/>
      </c>
      <c r="AC517" s="58"/>
      <c r="AD517" s="56"/>
    </row>
    <row r="518" spans="11:42" ht="24">
      <c r="K518" s="51" t="str">
        <f t="shared" si="8"/>
        <v/>
      </c>
      <c r="L518" s="58"/>
      <c r="M518" s="51" t="str">
        <f t="shared" si="9"/>
        <v/>
      </c>
      <c r="N518" s="51"/>
      <c r="O518" s="51" t="str">
        <f t="shared" si="10"/>
        <v/>
      </c>
      <c r="P518" s="58"/>
      <c r="Q518" s="51" t="str">
        <f t="shared" si="11"/>
        <v/>
      </c>
      <c r="R518" s="58"/>
      <c r="S518" s="51" t="str">
        <f t="shared" si="12"/>
        <v/>
      </c>
      <c r="T518" s="51"/>
      <c r="W518" s="58" t="str">
        <f t="shared" si="13"/>
        <v/>
      </c>
      <c r="X518" s="58"/>
      <c r="Y518" s="58" t="str">
        <f t="shared" si="14"/>
        <v/>
      </c>
      <c r="AC518" s="58"/>
      <c r="AD518" s="56"/>
    </row>
    <row r="519" spans="11:42" ht="24">
      <c r="K519" s="51"/>
      <c r="L519" s="58"/>
      <c r="M519" s="51"/>
      <c r="N519" s="51"/>
      <c r="O519" s="51"/>
      <c r="P519" s="58"/>
      <c r="R519" s="58"/>
      <c r="S519" s="51"/>
      <c r="T519" s="51"/>
      <c r="W519" s="58" t="str">
        <f t="shared" si="13"/>
        <v/>
      </c>
      <c r="X519" s="58"/>
      <c r="Y519" s="58" t="str">
        <f t="shared" si="14"/>
        <v/>
      </c>
      <c r="AC519" s="58"/>
      <c r="AD519" s="56"/>
    </row>
    <row r="520" spans="11:42" s="49" customFormat="1" ht="24">
      <c r="K520" s="59" t="str">
        <f>IF(ISBLANK(L520),"",INDEX(FACULTY_CODE,MATCH(L520,FACULTY_NAME_EN,0)))</f>
        <v/>
      </c>
      <c r="L520" s="60"/>
      <c r="M520" s="59" t="str">
        <f>IF(ISBLANK(N520),"",INDEX(DEPARTMENT_CODE,MATCH(N520,DEPT_NAME_EN,0)))</f>
        <v/>
      </c>
      <c r="N520" s="59"/>
      <c r="O520" s="59" t="str">
        <f>IF(ISBLANK(P520),"",INDEX(Program_Code,MATCH(P520,Program_Name_En,0)))</f>
        <v/>
      </c>
      <c r="P520" s="60"/>
      <c r="Q520" s="59" t="str">
        <f>IF(ISBLANK(R520),"",INDEX(FOS_Code,MATCH(R520,FOS_Name_En,0)))</f>
        <v/>
      </c>
      <c r="R520" s="60"/>
      <c r="S520" s="59" t="str">
        <f>IF(ISBLANK(T520),"",INDEX(Program_Project_Code,MATCH(T520,Program_Project_Name,0)))</f>
        <v/>
      </c>
      <c r="T520" s="59"/>
      <c r="W520" s="60" t="str">
        <f t="shared" si="13"/>
        <v/>
      </c>
      <c r="X520" s="60"/>
      <c r="Y520" s="60" t="str">
        <f t="shared" si="14"/>
        <v/>
      </c>
      <c r="Z520" s="67"/>
      <c r="AC520" s="60"/>
      <c r="AD520" s="56"/>
      <c r="AF520" s="69"/>
      <c r="AG520" s="48"/>
      <c r="AH520" s="69"/>
      <c r="AI520" s="50"/>
      <c r="AM520" s="50"/>
      <c r="AN520" s="50"/>
      <c r="AO520" s="50"/>
      <c r="AP520" s="50"/>
    </row>
  </sheetData>
  <dataValidations count="7">
    <dataValidation type="list" allowBlank="1" showInputMessage="1" showErrorMessage="1" sqref="L2:L520">
      <formula1>FACULTY_NAME_EN</formula1>
    </dataValidation>
    <dataValidation type="list" allowBlank="1" showInputMessage="1" showErrorMessage="1" sqref="N2:N520">
      <formula1>DEPT_NAME_EN</formula1>
    </dataValidation>
    <dataValidation type="list" allowBlank="1" showInputMessage="1" showErrorMessage="1" sqref="P2:P520">
      <formula1>Program_Name_En</formula1>
    </dataValidation>
    <dataValidation type="list" allowBlank="1" showInputMessage="1" showErrorMessage="1" sqref="R2:R520">
      <formula1>FOS_Name_En</formula1>
    </dataValidation>
    <dataValidation type="list" allowBlank="1" showInputMessage="1" showErrorMessage="1" sqref="T2:T520">
      <formula1>Program_Project_Name</formula1>
    </dataValidation>
    <dataValidation type="list" allowBlank="1" showInputMessage="1" showErrorMessage="1" sqref="X2:X520">
      <formula1>Country_Name</formula1>
    </dataValidation>
    <dataValidation type="list" allowBlank="1" showInputMessage="1" showErrorMessage="1" sqref="AC2:AC520">
      <formula1>Nationality</formula1>
    </dataValidation>
  </dataValidations>
  <printOptions horizontalCentered="1"/>
  <pageMargins left="0" right="0" top="0.74803149606299213" bottom="0.74803149606299213" header="0.31496062992125984" footer="0.31496062992125984"/>
  <pageSetup paperSize="9" scale="60" orientation="landscape" r:id="rId1"/>
  <drawing r:id="rId2"/>
  <legacyDrawing r:id="rId3"/>
  <controls>
    <mc:AlternateContent xmlns:mc="http://schemas.openxmlformats.org/markup-compatibility/2006">
      <mc:Choice Requires="x14">
        <control shapeId="16385" r:id="rId4" name="TempCombo">
          <controlPr defaultSize="0" autoLine="0" r:id="rId5">
            <anchor moveWithCells="1">
              <from>
                <xdr:col>2</xdr:col>
                <xdr:colOff>133350</xdr:colOff>
                <xdr:row>1</xdr:row>
                <xdr:rowOff>0</xdr:rowOff>
              </from>
              <to>
                <xdr:col>2</xdr:col>
                <xdr:colOff>152400</xdr:colOff>
                <xdr:row>2</xdr:row>
                <xdr:rowOff>76200</xdr:rowOff>
              </to>
            </anchor>
          </controlPr>
        </control>
      </mc:Choice>
      <mc:Fallback>
        <control shapeId="16385" r:id="rId4" name="TempCombo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B3" sqref="B3"/>
    </sheetView>
  </sheetViews>
  <sheetFormatPr defaultRowHeight="15"/>
  <cols>
    <col min="1" max="1" width="3.7109375" customWidth="1"/>
  </cols>
  <sheetData>
    <row r="1" spans="1:22" ht="24">
      <c r="A1" s="3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4">
      <c r="A3" s="2" t="s">
        <v>57</v>
      </c>
      <c r="B3" s="2" t="s">
        <v>62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24">
      <c r="A4" s="2"/>
      <c r="B4" s="2" t="s">
        <v>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2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24">
      <c r="A6" s="2" t="s">
        <v>58</v>
      </c>
      <c r="B6" s="2" t="s">
        <v>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4">
      <c r="A7" s="2"/>
      <c r="B7" s="2" t="s">
        <v>51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24">
      <c r="A8" s="2"/>
      <c r="B8" s="2" t="s">
        <v>52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2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24">
      <c r="A10" s="2" t="s">
        <v>59</v>
      </c>
      <c r="B10" s="2" t="s">
        <v>64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24">
      <c r="A11" s="2"/>
      <c r="B11" s="2" t="s">
        <v>53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2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24">
      <c r="A13" s="2" t="s">
        <v>60</v>
      </c>
      <c r="B13" s="2" t="s">
        <v>65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24">
      <c r="A14" s="2"/>
      <c r="B14" s="2" t="s">
        <v>54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2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24">
      <c r="A16" s="2" t="s">
        <v>61</v>
      </c>
      <c r="B16" s="2" t="s">
        <v>66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24">
      <c r="A17" s="2"/>
      <c r="B17" s="2" t="s">
        <v>55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2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24">
      <c r="A19" s="2"/>
      <c r="B19" s="2" t="s">
        <v>56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2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2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2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2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2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2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"/>
  <sheetViews>
    <sheetView workbookViewId="0">
      <selection activeCell="B13" sqref="B13"/>
    </sheetView>
  </sheetViews>
  <sheetFormatPr defaultRowHeight="15"/>
  <cols>
    <col min="1" max="1" width="16.7109375" customWidth="1"/>
    <col min="2" max="2" width="44.7109375" bestFit="1" customWidth="1"/>
    <col min="3" max="3" width="36.42578125" bestFit="1" customWidth="1"/>
  </cols>
  <sheetData>
    <row r="1" spans="1:3">
      <c r="A1" s="4" t="s">
        <v>100</v>
      </c>
      <c r="B1" s="5" t="s">
        <v>101</v>
      </c>
      <c r="C1" s="6" t="s">
        <v>102</v>
      </c>
    </row>
    <row r="2" spans="1:3">
      <c r="A2" s="10">
        <v>11500000</v>
      </c>
      <c r="B2" s="11" t="s">
        <v>86</v>
      </c>
      <c r="C2" s="12" t="s">
        <v>87</v>
      </c>
    </row>
    <row r="3" spans="1:3">
      <c r="A3" s="7">
        <v>13600000</v>
      </c>
      <c r="B3" s="8" t="s">
        <v>98</v>
      </c>
      <c r="C3" s="9" t="s">
        <v>99</v>
      </c>
    </row>
    <row r="4" spans="1:3">
      <c r="A4" s="10">
        <v>10700000</v>
      </c>
      <c r="B4" s="11" t="s">
        <v>71</v>
      </c>
      <c r="C4" s="12" t="s">
        <v>72</v>
      </c>
    </row>
    <row r="5" spans="1:3">
      <c r="A5" s="7">
        <v>10800000</v>
      </c>
      <c r="B5" s="8" t="s">
        <v>73</v>
      </c>
      <c r="C5" s="9" t="s">
        <v>74</v>
      </c>
    </row>
    <row r="6" spans="1:3">
      <c r="A6" s="10">
        <v>10900000</v>
      </c>
      <c r="B6" s="11" t="s">
        <v>75</v>
      </c>
      <c r="C6" s="12" t="s">
        <v>76</v>
      </c>
    </row>
    <row r="7" spans="1:3">
      <c r="A7" s="10">
        <v>13100000</v>
      </c>
      <c r="B7" s="11" t="s">
        <v>92</v>
      </c>
      <c r="C7" s="12" t="s">
        <v>93</v>
      </c>
    </row>
    <row r="8" spans="1:3">
      <c r="A8" s="10">
        <v>13400000</v>
      </c>
      <c r="B8" s="11" t="s">
        <v>96</v>
      </c>
      <c r="C8" s="12" t="s">
        <v>97</v>
      </c>
    </row>
    <row r="9" spans="1:3">
      <c r="A9" s="7">
        <v>10000000</v>
      </c>
      <c r="B9" s="8" t="s">
        <v>69</v>
      </c>
      <c r="C9" s="9" t="s">
        <v>70</v>
      </c>
    </row>
    <row r="10" spans="1:3">
      <c r="A10" s="7">
        <v>13200000</v>
      </c>
      <c r="B10" s="8" t="s">
        <v>94</v>
      </c>
      <c r="C10" s="9" t="s">
        <v>95</v>
      </c>
    </row>
    <row r="11" spans="1:3">
      <c r="A11" s="7">
        <v>11200000</v>
      </c>
      <c r="B11" s="8" t="s">
        <v>81</v>
      </c>
      <c r="C11" s="9" t="s">
        <v>82</v>
      </c>
    </row>
    <row r="12" spans="1:3">
      <c r="A12" s="10">
        <v>11100000</v>
      </c>
      <c r="B12" s="11" t="s">
        <v>79</v>
      </c>
      <c r="C12" s="12" t="s">
        <v>80</v>
      </c>
    </row>
    <row r="13" spans="1:3">
      <c r="A13" s="7">
        <v>11000000</v>
      </c>
      <c r="B13" s="8" t="s">
        <v>77</v>
      </c>
      <c r="C13" s="9" t="s">
        <v>78</v>
      </c>
    </row>
    <row r="14" spans="1:3">
      <c r="A14" s="10">
        <v>11300000</v>
      </c>
      <c r="B14" s="11" t="s">
        <v>36</v>
      </c>
      <c r="C14" s="12" t="s">
        <v>83</v>
      </c>
    </row>
    <row r="15" spans="1:3">
      <c r="A15" s="7">
        <v>11400000</v>
      </c>
      <c r="B15" s="8" t="s">
        <v>84</v>
      </c>
      <c r="C15" s="9" t="s">
        <v>85</v>
      </c>
    </row>
    <row r="16" spans="1:3">
      <c r="A16" s="7">
        <v>13000000</v>
      </c>
      <c r="B16" s="8" t="s">
        <v>90</v>
      </c>
      <c r="C16" s="9" t="s">
        <v>91</v>
      </c>
    </row>
    <row r="17" spans="1:3">
      <c r="A17" s="13">
        <v>11600000</v>
      </c>
      <c r="B17" s="14" t="s">
        <v>88</v>
      </c>
      <c r="C17" s="15" t="s">
        <v>88</v>
      </c>
    </row>
    <row r="18" spans="1:3">
      <c r="A18" s="31">
        <v>12100000</v>
      </c>
      <c r="B18" s="31" t="s">
        <v>89</v>
      </c>
      <c r="C18" s="31" t="s">
        <v>89</v>
      </c>
    </row>
    <row r="19" spans="1:3">
      <c r="A19" s="30" t="s">
        <v>28</v>
      </c>
      <c r="B19" s="32" t="s">
        <v>28</v>
      </c>
      <c r="C19" s="33" t="s">
        <v>28</v>
      </c>
    </row>
  </sheetData>
  <autoFilter ref="A1:C18">
    <sortState ref="A2:C19">
      <sortCondition ref="B1:B19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7"/>
  <sheetViews>
    <sheetView workbookViewId="0">
      <selection activeCell="B52" sqref="B52"/>
    </sheetView>
  </sheetViews>
  <sheetFormatPr defaultRowHeight="15"/>
  <cols>
    <col min="1" max="1" width="17.85546875" bestFit="1" customWidth="1"/>
    <col min="2" max="2" width="73.42578125" bestFit="1" customWidth="1"/>
    <col min="3" max="3" width="45" bestFit="1" customWidth="1"/>
  </cols>
  <sheetData>
    <row r="1" spans="1:3">
      <c r="A1" s="16" t="s">
        <v>103</v>
      </c>
      <c r="B1" s="16" t="s">
        <v>104</v>
      </c>
      <c r="C1" s="16" t="s">
        <v>105</v>
      </c>
    </row>
    <row r="2" spans="1:3">
      <c r="A2">
        <v>13604000</v>
      </c>
      <c r="B2" t="s">
        <v>204</v>
      </c>
      <c r="C2" t="s">
        <v>205</v>
      </c>
    </row>
    <row r="3" spans="1:3">
      <c r="A3">
        <v>11202000</v>
      </c>
      <c r="B3" t="s">
        <v>174</v>
      </c>
      <c r="C3" t="s">
        <v>175</v>
      </c>
    </row>
    <row r="4" spans="1:3">
      <c r="A4">
        <v>13602000</v>
      </c>
      <c r="B4" t="s">
        <v>200</v>
      </c>
      <c r="C4" t="s">
        <v>201</v>
      </c>
    </row>
    <row r="5" spans="1:3">
      <c r="A5">
        <v>13603000</v>
      </c>
      <c r="B5" t="s">
        <v>202</v>
      </c>
      <c r="C5" t="s">
        <v>203</v>
      </c>
    </row>
    <row r="6" spans="1:3">
      <c r="A6">
        <v>11206000</v>
      </c>
      <c r="B6" t="s">
        <v>180</v>
      </c>
      <c r="C6" t="s">
        <v>181</v>
      </c>
    </row>
    <row r="7" spans="1:3">
      <c r="A7">
        <v>12112000</v>
      </c>
      <c r="B7" t="s">
        <v>198</v>
      </c>
      <c r="C7" t="s">
        <v>199</v>
      </c>
    </row>
    <row r="8" spans="1:3">
      <c r="A8">
        <v>11403000</v>
      </c>
      <c r="B8" t="s">
        <v>189</v>
      </c>
      <c r="C8" t="s">
        <v>190</v>
      </c>
    </row>
    <row r="9" spans="1:3">
      <c r="A9">
        <v>10706000</v>
      </c>
      <c r="B9" t="s">
        <v>114</v>
      </c>
      <c r="C9" t="s">
        <v>115</v>
      </c>
    </row>
    <row r="10" spans="1:3">
      <c r="A10">
        <v>10904000</v>
      </c>
      <c r="B10" t="s">
        <v>151</v>
      </c>
      <c r="C10" t="s">
        <v>152</v>
      </c>
    </row>
    <row r="11" spans="1:3">
      <c r="A11">
        <v>10704000</v>
      </c>
      <c r="B11" t="s">
        <v>110</v>
      </c>
      <c r="C11" t="s">
        <v>111</v>
      </c>
    </row>
    <row r="12" spans="1:3">
      <c r="A12">
        <v>10805000</v>
      </c>
      <c r="B12" t="s">
        <v>134</v>
      </c>
      <c r="C12" t="s">
        <v>135</v>
      </c>
    </row>
    <row r="13" spans="1:3">
      <c r="A13">
        <v>10712000</v>
      </c>
      <c r="B13" t="s">
        <v>126</v>
      </c>
      <c r="C13" t="s">
        <v>127</v>
      </c>
    </row>
    <row r="14" spans="1:3">
      <c r="A14">
        <v>10708000</v>
      </c>
      <c r="B14" t="s">
        <v>118</v>
      </c>
      <c r="C14" t="s">
        <v>119</v>
      </c>
    </row>
    <row r="15" spans="1:3">
      <c r="A15">
        <v>10802000</v>
      </c>
      <c r="B15" t="s">
        <v>128</v>
      </c>
      <c r="C15" t="s">
        <v>129</v>
      </c>
    </row>
    <row r="16" spans="1:3">
      <c r="A16">
        <v>10705000</v>
      </c>
      <c r="B16" t="s">
        <v>112</v>
      </c>
      <c r="C16" t="s">
        <v>113</v>
      </c>
    </row>
    <row r="17" spans="1:3">
      <c r="A17">
        <v>10804000</v>
      </c>
      <c r="B17" t="s">
        <v>132</v>
      </c>
      <c r="C17" t="s">
        <v>133</v>
      </c>
    </row>
    <row r="18" spans="1:3">
      <c r="A18">
        <v>10711000</v>
      </c>
      <c r="B18" t="s">
        <v>124</v>
      </c>
      <c r="C18" t="s">
        <v>125</v>
      </c>
    </row>
    <row r="19" spans="1:3">
      <c r="A19">
        <v>10710000</v>
      </c>
      <c r="B19" t="s">
        <v>122</v>
      </c>
      <c r="C19" t="s">
        <v>123</v>
      </c>
    </row>
    <row r="20" spans="1:3">
      <c r="A20">
        <v>10707000</v>
      </c>
      <c r="B20" t="s">
        <v>116</v>
      </c>
      <c r="C20" t="s">
        <v>117</v>
      </c>
    </row>
    <row r="21" spans="1:3">
      <c r="A21">
        <v>11406000</v>
      </c>
      <c r="B21" t="s">
        <v>194</v>
      </c>
      <c r="C21" t="s">
        <v>195</v>
      </c>
    </row>
    <row r="22" spans="1:3">
      <c r="A22">
        <v>10903000</v>
      </c>
      <c r="B22" t="s">
        <v>142</v>
      </c>
      <c r="C22" t="s">
        <v>150</v>
      </c>
    </row>
    <row r="23" spans="1:3">
      <c r="A23">
        <v>10702000</v>
      </c>
      <c r="B23" t="s">
        <v>106</v>
      </c>
      <c r="C23" t="s">
        <v>107</v>
      </c>
    </row>
    <row r="24" spans="1:3">
      <c r="A24">
        <v>10803000</v>
      </c>
      <c r="B24" t="s">
        <v>130</v>
      </c>
      <c r="C24" t="s">
        <v>131</v>
      </c>
    </row>
    <row r="25" spans="1:3">
      <c r="A25">
        <v>10905000</v>
      </c>
      <c r="B25" t="s">
        <v>143</v>
      </c>
      <c r="C25" t="s">
        <v>153</v>
      </c>
    </row>
    <row r="26" spans="1:3">
      <c r="A26">
        <v>10902000</v>
      </c>
      <c r="B26" t="s">
        <v>148</v>
      </c>
      <c r="C26" t="s">
        <v>149</v>
      </c>
    </row>
    <row r="27" spans="1:3">
      <c r="A27">
        <v>10807000</v>
      </c>
      <c r="B27" t="s">
        <v>138</v>
      </c>
      <c r="C27" t="s">
        <v>139</v>
      </c>
    </row>
    <row r="28" spans="1:3">
      <c r="A28">
        <v>10703000</v>
      </c>
      <c r="B28" t="s">
        <v>108</v>
      </c>
      <c r="C28" t="s">
        <v>109</v>
      </c>
    </row>
    <row r="29" spans="1:3">
      <c r="A29">
        <v>10806000</v>
      </c>
      <c r="B29" t="s">
        <v>136</v>
      </c>
      <c r="C29" t="s">
        <v>137</v>
      </c>
    </row>
    <row r="30" spans="1:3">
      <c r="A30">
        <v>11404000</v>
      </c>
      <c r="B30" t="s">
        <v>191</v>
      </c>
      <c r="C30" t="s">
        <v>192</v>
      </c>
    </row>
    <row r="31" spans="1:3">
      <c r="A31">
        <v>10709000</v>
      </c>
      <c r="B31" t="s">
        <v>120</v>
      </c>
      <c r="C31" t="s">
        <v>121</v>
      </c>
    </row>
    <row r="32" spans="1:3">
      <c r="A32">
        <v>11103000</v>
      </c>
      <c r="B32" t="s">
        <v>168</v>
      </c>
      <c r="C32" t="s">
        <v>169</v>
      </c>
    </row>
    <row r="33" spans="1:3">
      <c r="A33">
        <v>11104000</v>
      </c>
      <c r="B33" t="s">
        <v>170</v>
      </c>
      <c r="C33" t="s">
        <v>171</v>
      </c>
    </row>
    <row r="34" spans="1:3">
      <c r="A34">
        <v>10808000</v>
      </c>
      <c r="B34" t="s">
        <v>140</v>
      </c>
      <c r="C34" t="s">
        <v>141</v>
      </c>
    </row>
    <row r="35" spans="1:3">
      <c r="A35">
        <v>11302000</v>
      </c>
      <c r="B35" t="s">
        <v>182</v>
      </c>
      <c r="C35" t="s">
        <v>183</v>
      </c>
    </row>
    <row r="36" spans="1:3">
      <c r="A36">
        <v>11002000</v>
      </c>
      <c r="B36" t="s">
        <v>156</v>
      </c>
      <c r="C36" t="s">
        <v>157</v>
      </c>
    </row>
    <row r="37" spans="1:3">
      <c r="A37">
        <v>11003000</v>
      </c>
      <c r="B37" t="s">
        <v>158</v>
      </c>
      <c r="C37" t="s">
        <v>159</v>
      </c>
    </row>
    <row r="38" spans="1:3">
      <c r="A38">
        <v>11005000</v>
      </c>
      <c r="B38" t="s">
        <v>162</v>
      </c>
      <c r="C38" t="s">
        <v>163</v>
      </c>
    </row>
    <row r="39" spans="1:3">
      <c r="A39">
        <v>11303000</v>
      </c>
      <c r="B39" t="s">
        <v>184</v>
      </c>
      <c r="C39" t="s">
        <v>185</v>
      </c>
    </row>
    <row r="40" spans="1:3">
      <c r="A40">
        <v>10818000</v>
      </c>
      <c r="B40" t="s">
        <v>144</v>
      </c>
      <c r="C40" t="s">
        <v>145</v>
      </c>
    </row>
    <row r="41" spans="1:3">
      <c r="A41">
        <v>11004000</v>
      </c>
      <c r="B41" t="s">
        <v>160</v>
      </c>
      <c r="C41" t="s">
        <v>161</v>
      </c>
    </row>
    <row r="42" spans="1:3">
      <c r="A42">
        <v>11105000</v>
      </c>
      <c r="B42" t="s">
        <v>172</v>
      </c>
      <c r="C42" t="s">
        <v>173</v>
      </c>
    </row>
    <row r="43" spans="1:3">
      <c r="A43">
        <v>11102000</v>
      </c>
      <c r="B43" t="s">
        <v>166</v>
      </c>
      <c r="C43" t="s">
        <v>167</v>
      </c>
    </row>
    <row r="44" spans="1:3">
      <c r="A44">
        <v>11305000</v>
      </c>
      <c r="B44" t="s">
        <v>186</v>
      </c>
      <c r="C44" t="s">
        <v>187</v>
      </c>
    </row>
    <row r="45" spans="1:3">
      <c r="A45">
        <v>11006000</v>
      </c>
      <c r="B45" t="s">
        <v>164</v>
      </c>
      <c r="C45" t="s">
        <v>165</v>
      </c>
    </row>
    <row r="46" spans="1:3">
      <c r="A46">
        <v>13606000</v>
      </c>
      <c r="B46" t="s">
        <v>208</v>
      </c>
      <c r="C46" t="s">
        <v>209</v>
      </c>
    </row>
    <row r="47" spans="1:3">
      <c r="A47">
        <v>13605000</v>
      </c>
      <c r="B47" t="s">
        <v>206</v>
      </c>
      <c r="C47" t="s">
        <v>207</v>
      </c>
    </row>
    <row r="48" spans="1:3">
      <c r="A48">
        <v>13608000</v>
      </c>
      <c r="B48" t="s">
        <v>212</v>
      </c>
      <c r="C48" t="s">
        <v>213</v>
      </c>
    </row>
    <row r="49" spans="1:3">
      <c r="A49">
        <v>11204000</v>
      </c>
      <c r="B49" t="s">
        <v>178</v>
      </c>
      <c r="C49" t="s">
        <v>179</v>
      </c>
    </row>
    <row r="50" spans="1:3">
      <c r="A50">
        <v>13607000</v>
      </c>
      <c r="B50" t="s">
        <v>210</v>
      </c>
      <c r="C50" t="s">
        <v>211</v>
      </c>
    </row>
    <row r="51" spans="1:3">
      <c r="A51">
        <v>11203000</v>
      </c>
      <c r="B51" t="s">
        <v>176</v>
      </c>
      <c r="C51" t="s">
        <v>177</v>
      </c>
    </row>
    <row r="52" spans="1:3">
      <c r="A52">
        <v>11407000</v>
      </c>
      <c r="B52" t="s">
        <v>196</v>
      </c>
      <c r="C52" t="s">
        <v>197</v>
      </c>
    </row>
    <row r="53" spans="1:3">
      <c r="A53">
        <v>10906000</v>
      </c>
      <c r="B53" t="s">
        <v>154</v>
      </c>
      <c r="C53" t="s">
        <v>155</v>
      </c>
    </row>
    <row r="54" spans="1:3">
      <c r="A54">
        <v>10899000</v>
      </c>
      <c r="B54" t="s">
        <v>146</v>
      </c>
      <c r="C54" t="s">
        <v>147</v>
      </c>
    </row>
    <row r="55" spans="1:3">
      <c r="A55">
        <v>11405000</v>
      </c>
      <c r="B55" t="s">
        <v>193</v>
      </c>
      <c r="C55" t="s">
        <v>193</v>
      </c>
    </row>
    <row r="56" spans="1:3">
      <c r="A56">
        <v>11402000</v>
      </c>
      <c r="B56" t="s">
        <v>188</v>
      </c>
      <c r="C56" t="s">
        <v>188</v>
      </c>
    </row>
    <row r="57" spans="1:3">
      <c r="A57" t="s">
        <v>28</v>
      </c>
      <c r="B57" t="s">
        <v>28</v>
      </c>
      <c r="C57" t="s">
        <v>28</v>
      </c>
    </row>
  </sheetData>
  <autoFilter ref="A1:C56">
    <sortState ref="A2:C57">
      <sortCondition ref="B1:B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D1" workbookViewId="0">
      <selection activeCell="D1" sqref="D1"/>
    </sheetView>
  </sheetViews>
  <sheetFormatPr defaultRowHeight="15"/>
  <cols>
    <col min="1" max="1" width="7.7109375" bestFit="1" customWidth="1"/>
    <col min="2" max="2" width="99.42578125" bestFit="1" customWidth="1"/>
    <col min="3" max="3" width="89.140625" bestFit="1" customWidth="1"/>
    <col min="4" max="4" width="98.7109375" bestFit="1" customWidth="1"/>
  </cols>
  <sheetData>
    <row r="1" spans="1:4">
      <c r="A1" s="19" t="s">
        <v>214</v>
      </c>
      <c r="B1" s="19" t="s">
        <v>215</v>
      </c>
      <c r="C1" s="19" t="s">
        <v>216</v>
      </c>
      <c r="D1" s="19" t="s">
        <v>3591</v>
      </c>
    </row>
    <row r="2" spans="1:4">
      <c r="A2" s="17" t="s">
        <v>319</v>
      </c>
      <c r="B2" s="17" t="s">
        <v>3550</v>
      </c>
      <c r="C2" s="17" t="s">
        <v>320</v>
      </c>
      <c r="D2" t="str">
        <f t="shared" ref="D2:D33" si="0">MID(B2,11,LEN(B2))</f>
        <v>Bachelor of Architecture Program in Architecture (International Program)</v>
      </c>
    </row>
    <row r="3" spans="1:4">
      <c r="A3" s="17" t="s">
        <v>335</v>
      </c>
      <c r="B3" s="17" t="s">
        <v>3551</v>
      </c>
      <c r="C3" s="17" t="s">
        <v>336</v>
      </c>
      <c r="D3" t="str">
        <f t="shared" si="0"/>
        <v>Bachelor of Architecture Program in Interior Architecture (International Program)</v>
      </c>
    </row>
    <row r="4" spans="1:4">
      <c r="A4" s="17" t="s">
        <v>3480</v>
      </c>
      <c r="B4" s="17" t="s">
        <v>3481</v>
      </c>
      <c r="C4" s="17" t="s">
        <v>3482</v>
      </c>
      <c r="D4" t="str">
        <f t="shared" si="0"/>
        <v>Bachelor of Engineering Program in Automation Engineering (International Program)</v>
      </c>
    </row>
    <row r="5" spans="1:4">
      <c r="A5" s="17" t="s">
        <v>235</v>
      </c>
      <c r="B5" s="17" t="s">
        <v>3198</v>
      </c>
      <c r="C5" s="17" t="s">
        <v>236</v>
      </c>
      <c r="D5" t="str">
        <f t="shared" si="0"/>
        <v>Bachelor of Engineering Program in Chemical Engineering</v>
      </c>
    </row>
    <row r="6" spans="1:4">
      <c r="A6" s="17" t="s">
        <v>3483</v>
      </c>
      <c r="B6" s="17" t="s">
        <v>3484</v>
      </c>
      <c r="C6" s="17" t="s">
        <v>3485</v>
      </c>
      <c r="D6" t="str">
        <f t="shared" si="0"/>
        <v>Bachelor of Engineering Program in Chemical Engineering (International Program)</v>
      </c>
    </row>
    <row r="7" spans="1:4">
      <c r="A7" s="17" t="s">
        <v>223</v>
      </c>
      <c r="B7" s="17" t="s">
        <v>3570</v>
      </c>
      <c r="C7" s="17" t="s">
        <v>224</v>
      </c>
      <c r="D7" t="str">
        <f t="shared" si="0"/>
        <v>Bachelor of Engineering Program in Civil Engineering</v>
      </c>
    </row>
    <row r="8" spans="1:4">
      <c r="A8" s="17" t="s">
        <v>3567</v>
      </c>
      <c r="B8" s="17" t="s">
        <v>3568</v>
      </c>
      <c r="C8" s="17" t="s">
        <v>3569</v>
      </c>
      <c r="D8" t="str">
        <f t="shared" si="0"/>
        <v>Bachelor of Engineering Program in Civil Engineering (International Program)</v>
      </c>
    </row>
    <row r="9" spans="1:4">
      <c r="A9" s="17" t="s">
        <v>261</v>
      </c>
      <c r="B9" s="17" t="s">
        <v>3217</v>
      </c>
      <c r="C9" s="17" t="s">
        <v>262</v>
      </c>
      <c r="D9" t="str">
        <f t="shared" si="0"/>
        <v>Bachelor of Engineering Program in Computer Engineering</v>
      </c>
    </row>
    <row r="10" spans="1:4">
      <c r="A10" s="17" t="s">
        <v>3507</v>
      </c>
      <c r="B10" s="17" t="s">
        <v>3508</v>
      </c>
      <c r="C10" s="17" t="s">
        <v>3509</v>
      </c>
      <c r="D10" t="str">
        <f t="shared" si="0"/>
        <v>Bachelor of Engineering Program in Computer Engineering (International Program)</v>
      </c>
    </row>
    <row r="11" spans="1:4">
      <c r="A11" s="17" t="s">
        <v>303</v>
      </c>
      <c r="B11" s="17" t="s">
        <v>3246</v>
      </c>
      <c r="C11" s="17" t="s">
        <v>304</v>
      </c>
      <c r="D11" t="str">
        <f t="shared" si="0"/>
        <v>Bachelor of Engineering Program in Control Systems and Instrumentation Engineering</v>
      </c>
    </row>
    <row r="12" spans="1:4">
      <c r="A12" s="17" t="s">
        <v>305</v>
      </c>
      <c r="B12" s="17" t="s">
        <v>3247</v>
      </c>
      <c r="C12" s="17" t="s">
        <v>306</v>
      </c>
      <c r="D12" t="str">
        <f t="shared" si="0"/>
        <v>Bachelor of Engineering Program in Electrical Communication and Electronic Engineering</v>
      </c>
    </row>
    <row r="13" spans="1:4">
      <c r="A13" s="17" t="s">
        <v>3462</v>
      </c>
      <c r="B13" s="17" t="s">
        <v>3463</v>
      </c>
      <c r="C13" s="17" t="s">
        <v>3464</v>
      </c>
      <c r="D13" t="str">
        <f t="shared" si="0"/>
        <v>Bachelor of Engineering Program in Electrical Communication and Electronic Engineering (International Program)</v>
      </c>
    </row>
    <row r="14" spans="1:4">
      <c r="A14" s="17" t="s">
        <v>225</v>
      </c>
      <c r="B14" s="17" t="s">
        <v>3197</v>
      </c>
      <c r="C14" s="17" t="s">
        <v>226</v>
      </c>
      <c r="D14" t="str">
        <f t="shared" si="0"/>
        <v>Bachelor of Engineering Program in Electrical Engineering</v>
      </c>
    </row>
    <row r="15" spans="1:4">
      <c r="A15" s="17" t="s">
        <v>3477</v>
      </c>
      <c r="B15" s="17" t="s">
        <v>3478</v>
      </c>
      <c r="C15" s="17" t="s">
        <v>3479</v>
      </c>
      <c r="D15" t="str">
        <f t="shared" si="0"/>
        <v>Bachelor of Engineering Program in Electrical Engineering (Power System Electronics and Energy)</v>
      </c>
    </row>
    <row r="16" spans="1:4">
      <c r="A16" s="17" t="s">
        <v>3543</v>
      </c>
      <c r="B16" s="17" t="s">
        <v>3544</v>
      </c>
      <c r="C16" s="17" t="s">
        <v>3545</v>
      </c>
      <c r="D16" t="str">
        <f t="shared" si="0"/>
        <v>Bachelor of Engineering Program in Engineering</v>
      </c>
    </row>
    <row r="17" spans="1:4">
      <c r="A17" s="17" t="s">
        <v>301</v>
      </c>
      <c r="B17" s="17" t="s">
        <v>3245</v>
      </c>
      <c r="C17" s="17" t="s">
        <v>302</v>
      </c>
      <c r="D17" t="str">
        <f t="shared" si="0"/>
        <v>Bachelor of Engineering Program in Environmental Engineering</v>
      </c>
    </row>
    <row r="18" spans="1:4">
      <c r="A18" s="17" t="s">
        <v>3465</v>
      </c>
      <c r="B18" s="17" t="s">
        <v>3466</v>
      </c>
      <c r="C18" s="17" t="s">
        <v>3467</v>
      </c>
      <c r="D18" t="str">
        <f t="shared" si="0"/>
        <v>Bachelor of Engineering Program in Environmental Engineering (International Program)</v>
      </c>
    </row>
    <row r="19" spans="1:4">
      <c r="A19" s="17" t="s">
        <v>3336</v>
      </c>
      <c r="B19" s="17" t="s">
        <v>3337</v>
      </c>
      <c r="C19" s="17" t="s">
        <v>3338</v>
      </c>
      <c r="D19" t="str">
        <f t="shared" si="0"/>
        <v>Bachelor of Engineering Program in Materials Engineering</v>
      </c>
    </row>
    <row r="20" spans="1:4">
      <c r="A20" s="17" t="s">
        <v>219</v>
      </c>
      <c r="B20" s="17" t="s">
        <v>3549</v>
      </c>
      <c r="C20" s="17" t="s">
        <v>220</v>
      </c>
      <c r="D20" t="str">
        <f t="shared" si="0"/>
        <v>Bachelor of Engineering Program in Mechanical Engineering</v>
      </c>
    </row>
    <row r="21" spans="1:4">
      <c r="A21" s="17" t="s">
        <v>3546</v>
      </c>
      <c r="B21" s="17" t="s">
        <v>3547</v>
      </c>
      <c r="C21" s="17" t="s">
        <v>3548</v>
      </c>
      <c r="D21" t="str">
        <f t="shared" si="0"/>
        <v>Bachelor of Engineering Program in Mechanical Engineering (Energy, Economics, and Environment)</v>
      </c>
    </row>
    <row r="22" spans="1:4">
      <c r="A22" s="17" t="s">
        <v>3267</v>
      </c>
      <c r="B22" s="17" t="s">
        <v>3268</v>
      </c>
      <c r="C22" s="17" t="s">
        <v>3269</v>
      </c>
      <c r="D22" t="str">
        <f t="shared" si="0"/>
        <v>Bachelor of Engineering Program in Mechatronics Engineering</v>
      </c>
    </row>
    <row r="23" spans="1:4">
      <c r="A23" s="17" t="s">
        <v>221</v>
      </c>
      <c r="B23" s="17" t="s">
        <v>3196</v>
      </c>
      <c r="C23" s="17" t="s">
        <v>222</v>
      </c>
      <c r="D23" t="str">
        <f t="shared" si="0"/>
        <v>Bachelor of Engineering Program in Production Engineering</v>
      </c>
    </row>
    <row r="24" spans="1:4">
      <c r="A24" s="17" t="s">
        <v>3192</v>
      </c>
      <c r="B24" s="17" t="s">
        <v>3193</v>
      </c>
      <c r="C24" s="17" t="s">
        <v>3194</v>
      </c>
      <c r="D24" t="str">
        <f t="shared" si="0"/>
        <v>Bachelor of Engineering Program in Robotics and Automation Engineering</v>
      </c>
    </row>
    <row r="25" spans="1:4">
      <c r="A25" s="17" t="s">
        <v>313</v>
      </c>
      <c r="B25" s="17" t="s">
        <v>3195</v>
      </c>
      <c r="C25" s="17" t="s">
        <v>314</v>
      </c>
      <c r="D25" t="str">
        <f t="shared" si="0"/>
        <v>Bachelor of Engineering Program in Tool Engineering</v>
      </c>
    </row>
    <row r="26" spans="1:4">
      <c r="A26" s="17" t="s">
        <v>3318</v>
      </c>
      <c r="B26" s="17" t="s">
        <v>3319</v>
      </c>
      <c r="C26" s="17" t="s">
        <v>3320</v>
      </c>
      <c r="D26" t="str">
        <f t="shared" si="0"/>
        <v>Bachelor of Fine and Applied Arts Program in Industrial Design (International Program)</v>
      </c>
    </row>
    <row r="27" spans="1:4">
      <c r="A27" s="17" t="s">
        <v>3297</v>
      </c>
      <c r="B27" s="17" t="s">
        <v>3298</v>
      </c>
      <c r="C27" s="17" t="s">
        <v>3299</v>
      </c>
      <c r="D27" t="str">
        <f t="shared" si="0"/>
        <v>Bachelor of Fine Arts Program in Communication Design (International Program)</v>
      </c>
    </row>
    <row r="28" spans="1:4">
      <c r="A28" s="17" t="s">
        <v>3510</v>
      </c>
      <c r="B28" s="17" t="s">
        <v>3511</v>
      </c>
      <c r="C28" s="17" t="s">
        <v>3512</v>
      </c>
      <c r="D28" t="str">
        <f t="shared" si="0"/>
        <v>Bachelor of Fine Arts Program in Media Arts</v>
      </c>
    </row>
    <row r="29" spans="1:4">
      <c r="A29" s="17" t="s">
        <v>233</v>
      </c>
      <c r="B29" s="17" t="s">
        <v>3205</v>
      </c>
      <c r="C29" s="17" t="s">
        <v>234</v>
      </c>
      <c r="D29" t="str">
        <f t="shared" si="0"/>
        <v xml:space="preserve">Bachelor of Industrial Education Program in Civil Engineering ( 2 year continuing program) </v>
      </c>
    </row>
    <row r="30" spans="1:4">
      <c r="A30" s="17" t="s">
        <v>231</v>
      </c>
      <c r="B30" s="17" t="s">
        <v>3204</v>
      </c>
      <c r="C30" s="17" t="s">
        <v>232</v>
      </c>
      <c r="D30" t="str">
        <f t="shared" si="0"/>
        <v>Bachelor of Industrial Education Program in Electrical Engineering ( 2 year continuing program)</v>
      </c>
    </row>
    <row r="31" spans="1:4">
      <c r="A31" s="17" t="s">
        <v>229</v>
      </c>
      <c r="B31" s="17" t="s">
        <v>3203</v>
      </c>
      <c r="C31" s="17" t="s">
        <v>230</v>
      </c>
      <c r="D31" t="str">
        <f t="shared" si="0"/>
        <v>Bachelor of Industrial Education Program in Production Engineering ( 2 year continuing program)</v>
      </c>
    </row>
    <row r="32" spans="1:4">
      <c r="A32" s="17" t="s">
        <v>271</v>
      </c>
      <c r="B32" s="17" t="s">
        <v>3225</v>
      </c>
      <c r="C32" s="17" t="s">
        <v>272</v>
      </c>
      <c r="D32" t="str">
        <f t="shared" si="0"/>
        <v>Bachelor of Industrial Education Program in Technology Education ( 2 year continuing program)</v>
      </c>
    </row>
    <row r="33" spans="1:4">
      <c r="A33" s="17" t="s">
        <v>227</v>
      </c>
      <c r="B33" s="17" t="s">
        <v>3202</v>
      </c>
      <c r="C33" s="17" t="s">
        <v>228</v>
      </c>
      <c r="D33" t="str">
        <f t="shared" si="0"/>
        <v>Bachelor of Science in Industrial Education in Mechanical Engineering (2 year Continuing program)</v>
      </c>
    </row>
    <row r="34" spans="1:4">
      <c r="A34" s="17" t="s">
        <v>3438</v>
      </c>
      <c r="B34" s="17" t="s">
        <v>3439</v>
      </c>
      <c r="C34" s="17" t="s">
        <v>3440</v>
      </c>
      <c r="D34" t="str">
        <f t="shared" ref="D34:D65" si="1">MID(B34,11,LEN(B34))</f>
        <v>Bachelor of Science in Industrial Education Program in Civil Engineering (5 Years Program)</v>
      </c>
    </row>
    <row r="35" spans="1:4">
      <c r="A35" s="17" t="s">
        <v>3444</v>
      </c>
      <c r="B35" s="17" t="s">
        <v>3445</v>
      </c>
      <c r="C35" s="17" t="s">
        <v>3446</v>
      </c>
      <c r="D35" t="str">
        <f t="shared" si="1"/>
        <v>Bachelor of Science in Industrial Education Program in Electrical Engineering (5 Years Program)</v>
      </c>
    </row>
    <row r="36" spans="1:4">
      <c r="A36" s="17" t="s">
        <v>3432</v>
      </c>
      <c r="B36" s="17" t="s">
        <v>3433</v>
      </c>
      <c r="C36" s="17" t="s">
        <v>3434</v>
      </c>
      <c r="D36" t="str">
        <f t="shared" si="1"/>
        <v>Bachelor of Science in Industrial Education Program in Mechanical Engineering (5 Years Program)</v>
      </c>
    </row>
    <row r="37" spans="1:4">
      <c r="A37" s="17" t="s">
        <v>3447</v>
      </c>
      <c r="B37" s="17" t="s">
        <v>3448</v>
      </c>
      <c r="C37" s="17" t="s">
        <v>3449</v>
      </c>
      <c r="D37" t="str">
        <f t="shared" si="1"/>
        <v>Bachelor of Science in Industrial Education Program in Production Engineering (5 Years Program)</v>
      </c>
    </row>
    <row r="38" spans="1:4">
      <c r="A38" s="17" t="s">
        <v>3303</v>
      </c>
      <c r="B38" s="17" t="s">
        <v>3304</v>
      </c>
      <c r="C38" s="17" t="s">
        <v>3305</v>
      </c>
      <c r="D38" t="str">
        <f t="shared" si="1"/>
        <v>Bachelor of Science Program in Applied Computer Science</v>
      </c>
    </row>
    <row r="39" spans="1:4">
      <c r="A39" s="17" t="s">
        <v>353</v>
      </c>
      <c r="B39" s="17" t="s">
        <v>3256</v>
      </c>
      <c r="C39" s="17" t="s">
        <v>354</v>
      </c>
      <c r="D39" t="str">
        <f t="shared" si="1"/>
        <v>Bachelor of Science Program in Applied Computer Science-Multimedia</v>
      </c>
    </row>
    <row r="40" spans="1:4">
      <c r="A40" s="17" t="s">
        <v>241</v>
      </c>
      <c r="B40" s="17" t="s">
        <v>3201</v>
      </c>
      <c r="C40" s="17" t="s">
        <v>242</v>
      </c>
      <c r="D40" t="str">
        <f t="shared" si="1"/>
        <v>Bachelor of Science Program in Applied Physics</v>
      </c>
    </row>
    <row r="41" spans="1:4">
      <c r="A41" s="17" t="s">
        <v>245</v>
      </c>
      <c r="B41" s="17" t="s">
        <v>3206</v>
      </c>
      <c r="C41" s="17" t="s">
        <v>246</v>
      </c>
      <c r="D41" t="str">
        <f t="shared" si="1"/>
        <v>Bachelor of Science Program in Chemistry</v>
      </c>
    </row>
    <row r="42" spans="1:4">
      <c r="A42" s="17" t="s">
        <v>3564</v>
      </c>
      <c r="B42" s="17" t="s">
        <v>3565</v>
      </c>
      <c r="C42" s="17" t="s">
        <v>3566</v>
      </c>
      <c r="D42" t="str">
        <f t="shared" si="1"/>
        <v>Bachelor of Science Program in Computer Science (English Program)</v>
      </c>
    </row>
    <row r="43" spans="1:4">
      <c r="A43" s="17" t="s">
        <v>3306</v>
      </c>
      <c r="B43" s="17" t="s">
        <v>3307</v>
      </c>
      <c r="C43" s="17" t="s">
        <v>3308</v>
      </c>
      <c r="D43" t="str">
        <f t="shared" si="1"/>
        <v>Bachelor of Science Program in Food Science and Technology</v>
      </c>
    </row>
    <row r="44" spans="1:4">
      <c r="A44" s="17" t="s">
        <v>3579</v>
      </c>
      <c r="B44" s="17" t="s">
        <v>3580</v>
      </c>
      <c r="C44" s="17" t="s">
        <v>3581</v>
      </c>
      <c r="D44" t="str">
        <f t="shared" si="1"/>
        <v>Bachelor of Science Program in Information Technology</v>
      </c>
    </row>
    <row r="45" spans="1:4">
      <c r="A45" s="17" t="s">
        <v>327</v>
      </c>
      <c r="B45" s="17" t="s">
        <v>3219</v>
      </c>
      <c r="C45" s="17" t="s">
        <v>328</v>
      </c>
      <c r="D45" t="str">
        <f t="shared" si="1"/>
        <v>Bachelor of Science Program in Information Technology (2 year continuing program)</v>
      </c>
    </row>
    <row r="46" spans="1:4">
      <c r="A46" s="17" t="s">
        <v>239</v>
      </c>
      <c r="B46" s="17" t="s">
        <v>3200</v>
      </c>
      <c r="C46" s="17" t="s">
        <v>240</v>
      </c>
      <c r="D46" t="str">
        <f t="shared" si="1"/>
        <v>Bachelor of Science Program in Mathematics</v>
      </c>
    </row>
    <row r="47" spans="1:4">
      <c r="A47" s="17" t="s">
        <v>3504</v>
      </c>
      <c r="B47" s="17" t="s">
        <v>3505</v>
      </c>
      <c r="C47" s="17" t="s">
        <v>3506</v>
      </c>
      <c r="D47" t="str">
        <f t="shared" si="1"/>
        <v>Bachelor of Science Program in Media Technology</v>
      </c>
    </row>
    <row r="48" spans="1:4">
      <c r="A48" s="17" t="s">
        <v>249</v>
      </c>
      <c r="B48" s="17" t="s">
        <v>3208</v>
      </c>
      <c r="C48" s="17" t="s">
        <v>250</v>
      </c>
      <c r="D48" t="str">
        <f t="shared" si="1"/>
        <v>Bachelor of Science Program in Microbiology</v>
      </c>
    </row>
    <row r="49" spans="1:4">
      <c r="A49" s="17" t="s">
        <v>325</v>
      </c>
      <c r="B49" s="17" t="s">
        <v>3218</v>
      </c>
      <c r="C49" s="17" t="s">
        <v>326</v>
      </c>
      <c r="D49" t="str">
        <f t="shared" si="1"/>
        <v>Bachelor of Science Program in Printing and Packaging Technology</v>
      </c>
    </row>
    <row r="50" spans="1:4">
      <c r="A50" s="17" t="s">
        <v>3381</v>
      </c>
      <c r="B50" s="17" t="s">
        <v>3382</v>
      </c>
      <c r="C50" s="17" t="s">
        <v>3383</v>
      </c>
      <c r="D50" t="str">
        <f t="shared" si="1"/>
        <v>Bachelor of Science Program in Science and Technology</v>
      </c>
    </row>
    <row r="51" spans="1:4">
      <c r="A51" s="17" t="s">
        <v>3417</v>
      </c>
      <c r="B51" s="17" t="s">
        <v>3418</v>
      </c>
      <c r="C51" s="17" t="s">
        <v>3419</v>
      </c>
      <c r="D51" t="str">
        <f t="shared" si="1"/>
        <v>Bachelor of Science Program in Statistics</v>
      </c>
    </row>
    <row r="52" spans="1:4">
      <c r="A52" s="17" t="s">
        <v>3501</v>
      </c>
      <c r="B52" s="17" t="s">
        <v>3502</v>
      </c>
      <c r="C52" s="17" t="s">
        <v>3503</v>
      </c>
      <c r="D52" t="str">
        <f t="shared" si="1"/>
        <v>Bachelor of Technology Program in Educational Technology and Mass Communication</v>
      </c>
    </row>
    <row r="53" spans="1:4">
      <c r="A53" s="17" t="s">
        <v>3498</v>
      </c>
      <c r="B53" s="17" t="s">
        <v>3499</v>
      </c>
      <c r="C53" s="17" t="s">
        <v>3500</v>
      </c>
      <c r="D53" t="str">
        <f t="shared" si="1"/>
        <v>Bachelor of Technology Program in Industrial Technology</v>
      </c>
    </row>
    <row r="54" spans="1:4">
      <c r="A54" s="17" t="s">
        <v>3456</v>
      </c>
      <c r="B54" s="17" t="s">
        <v>3457</v>
      </c>
      <c r="C54" s="17" t="s">
        <v>3458</v>
      </c>
      <c r="D54" t="str">
        <f t="shared" si="1"/>
        <v>Bachelor of Technology Program in Medical and Science Media</v>
      </c>
    </row>
    <row r="55" spans="1:4">
      <c r="A55" s="17" t="s">
        <v>3453</v>
      </c>
      <c r="B55" s="17" t="s">
        <v>3454</v>
      </c>
      <c r="C55" s="17" t="s">
        <v>3455</v>
      </c>
      <c r="D55" t="str">
        <f t="shared" si="1"/>
        <v>Bachelor of Technology Program in Printing Technigue (Co-operative Education System)</v>
      </c>
    </row>
    <row r="56" spans="1:4">
      <c r="A56" s="17" t="s">
        <v>293</v>
      </c>
      <c r="B56" s="17" t="s">
        <v>3239</v>
      </c>
      <c r="C56" s="17" t="s">
        <v>294</v>
      </c>
      <c r="D56" t="str">
        <f t="shared" si="1"/>
        <v>Doctor of Engineering Program in Chemical Engineering</v>
      </c>
    </row>
    <row r="57" spans="1:4">
      <c r="A57" s="17" t="s">
        <v>3540</v>
      </c>
      <c r="B57" s="17" t="s">
        <v>3541</v>
      </c>
      <c r="C57" s="17" t="s">
        <v>3542</v>
      </c>
      <c r="D57" t="str">
        <f t="shared" si="1"/>
        <v>Doctor of Engineering Program in Electrical and Information Engineering Technology</v>
      </c>
    </row>
    <row r="58" spans="1:4">
      <c r="A58" s="17" t="s">
        <v>3258</v>
      </c>
      <c r="B58" s="17" t="s">
        <v>3259</v>
      </c>
      <c r="C58" s="17" t="s">
        <v>3260</v>
      </c>
      <c r="D58" t="str">
        <f t="shared" si="1"/>
        <v>Doctor of Engineering Program in Food Engineering</v>
      </c>
    </row>
    <row r="59" spans="1:4">
      <c r="A59" s="17" t="s">
        <v>3411</v>
      </c>
      <c r="B59" s="17" t="s">
        <v>3412</v>
      </c>
      <c r="C59" s="17" t="s">
        <v>3413</v>
      </c>
      <c r="D59" t="str">
        <f t="shared" si="1"/>
        <v>Doctor of Engineering Program in Integrated Product Design and Manufacturing</v>
      </c>
    </row>
    <row r="60" spans="1:4">
      <c r="A60" s="17" t="s">
        <v>341</v>
      </c>
      <c r="B60" s="17" t="s">
        <v>3241</v>
      </c>
      <c r="C60" s="17" t="s">
        <v>342</v>
      </c>
      <c r="D60" t="str">
        <f t="shared" si="1"/>
        <v>Doctor of Engineering Program in Mechanical Engineering</v>
      </c>
    </row>
    <row r="61" spans="1:4">
      <c r="A61" s="17" t="s">
        <v>3378</v>
      </c>
      <c r="B61" s="17" t="s">
        <v>3379</v>
      </c>
      <c r="C61" s="17" t="s">
        <v>3380</v>
      </c>
      <c r="D61" t="str">
        <f t="shared" si="1"/>
        <v>Doctor of Engineering Program in Metal Forming Technology</v>
      </c>
    </row>
    <row r="62" spans="1:4">
      <c r="A62" s="17" t="s">
        <v>279</v>
      </c>
      <c r="B62" s="17" t="s">
        <v>3230</v>
      </c>
      <c r="C62" s="17" t="s">
        <v>280</v>
      </c>
      <c r="D62" t="str">
        <f t="shared" si="1"/>
        <v>Doctor of Engineering/Doctor of Science Program in Energy Technology</v>
      </c>
    </row>
    <row r="63" spans="1:4">
      <c r="A63" s="17" t="s">
        <v>3474</v>
      </c>
      <c r="B63" s="17" t="s">
        <v>3475</v>
      </c>
      <c r="C63" s="17" t="s">
        <v>3476</v>
      </c>
      <c r="D63" t="str">
        <f t="shared" si="1"/>
        <v>Doctor of Philosophy Program in Applied Linguistics (International Program)</v>
      </c>
    </row>
    <row r="64" spans="1:4">
      <c r="A64" s="17" t="s">
        <v>3330</v>
      </c>
      <c r="B64" s="17" t="s">
        <v>3331</v>
      </c>
      <c r="C64" s="17" t="s">
        <v>3332</v>
      </c>
      <c r="D64" t="str">
        <f t="shared" si="1"/>
        <v>Doctor of Philosophy Program in Applied Mathematics</v>
      </c>
    </row>
    <row r="65" spans="1:4">
      <c r="A65" s="17" t="s">
        <v>3291</v>
      </c>
      <c r="B65" s="17" t="s">
        <v>3292</v>
      </c>
      <c r="C65" s="17" t="s">
        <v>3293</v>
      </c>
      <c r="D65" t="str">
        <f t="shared" si="1"/>
        <v>Doctor of Philosophy Program in Biochemical Technology</v>
      </c>
    </row>
    <row r="66" spans="1:4">
      <c r="A66" s="17" t="s">
        <v>3471</v>
      </c>
      <c r="B66" s="17" t="s">
        <v>3472</v>
      </c>
      <c r="C66" s="17" t="s">
        <v>3473</v>
      </c>
      <c r="D66" t="str">
        <f t="shared" ref="D66:D97" si="2">MID(B66,11,LEN(B66))</f>
        <v>Doctor of Philosophy Program in Biological Engineering</v>
      </c>
    </row>
    <row r="67" spans="1:4">
      <c r="A67" s="17" t="s">
        <v>3369</v>
      </c>
      <c r="B67" s="17" t="s">
        <v>3370</v>
      </c>
      <c r="C67" s="17" t="s">
        <v>3371</v>
      </c>
      <c r="D67" t="str">
        <f t="shared" si="2"/>
        <v>Doctor of Philosophy Program in Biosciences (International Program)</v>
      </c>
    </row>
    <row r="68" spans="1:4">
      <c r="A68" s="17" t="s">
        <v>289</v>
      </c>
      <c r="B68" s="17" t="s">
        <v>3236</v>
      </c>
      <c r="C68" s="17" t="s">
        <v>290</v>
      </c>
      <c r="D68" t="str">
        <f t="shared" si="2"/>
        <v>Doctor of Philosophy Program in Biotechnology (International Program)</v>
      </c>
    </row>
    <row r="69" spans="1:4">
      <c r="A69" s="17" t="s">
        <v>3486</v>
      </c>
      <c r="B69" s="17" t="s">
        <v>3487</v>
      </c>
      <c r="C69" s="17" t="s">
        <v>3488</v>
      </c>
      <c r="D69" t="str">
        <f t="shared" si="2"/>
        <v>Doctor of Philosophy Program in Chemistry</v>
      </c>
    </row>
    <row r="70" spans="1:4">
      <c r="A70" s="17" t="s">
        <v>3288</v>
      </c>
      <c r="B70" s="17" t="s">
        <v>3289</v>
      </c>
      <c r="C70" s="17" t="s">
        <v>3290</v>
      </c>
      <c r="D70" t="str">
        <f t="shared" si="2"/>
        <v>Doctor of Philosophy Program in Civil Engineering</v>
      </c>
    </row>
    <row r="71" spans="1:4">
      <c r="A71" s="17" t="s">
        <v>3360</v>
      </c>
      <c r="B71" s="17" t="s">
        <v>3361</v>
      </c>
      <c r="C71" s="17" t="s">
        <v>3362</v>
      </c>
      <c r="D71" t="str">
        <f t="shared" si="2"/>
        <v>Doctor of Philosophy Program in Computer Science (Engilish Program)</v>
      </c>
    </row>
    <row r="72" spans="1:4">
      <c r="A72" s="17" t="s">
        <v>3285</v>
      </c>
      <c r="B72" s="17" t="s">
        <v>3286</v>
      </c>
      <c r="C72" s="17" t="s">
        <v>3287</v>
      </c>
      <c r="D72" t="str">
        <f t="shared" si="2"/>
        <v>Doctor of Philosophy Program in Electrical and Computer Engineering (International Program)</v>
      </c>
    </row>
    <row r="73" spans="1:4">
      <c r="A73" s="17" t="s">
        <v>3534</v>
      </c>
      <c r="B73" s="17" t="s">
        <v>3535</v>
      </c>
      <c r="C73" s="17" t="s">
        <v>3536</v>
      </c>
      <c r="D73" t="str">
        <f t="shared" si="2"/>
        <v>Doctor of Philosophy Program in Electrical and Information Engineering</v>
      </c>
    </row>
    <row r="74" spans="1:4">
      <c r="A74" s="17" t="s">
        <v>3339</v>
      </c>
      <c r="B74" s="17" t="s">
        <v>3340</v>
      </c>
      <c r="C74" s="17" t="s">
        <v>3341</v>
      </c>
      <c r="D74" t="str">
        <f t="shared" si="2"/>
        <v>Doctor of Philosophy Program in Energy Management Technology</v>
      </c>
    </row>
    <row r="75" spans="1:4">
      <c r="A75" s="17" t="s">
        <v>347</v>
      </c>
      <c r="B75" s="17" t="s">
        <v>3253</v>
      </c>
      <c r="C75" s="17" t="s">
        <v>348</v>
      </c>
      <c r="D75" t="str">
        <f t="shared" si="2"/>
        <v>Doctor of Philosophy Program in Energy Technology</v>
      </c>
    </row>
    <row r="76" spans="1:4">
      <c r="A76" s="17" t="s">
        <v>3561</v>
      </c>
      <c r="B76" s="17" t="s">
        <v>3562</v>
      </c>
      <c r="C76" s="17" t="s">
        <v>3563</v>
      </c>
      <c r="D76" t="str">
        <f t="shared" si="2"/>
        <v>Doctor of Philosophy Program in Energy Technology (International Program)</v>
      </c>
    </row>
    <row r="77" spans="1:4">
      <c r="A77" s="17" t="s">
        <v>3384</v>
      </c>
      <c r="B77" s="17" t="s">
        <v>3385</v>
      </c>
      <c r="C77" s="17" t="s">
        <v>3386</v>
      </c>
      <c r="D77" t="str">
        <f t="shared" si="2"/>
        <v>Doctor of Philosophy Program in Environmental Engineering</v>
      </c>
    </row>
    <row r="78" spans="1:4">
      <c r="A78" s="17" t="s">
        <v>351</v>
      </c>
      <c r="B78" s="17" t="s">
        <v>3255</v>
      </c>
      <c r="C78" s="17" t="s">
        <v>352</v>
      </c>
      <c r="D78" t="str">
        <f t="shared" si="2"/>
        <v>Doctor of Philosophy Program in Environmental Technology</v>
      </c>
    </row>
    <row r="79" spans="1:4">
      <c r="A79" s="17" t="s">
        <v>3558</v>
      </c>
      <c r="B79" s="17" t="s">
        <v>3559</v>
      </c>
      <c r="C79" s="17" t="s">
        <v>3560</v>
      </c>
      <c r="D79" t="str">
        <f t="shared" si="2"/>
        <v>Doctor of Philosophy Program in Environmental Technology (International Program)</v>
      </c>
    </row>
    <row r="80" spans="1:4">
      <c r="A80" s="17" t="s">
        <v>3399</v>
      </c>
      <c r="B80" s="17" t="s">
        <v>3400</v>
      </c>
      <c r="C80" s="17" t="s">
        <v>3401</v>
      </c>
      <c r="D80" t="str">
        <f t="shared" si="2"/>
        <v>Doctor of Philosophy Program in Industrial and Manufacturing Systems Engineering</v>
      </c>
    </row>
    <row r="81" spans="1:4">
      <c r="A81" s="17" t="s">
        <v>3354</v>
      </c>
      <c r="B81" s="17" t="s">
        <v>3355</v>
      </c>
      <c r="C81" s="17" t="s">
        <v>3356</v>
      </c>
      <c r="D81" t="str">
        <f t="shared" si="2"/>
        <v>Doctor of Philosophy Program in Information Technology (English Program)</v>
      </c>
    </row>
    <row r="82" spans="1:4">
      <c r="A82" s="17" t="s">
        <v>3414</v>
      </c>
      <c r="B82" s="17" t="s">
        <v>3415</v>
      </c>
      <c r="C82" s="17" t="s">
        <v>3416</v>
      </c>
      <c r="D82" t="str">
        <f t="shared" si="2"/>
        <v>Doctor of Philosophy Program in Learning Innovation and Technology</v>
      </c>
    </row>
    <row r="83" spans="1:4">
      <c r="A83" s="17" t="s">
        <v>3495</v>
      </c>
      <c r="B83" s="17" t="s">
        <v>3496</v>
      </c>
      <c r="C83" s="17" t="s">
        <v>3497</v>
      </c>
      <c r="D83" t="str">
        <f t="shared" si="2"/>
        <v>Doctor of Philosophy Program in Materials Processing Technology and Manufacturing Innovation)</v>
      </c>
    </row>
    <row r="84" spans="1:4">
      <c r="A84" s="17" t="s">
        <v>349</v>
      </c>
      <c r="B84" s="17" t="s">
        <v>3254</v>
      </c>
      <c r="C84" s="17" t="s">
        <v>350</v>
      </c>
      <c r="D84" t="str">
        <f t="shared" si="2"/>
        <v>Doctor of Philosophy Program in Materials Technology</v>
      </c>
    </row>
    <row r="85" spans="1:4">
      <c r="A85" s="17" t="s">
        <v>3420</v>
      </c>
      <c r="B85" s="17" t="s">
        <v>3421</v>
      </c>
      <c r="C85" s="17" t="s">
        <v>3422</v>
      </c>
      <c r="D85" t="str">
        <f t="shared" si="2"/>
        <v>Doctor of Philosophy Program in Physics</v>
      </c>
    </row>
    <row r="86" spans="1:4">
      <c r="A86" s="17" t="s">
        <v>3405</v>
      </c>
      <c r="B86" s="17" t="s">
        <v>3406</v>
      </c>
      <c r="C86" s="17" t="s">
        <v>3407</v>
      </c>
      <c r="D86" t="str">
        <f t="shared" si="2"/>
        <v>Doctor of Philosophy Program in Polymer Science and Technology (International Program)</v>
      </c>
    </row>
    <row r="87" spans="1:4">
      <c r="A87" s="17" t="s">
        <v>3366</v>
      </c>
      <c r="B87" s="17" t="s">
        <v>3367</v>
      </c>
      <c r="C87" s="17" t="s">
        <v>3368</v>
      </c>
      <c r="D87" t="str">
        <f t="shared" si="2"/>
        <v>Doctor of Philosophy Program in Postharvest Technology (International Program)</v>
      </c>
    </row>
    <row r="88" spans="1:4">
      <c r="A88" s="17" t="s">
        <v>3522</v>
      </c>
      <c r="B88" s="17" t="s">
        <v>3523</v>
      </c>
      <c r="C88" s="17" t="s">
        <v>3524</v>
      </c>
      <c r="D88" t="str">
        <f t="shared" si="2"/>
        <v>Doctor of Philosophy Program in Robotics and Automation</v>
      </c>
    </row>
    <row r="89" spans="1:4">
      <c r="A89" s="17" t="s">
        <v>3372</v>
      </c>
      <c r="B89" s="17" t="s">
        <v>3373</v>
      </c>
      <c r="C89" s="17" t="s">
        <v>3374</v>
      </c>
      <c r="D89" t="str">
        <f t="shared" si="2"/>
        <v>Doctor of Philosophy Program in Science and Technology</v>
      </c>
    </row>
    <row r="90" spans="1:4">
      <c r="A90" s="17" t="s">
        <v>3342</v>
      </c>
      <c r="B90" s="17" t="s">
        <v>3343</v>
      </c>
      <c r="C90" s="17" t="s">
        <v>3344</v>
      </c>
      <c r="D90" t="str">
        <f t="shared" si="2"/>
        <v>Doctor of Philosophy Program in Thermal Technology</v>
      </c>
    </row>
    <row r="91" spans="1:4">
      <c r="A91" s="17" t="s">
        <v>257</v>
      </c>
      <c r="B91" s="17" t="s">
        <v>3212</v>
      </c>
      <c r="C91" s="17" t="s">
        <v>258</v>
      </c>
      <c r="D91" t="str">
        <f t="shared" si="2"/>
        <v>Graduate Diploma Program in Energry Technology</v>
      </c>
    </row>
    <row r="92" spans="1:4">
      <c r="A92" s="17" t="s">
        <v>259</v>
      </c>
      <c r="B92" s="17" t="s">
        <v>3213</v>
      </c>
      <c r="C92" s="17" t="s">
        <v>260</v>
      </c>
      <c r="D92" t="str">
        <f t="shared" si="2"/>
        <v>Graduate Diploma Program in Energy Management Technology</v>
      </c>
    </row>
    <row r="93" spans="1:4">
      <c r="A93" s="17" t="s">
        <v>285</v>
      </c>
      <c r="B93" s="17" t="s">
        <v>3235</v>
      </c>
      <c r="C93" s="17" t="s">
        <v>286</v>
      </c>
      <c r="D93" t="str">
        <f t="shared" si="2"/>
        <v>Graduate Diploma Program in Environmental Technology</v>
      </c>
    </row>
    <row r="94" spans="1:4">
      <c r="A94" s="17" t="s">
        <v>315</v>
      </c>
      <c r="B94" s="17" t="s">
        <v>3252</v>
      </c>
      <c r="C94" s="17" t="s">
        <v>316</v>
      </c>
      <c r="D94" t="str">
        <f t="shared" si="2"/>
        <v>Graduate Diploma Program in Food Engineering</v>
      </c>
    </row>
    <row r="95" spans="1:4">
      <c r="A95" s="17" t="s">
        <v>311</v>
      </c>
      <c r="B95" s="17" t="s">
        <v>3250</v>
      </c>
      <c r="C95" s="17" t="s">
        <v>312</v>
      </c>
      <c r="D95" t="str">
        <f t="shared" si="2"/>
        <v>Graduate Diploma Program in Geotechnical Engineering</v>
      </c>
    </row>
    <row r="96" spans="1:4">
      <c r="A96" s="17" t="s">
        <v>3282</v>
      </c>
      <c r="B96" s="17" t="s">
        <v>3283</v>
      </c>
      <c r="C96" s="17" t="s">
        <v>3284</v>
      </c>
      <c r="D96" t="str">
        <f t="shared" si="2"/>
        <v>Graduate Diploma Program in Information Technology</v>
      </c>
    </row>
    <row r="97" spans="1:4">
      <c r="A97" s="17" t="s">
        <v>263</v>
      </c>
      <c r="B97" s="17" t="s">
        <v>3214</v>
      </c>
      <c r="C97" s="17" t="s">
        <v>264</v>
      </c>
      <c r="D97" t="str">
        <f t="shared" si="2"/>
        <v>Graduate Diploma Program in Materials Technology</v>
      </c>
    </row>
    <row r="98" spans="1:4">
      <c r="A98" s="17" t="s">
        <v>295</v>
      </c>
      <c r="B98" s="17" t="s">
        <v>3240</v>
      </c>
      <c r="C98" s="17" t="s">
        <v>296</v>
      </c>
      <c r="D98" t="str">
        <f t="shared" ref="D98:D129" si="3">MID(B98,11,LEN(B98))</f>
        <v>Graduate Diploma Program in Resource Based English language Learning</v>
      </c>
    </row>
    <row r="99" spans="1:4">
      <c r="A99" s="17" t="s">
        <v>3264</v>
      </c>
      <c r="B99" s="17" t="s">
        <v>3265</v>
      </c>
      <c r="C99" s="17" t="s">
        <v>3266</v>
      </c>
      <c r="D99" t="str">
        <f t="shared" si="3"/>
        <v>Graduate Diploma Program in Teaching of Science and Mathematics</v>
      </c>
    </row>
    <row r="100" spans="1:4">
      <c r="A100" s="17" t="s">
        <v>309</v>
      </c>
      <c r="B100" s="17" t="s">
        <v>3249</v>
      </c>
      <c r="C100" s="17" t="s">
        <v>310</v>
      </c>
      <c r="D100" t="str">
        <f t="shared" si="3"/>
        <v>Graduate Diploma Program in Thermal Technology</v>
      </c>
    </row>
    <row r="101" spans="1:4">
      <c r="A101" s="17" t="s">
        <v>3333</v>
      </c>
      <c r="B101" s="17" t="s">
        <v>3334</v>
      </c>
      <c r="C101" s="17" t="s">
        <v>3335</v>
      </c>
      <c r="D101" t="str">
        <f t="shared" si="3"/>
        <v>Master of Architecture Program in Building Technology (International Program)</v>
      </c>
    </row>
    <row r="102" spans="1:4">
      <c r="A102" s="17" t="s">
        <v>3459</v>
      </c>
      <c r="B102" s="17" t="s">
        <v>3460</v>
      </c>
      <c r="C102" s="17" t="s">
        <v>3461</v>
      </c>
      <c r="D102" t="str">
        <f t="shared" si="3"/>
        <v>Master of Architecture Program in Design and Planning (International Program)</v>
      </c>
    </row>
    <row r="103" spans="1:4">
      <c r="A103" s="17" t="s">
        <v>3279</v>
      </c>
      <c r="B103" s="17" t="s">
        <v>3280</v>
      </c>
      <c r="C103" s="17" t="s">
        <v>3281</v>
      </c>
      <c r="D103" t="str">
        <f t="shared" si="3"/>
        <v>Master of Arts Program in Applied Linguistics (Resource Based English Language Learning)</v>
      </c>
    </row>
    <row r="104" spans="1:4">
      <c r="A104" s="17" t="s">
        <v>255</v>
      </c>
      <c r="B104" s="17" t="s">
        <v>3211</v>
      </c>
      <c r="C104" s="17" t="s">
        <v>256</v>
      </c>
      <c r="D104" t="str">
        <f t="shared" si="3"/>
        <v>Master of Arts Program in Applied Linguistics for English Language Teaching (International Program)</v>
      </c>
    </row>
    <row r="105" spans="1:4">
      <c r="A105" s="17" t="s">
        <v>3519</v>
      </c>
      <c r="B105" s="17" t="s">
        <v>3520</v>
      </c>
      <c r="C105" s="17" t="s">
        <v>3521</v>
      </c>
      <c r="D105" t="str">
        <f t="shared" si="3"/>
        <v>Master of Arts Program in English for Professional and International Communication (International Program)</v>
      </c>
    </row>
    <row r="106" spans="1:4">
      <c r="A106" s="17" t="s">
        <v>3537</v>
      </c>
      <c r="B106" s="17" t="s">
        <v>3538</v>
      </c>
      <c r="C106" s="17" t="s">
        <v>3539</v>
      </c>
      <c r="D106" t="str">
        <f t="shared" si="3"/>
        <v>Master of Arts Program in Environmental Social Sciences</v>
      </c>
    </row>
    <row r="107" spans="1:4">
      <c r="A107" s="17" t="s">
        <v>3324</v>
      </c>
      <c r="B107" s="17" t="s">
        <v>3325</v>
      </c>
      <c r="C107" s="17" t="s">
        <v>3326</v>
      </c>
      <c r="D107" t="str">
        <f t="shared" si="3"/>
        <v>Master of Business Administration Program in Entrepreneurship Management</v>
      </c>
    </row>
    <row r="108" spans="1:4">
      <c r="A108" s="17" t="s">
        <v>3525</v>
      </c>
      <c r="B108" s="17" t="s">
        <v>3526</v>
      </c>
      <c r="C108" s="17" t="s">
        <v>3527</v>
      </c>
      <c r="D108" t="str">
        <f t="shared" si="3"/>
        <v>Master of Business Administration Program in Management</v>
      </c>
    </row>
    <row r="109" spans="1:4">
      <c r="A109" s="17" t="s">
        <v>3393</v>
      </c>
      <c r="B109" s="17" t="s">
        <v>3394</v>
      </c>
      <c r="C109" s="17" t="s">
        <v>3395</v>
      </c>
      <c r="D109" t="str">
        <f t="shared" si="3"/>
        <v>Master of Bussiness Administration Program in Telecommunication Business Magagement</v>
      </c>
    </row>
    <row r="110" spans="1:4">
      <c r="A110" s="17" t="s">
        <v>339</v>
      </c>
      <c r="B110" s="17" t="s">
        <v>3238</v>
      </c>
      <c r="C110" s="17" t="s">
        <v>340</v>
      </c>
      <c r="D110" t="str">
        <f t="shared" si="3"/>
        <v>Master of Engineering and Master of Science Program in Computer Engineering (International Program)</v>
      </c>
    </row>
    <row r="111" spans="1:4">
      <c r="A111" s="17" t="s">
        <v>3450</v>
      </c>
      <c r="B111" s="17" t="s">
        <v>3451</v>
      </c>
      <c r="C111" s="17" t="s">
        <v>3452</v>
      </c>
      <c r="D111" t="str">
        <f t="shared" si="3"/>
        <v>Master of Engineering Program in Aquaculture Engineering</v>
      </c>
    </row>
    <row r="112" spans="1:4">
      <c r="A112" s="17" t="s">
        <v>3516</v>
      </c>
      <c r="B112" s="17" t="s">
        <v>3517</v>
      </c>
      <c r="C112" s="17" t="s">
        <v>3518</v>
      </c>
      <c r="D112" t="str">
        <f t="shared" si="3"/>
        <v>Master of Engineering Program in Automotive Engineering (International Program)</v>
      </c>
    </row>
    <row r="113" spans="1:4">
      <c r="A113" s="17" t="s">
        <v>253</v>
      </c>
      <c r="B113" s="17" t="s">
        <v>3210</v>
      </c>
      <c r="C113" s="17" t="s">
        <v>254</v>
      </c>
      <c r="D113" t="str">
        <f t="shared" si="3"/>
        <v>Master of Engineering Program in Chemical Engineering</v>
      </c>
    </row>
    <row r="114" spans="1:4">
      <c r="A114" s="17" t="s">
        <v>247</v>
      </c>
      <c r="B114" s="17" t="s">
        <v>3207</v>
      </c>
      <c r="C114" s="17" t="s">
        <v>248</v>
      </c>
      <c r="D114" t="str">
        <f t="shared" si="3"/>
        <v>Master of Engineering Program in Civil Engineering</v>
      </c>
    </row>
    <row r="115" spans="1:4">
      <c r="A115" s="17" t="s">
        <v>3582</v>
      </c>
      <c r="B115" s="17" t="s">
        <v>3583</v>
      </c>
      <c r="C115" s="17" t="s">
        <v>3584</v>
      </c>
      <c r="D115" t="str">
        <f t="shared" si="3"/>
        <v>Master of Engineering Program in Civil Engineering Technology</v>
      </c>
    </row>
    <row r="116" spans="1:4">
      <c r="A116" s="17" t="s">
        <v>343</v>
      </c>
      <c r="B116" s="17" t="s">
        <v>3243</v>
      </c>
      <c r="C116" s="17" t="s">
        <v>344</v>
      </c>
      <c r="D116" t="str">
        <f t="shared" si="3"/>
        <v>Master of Engineering Program in Construction Engineering and Management</v>
      </c>
    </row>
    <row r="117" spans="1:4">
      <c r="A117" s="17" t="s">
        <v>3441</v>
      </c>
      <c r="B117" s="17" t="s">
        <v>3442</v>
      </c>
      <c r="C117" s="17" t="s">
        <v>3443</v>
      </c>
      <c r="D117" t="str">
        <f t="shared" si="3"/>
        <v>Master of Engineering Program in Electrical and Information Engineering</v>
      </c>
    </row>
    <row r="118" spans="1:4">
      <c r="A118" s="17" t="s">
        <v>3294</v>
      </c>
      <c r="B118" s="17" t="s">
        <v>3295</v>
      </c>
      <c r="C118" s="17" t="s">
        <v>3296</v>
      </c>
      <c r="D118" t="str">
        <f t="shared" si="3"/>
        <v>Master of Engineering Program in Electrical and Information Engineering (International Program)</v>
      </c>
    </row>
    <row r="119" spans="1:4">
      <c r="A119" s="17" t="s">
        <v>269</v>
      </c>
      <c r="B119" s="17" t="s">
        <v>3223</v>
      </c>
      <c r="C119" s="17" t="s">
        <v>270</v>
      </c>
      <c r="D119" t="str">
        <f t="shared" si="3"/>
        <v>Master of Engineering Program in Electrical Engineering</v>
      </c>
    </row>
    <row r="120" spans="1:4">
      <c r="A120" s="17" t="s">
        <v>3270</v>
      </c>
      <c r="B120" s="17" t="s">
        <v>3271</v>
      </c>
      <c r="C120" s="17" t="s">
        <v>3272</v>
      </c>
      <c r="D120" t="str">
        <f t="shared" si="3"/>
        <v>Master of Engineering Program in Environmental Engineering</v>
      </c>
    </row>
    <row r="121" spans="1:4">
      <c r="A121" s="17" t="s">
        <v>283</v>
      </c>
      <c r="B121" s="17" t="s">
        <v>3232</v>
      </c>
      <c r="C121" s="17" t="s">
        <v>284</v>
      </c>
      <c r="D121" t="str">
        <f t="shared" si="3"/>
        <v>Master of Engineering Program in Food Engineering</v>
      </c>
    </row>
    <row r="122" spans="1:4">
      <c r="A122" s="17" t="s">
        <v>267</v>
      </c>
      <c r="B122" s="17" t="s">
        <v>3221</v>
      </c>
      <c r="C122" s="17" t="s">
        <v>268</v>
      </c>
      <c r="D122" t="str">
        <f t="shared" si="3"/>
        <v>Master of Engineering Program in Industrial and Manufacturing Systems Engineering</v>
      </c>
    </row>
    <row r="123" spans="1:4">
      <c r="A123" s="17" t="s">
        <v>3276</v>
      </c>
      <c r="B123" s="17" t="s">
        <v>3277</v>
      </c>
      <c r="C123" s="17" t="s">
        <v>3278</v>
      </c>
      <c r="D123" t="str">
        <f t="shared" si="3"/>
        <v>Master of Engineering Program in Industrial Metrology</v>
      </c>
    </row>
    <row r="124" spans="1:4">
      <c r="A124" s="17" t="s">
        <v>3408</v>
      </c>
      <c r="B124" s="17" t="s">
        <v>3409</v>
      </c>
      <c r="C124" s="17" t="s">
        <v>3410</v>
      </c>
      <c r="D124" t="str">
        <f t="shared" si="3"/>
        <v>Master of Engineering Program in Integrated Product Design and Manufacturing</v>
      </c>
    </row>
    <row r="125" spans="1:4">
      <c r="A125" s="17" t="s">
        <v>3492</v>
      </c>
      <c r="B125" s="17" t="s">
        <v>3493</v>
      </c>
      <c r="C125" s="17" t="s">
        <v>3494</v>
      </c>
      <c r="D125" t="str">
        <f t="shared" si="3"/>
        <v>Master of Engineering Program in Materials Processing Technology and Manufacturing Innovation</v>
      </c>
    </row>
    <row r="126" spans="1:4">
      <c r="A126" s="17" t="s">
        <v>281</v>
      </c>
      <c r="B126" s="17" t="s">
        <v>3231</v>
      </c>
      <c r="C126" s="17" t="s">
        <v>282</v>
      </c>
      <c r="D126" t="str">
        <f t="shared" si="3"/>
        <v>Master of Engineering Program in Materials Technology</v>
      </c>
    </row>
    <row r="127" spans="1:4">
      <c r="A127" s="17" t="s">
        <v>237</v>
      </c>
      <c r="B127" s="17" t="s">
        <v>3199</v>
      </c>
      <c r="C127" s="17" t="s">
        <v>238</v>
      </c>
      <c r="D127" t="str">
        <f t="shared" si="3"/>
        <v>Master of Engineering Program in Mechanical Engineering</v>
      </c>
    </row>
    <row r="128" spans="1:4">
      <c r="A128" s="17" t="s">
        <v>345</v>
      </c>
      <c r="B128" s="17" t="s">
        <v>3251</v>
      </c>
      <c r="C128" s="17" t="s">
        <v>346</v>
      </c>
      <c r="D128" t="str">
        <f t="shared" si="3"/>
        <v>Master of Engineering Program in Metal Forming Technology</v>
      </c>
    </row>
    <row r="129" spans="1:4">
      <c r="A129" s="17" t="s">
        <v>3273</v>
      </c>
      <c r="B129" s="17" t="s">
        <v>3274</v>
      </c>
      <c r="C129" s="17" t="s">
        <v>3275</v>
      </c>
      <c r="D129" t="str">
        <f t="shared" si="3"/>
        <v>Master of Engineering Program in Metallurgical Engineering</v>
      </c>
    </row>
    <row r="130" spans="1:4">
      <c r="A130" s="17" t="s">
        <v>3435</v>
      </c>
      <c r="B130" s="17" t="s">
        <v>3436</v>
      </c>
      <c r="C130" s="17" t="s">
        <v>3437</v>
      </c>
      <c r="D130" t="str">
        <f t="shared" ref="D130:D161" si="4">MID(B130,11,LEN(B130))</f>
        <v>Master of Engineering Program in Polymer Processing Engineering</v>
      </c>
    </row>
    <row r="131" spans="1:4">
      <c r="A131" s="17" t="s">
        <v>3300</v>
      </c>
      <c r="B131" s="17" t="s">
        <v>3301</v>
      </c>
      <c r="C131" s="17" t="s">
        <v>3302</v>
      </c>
      <c r="D131" t="str">
        <f t="shared" si="4"/>
        <v>Master of Engineering Program in Precision Engineering</v>
      </c>
    </row>
    <row r="132" spans="1:4">
      <c r="A132" s="17" t="s">
        <v>3396</v>
      </c>
      <c r="B132" s="17" t="s">
        <v>3397</v>
      </c>
      <c r="C132" s="17" t="s">
        <v>3398</v>
      </c>
      <c r="D132" t="str">
        <f t="shared" si="4"/>
        <v>Master of Engineering Program in Quality Engineering</v>
      </c>
    </row>
    <row r="133" spans="1:4">
      <c r="A133" s="17" t="s">
        <v>3363</v>
      </c>
      <c r="B133" s="17" t="s">
        <v>3364</v>
      </c>
      <c r="C133" s="17" t="s">
        <v>3365</v>
      </c>
      <c r="D133" t="str">
        <f t="shared" si="4"/>
        <v>Master of Engineering Program in Robotics and Automation</v>
      </c>
    </row>
    <row r="134" spans="1:4">
      <c r="A134" s="17" t="s">
        <v>333</v>
      </c>
      <c r="B134" s="17" t="s">
        <v>3227</v>
      </c>
      <c r="C134" s="17" t="s">
        <v>334</v>
      </c>
      <c r="D134" t="str">
        <f t="shared" si="4"/>
        <v>Master of Engineering Program in Transportation Engineering</v>
      </c>
    </row>
    <row r="135" spans="1:4">
      <c r="A135" s="17" t="s">
        <v>307</v>
      </c>
      <c r="B135" s="17" t="s">
        <v>3248</v>
      </c>
      <c r="C135" s="17" t="s">
        <v>308</v>
      </c>
      <c r="D135" t="str">
        <f t="shared" si="4"/>
        <v>Master of Engineering Program in Water Resources Engineeering</v>
      </c>
    </row>
    <row r="136" spans="1:4">
      <c r="A136" s="17" t="s">
        <v>3261</v>
      </c>
      <c r="B136" s="17" t="s">
        <v>3262</v>
      </c>
      <c r="C136" s="17" t="s">
        <v>3263</v>
      </c>
      <c r="D136" t="str">
        <f t="shared" si="4"/>
        <v>Master of Engineering Program in Welding Engineering</v>
      </c>
    </row>
    <row r="137" spans="1:4">
      <c r="A137" s="17" t="s">
        <v>243</v>
      </c>
      <c r="B137" s="17" t="s">
        <v>3578</v>
      </c>
      <c r="C137" s="17" t="s">
        <v>244</v>
      </c>
      <c r="D137" t="str">
        <f t="shared" si="4"/>
        <v>Master of Engineering/Master of Science Program in Energy Technology</v>
      </c>
    </row>
    <row r="138" spans="1:4">
      <c r="A138" s="17" t="s">
        <v>3585</v>
      </c>
      <c r="B138" s="17" t="s">
        <v>3586</v>
      </c>
      <c r="C138" s="17" t="s">
        <v>3587</v>
      </c>
      <c r="D138" t="str">
        <f t="shared" si="4"/>
        <v>Master of Engineering/Master of Science Program in Energy Technology and Management (International Program)</v>
      </c>
    </row>
    <row r="139" spans="1:4">
      <c r="A139" s="17" t="s">
        <v>273</v>
      </c>
      <c r="B139" s="17" t="s">
        <v>3229</v>
      </c>
      <c r="C139" s="17" t="s">
        <v>274</v>
      </c>
      <c r="D139" t="str">
        <f t="shared" si="4"/>
        <v>Master of Engineering/Master of Science Program in Environmental Technology</v>
      </c>
    </row>
    <row r="140" spans="1:4">
      <c r="A140" s="17" t="s">
        <v>3588</v>
      </c>
      <c r="B140" s="17" t="s">
        <v>3589</v>
      </c>
      <c r="C140" s="17" t="s">
        <v>3590</v>
      </c>
      <c r="D140" t="str">
        <f t="shared" si="4"/>
        <v>Master of Engineering/Master of Science Program in Environmental Technology and Management (International Program)</v>
      </c>
    </row>
    <row r="141" spans="1:4">
      <c r="A141" s="17" t="s">
        <v>299</v>
      </c>
      <c r="B141" s="17" t="s">
        <v>3244</v>
      </c>
      <c r="C141" s="17" t="s">
        <v>300</v>
      </c>
      <c r="D141" t="str">
        <f t="shared" si="4"/>
        <v>Master of Engineering/Master of Science Program in Thermal Technology</v>
      </c>
    </row>
    <row r="142" spans="1:4">
      <c r="A142" s="17" t="s">
        <v>265</v>
      </c>
      <c r="B142" s="17" t="s">
        <v>3220</v>
      </c>
      <c r="C142" s="17" t="s">
        <v>266</v>
      </c>
      <c r="D142" t="str">
        <f t="shared" si="4"/>
        <v>Master of Engineering/Master of Scinecn Program in Energy Management Technology</v>
      </c>
    </row>
    <row r="143" spans="1:4">
      <c r="A143" s="17" t="s">
        <v>3426</v>
      </c>
      <c r="B143" s="17" t="s">
        <v>3427</v>
      </c>
      <c r="C143" s="17" t="s">
        <v>3428</v>
      </c>
      <c r="D143" t="str">
        <f t="shared" si="4"/>
        <v>Master of Fine Arts Program in Human-Centered Design (International Program)</v>
      </c>
    </row>
    <row r="144" spans="1:4">
      <c r="A144" s="17" t="s">
        <v>3575</v>
      </c>
      <c r="B144" s="17" t="s">
        <v>3576</v>
      </c>
      <c r="C144" s="17" t="s">
        <v>3577</v>
      </c>
      <c r="D144" t="str">
        <f t="shared" si="4"/>
        <v>Master of Philosophy Program in Energy Technology (International Program)</v>
      </c>
    </row>
    <row r="145" spans="1:4">
      <c r="A145" s="17" t="s">
        <v>3555</v>
      </c>
      <c r="B145" s="17" t="s">
        <v>3556</v>
      </c>
      <c r="C145" s="17" t="s">
        <v>3557</v>
      </c>
      <c r="D145" t="str">
        <f t="shared" si="4"/>
        <v>Master of Philosophy Program in Environmental Technology (International Program)</v>
      </c>
    </row>
    <row r="146" spans="1:4">
      <c r="A146" s="17" t="s">
        <v>3489</v>
      </c>
      <c r="B146" s="17" t="s">
        <v>3490</v>
      </c>
      <c r="C146" s="17" t="s">
        <v>3491</v>
      </c>
      <c r="D146" t="str">
        <f t="shared" si="4"/>
        <v>Master of Science and Master of Engineering Program in Biological Engineering</v>
      </c>
    </row>
    <row r="147" spans="1:4">
      <c r="A147" s="17" t="s">
        <v>3468</v>
      </c>
      <c r="B147" s="17" t="s">
        <v>3469</v>
      </c>
      <c r="C147" s="17" t="s">
        <v>3470</v>
      </c>
      <c r="D147" t="str">
        <f t="shared" si="4"/>
        <v>Master of Science and Master of Fine Arts Program in Design and Planning (International Program)</v>
      </c>
    </row>
    <row r="148" spans="1:4">
      <c r="A148" s="17" t="s">
        <v>3327</v>
      </c>
      <c r="B148" s="17" t="s">
        <v>3328</v>
      </c>
      <c r="C148" s="17" t="s">
        <v>3329</v>
      </c>
      <c r="D148" t="str">
        <f t="shared" si="4"/>
        <v>Master of Science in Industrial Education Program in Civil Engineering</v>
      </c>
    </row>
    <row r="149" spans="1:4">
      <c r="A149" s="17" t="s">
        <v>323</v>
      </c>
      <c r="B149" s="17" t="s">
        <v>3216</v>
      </c>
      <c r="C149" s="17" t="s">
        <v>324</v>
      </c>
      <c r="D149" t="str">
        <f t="shared" si="4"/>
        <v>Master of Science in Industrial Education Program in Computer and Information Technology</v>
      </c>
    </row>
    <row r="150" spans="1:4">
      <c r="A150" s="17" t="s">
        <v>287</v>
      </c>
      <c r="B150" s="17" t="s">
        <v>3233</v>
      </c>
      <c r="C150" s="17" t="s">
        <v>288</v>
      </c>
      <c r="D150" t="str">
        <f t="shared" si="4"/>
        <v>Master of Science in Industrial Education Program in Electrical Engineering</v>
      </c>
    </row>
    <row r="151" spans="1:4">
      <c r="A151" s="17" t="s">
        <v>321</v>
      </c>
      <c r="B151" s="17" t="s">
        <v>3215</v>
      </c>
      <c r="C151" s="17" t="s">
        <v>322</v>
      </c>
      <c r="D151" t="str">
        <f t="shared" si="4"/>
        <v>Master of Science in Industrial Education Program in Learning Technology and Mass Communication</v>
      </c>
    </row>
    <row r="152" spans="1:4">
      <c r="A152" s="17" t="s">
        <v>277</v>
      </c>
      <c r="B152" s="17" t="s">
        <v>3228</v>
      </c>
      <c r="C152" s="17" t="s">
        <v>278</v>
      </c>
      <c r="D152" t="str">
        <f t="shared" si="4"/>
        <v>Master of Science in Industrial Education Program in Mechanical Engineering</v>
      </c>
    </row>
    <row r="153" spans="1:4">
      <c r="A153" s="17" t="s">
        <v>3423</v>
      </c>
      <c r="B153" s="17" t="s">
        <v>3424</v>
      </c>
      <c r="C153" s="17" t="s">
        <v>3425</v>
      </c>
      <c r="D153" t="str">
        <f t="shared" si="4"/>
        <v>Master of Science in Industrial Education Program in Production Engineering</v>
      </c>
    </row>
    <row r="154" spans="1:4">
      <c r="A154" s="17" t="s">
        <v>275</v>
      </c>
      <c r="B154" s="17" t="s">
        <v>3226</v>
      </c>
      <c r="C154" s="17" t="s">
        <v>276</v>
      </c>
      <c r="D154" t="str">
        <f t="shared" si="4"/>
        <v>Master of Science Program in Applied Mathematics</v>
      </c>
    </row>
    <row r="155" spans="1:4">
      <c r="A155" s="17" t="s">
        <v>337</v>
      </c>
      <c r="B155" s="17" t="s">
        <v>3234</v>
      </c>
      <c r="C155" s="17" t="s">
        <v>338</v>
      </c>
      <c r="D155" t="str">
        <f t="shared" si="4"/>
        <v>Master of Science Program in Applied Microbiology</v>
      </c>
    </row>
    <row r="156" spans="1:4">
      <c r="A156" s="17" t="s">
        <v>355</v>
      </c>
      <c r="B156" s="17" t="s">
        <v>3257</v>
      </c>
      <c r="C156" s="17" t="s">
        <v>356</v>
      </c>
      <c r="D156" t="str">
        <f t="shared" si="4"/>
        <v>Master of Science Program in Biochemical Technology</v>
      </c>
    </row>
    <row r="157" spans="1:4">
      <c r="A157" s="17" t="s">
        <v>3357</v>
      </c>
      <c r="B157" s="17" t="s">
        <v>3358</v>
      </c>
      <c r="C157" s="17" t="s">
        <v>3359</v>
      </c>
      <c r="D157" t="str">
        <f t="shared" si="4"/>
        <v>Master of Science Program in Bioinformatics and Systems Biology (International Program)</v>
      </c>
    </row>
    <row r="158" spans="1:4">
      <c r="A158" s="17" t="s">
        <v>251</v>
      </c>
      <c r="B158" s="17" t="s">
        <v>3209</v>
      </c>
      <c r="C158" s="17" t="s">
        <v>252</v>
      </c>
      <c r="D158" t="str">
        <f t="shared" si="4"/>
        <v>Master of Science Program in Biotechnology (International Program)</v>
      </c>
    </row>
    <row r="159" spans="1:4">
      <c r="A159" s="17" t="s">
        <v>3345</v>
      </c>
      <c r="B159" s="17" t="s">
        <v>3346</v>
      </c>
      <c r="C159" s="17" t="s">
        <v>3347</v>
      </c>
      <c r="D159" t="str">
        <f t="shared" si="4"/>
        <v>Master of Science Program in Building Technology (International Program)</v>
      </c>
    </row>
    <row r="160" spans="1:4">
      <c r="A160" s="17" t="s">
        <v>3315</v>
      </c>
      <c r="B160" s="17" t="s">
        <v>3316</v>
      </c>
      <c r="C160" s="17" t="s">
        <v>3317</v>
      </c>
      <c r="D160" t="str">
        <f t="shared" si="4"/>
        <v>Master of Science Program in Business Information System</v>
      </c>
    </row>
    <row r="161" spans="1:4">
      <c r="A161" s="17" t="s">
        <v>3513</v>
      </c>
      <c r="B161" s="17" t="s">
        <v>3514</v>
      </c>
      <c r="C161" s="17" t="s">
        <v>3515</v>
      </c>
      <c r="D161" t="str">
        <f t="shared" si="4"/>
        <v>Master of Science Program in Chemistry</v>
      </c>
    </row>
    <row r="162" spans="1:4">
      <c r="A162" s="17" t="s">
        <v>3390</v>
      </c>
      <c r="B162" s="17" t="s">
        <v>3391</v>
      </c>
      <c r="C162" s="17" t="s">
        <v>3392</v>
      </c>
      <c r="D162" t="str">
        <f t="shared" ref="D162:D180" si="5">MID(B162,11,LEN(B162))</f>
        <v>Master of Science Program in Chemistry for Teachers</v>
      </c>
    </row>
    <row r="163" spans="1:4">
      <c r="A163" s="17" t="s">
        <v>3531</v>
      </c>
      <c r="B163" s="17" t="s">
        <v>3532</v>
      </c>
      <c r="C163" s="17" t="s">
        <v>3533</v>
      </c>
      <c r="D163" t="str">
        <f t="shared" si="5"/>
        <v>Master of Science Program in Computer Science</v>
      </c>
    </row>
    <row r="164" spans="1:4">
      <c r="A164" s="17" t="s">
        <v>3351</v>
      </c>
      <c r="B164" s="17" t="s">
        <v>3352</v>
      </c>
      <c r="C164" s="17" t="s">
        <v>3353</v>
      </c>
      <c r="D164" t="str">
        <f t="shared" si="5"/>
        <v>Master of Science Program in Didactic Mathematics</v>
      </c>
    </row>
    <row r="165" spans="1:4">
      <c r="A165" s="17" t="s">
        <v>3552</v>
      </c>
      <c r="B165" s="17" t="s">
        <v>3553</v>
      </c>
      <c r="C165" s="17" t="s">
        <v>3554</v>
      </c>
      <c r="D165" t="str">
        <f t="shared" si="5"/>
        <v>Master of Science Program in Energy Technology (International Program)</v>
      </c>
    </row>
    <row r="166" spans="1:4">
      <c r="A166" s="17" t="s">
        <v>3572</v>
      </c>
      <c r="B166" s="17" t="s">
        <v>3573</v>
      </c>
      <c r="C166" s="17" t="s">
        <v>3574</v>
      </c>
      <c r="D166" t="str">
        <f t="shared" si="5"/>
        <v>Master of Science Program in Environmental Technology (International Program)</v>
      </c>
    </row>
    <row r="167" spans="1:4">
      <c r="A167" s="17" t="s">
        <v>291</v>
      </c>
      <c r="B167" s="17" t="s">
        <v>3237</v>
      </c>
      <c r="C167" s="17" t="s">
        <v>292</v>
      </c>
      <c r="D167" t="str">
        <f t="shared" si="5"/>
        <v>Master of Science Program in Industrial Chemistry</v>
      </c>
    </row>
    <row r="168" spans="1:4">
      <c r="A168" s="17" t="s">
        <v>329</v>
      </c>
      <c r="B168" s="17" t="s">
        <v>3222</v>
      </c>
      <c r="C168" s="17" t="s">
        <v>330</v>
      </c>
      <c r="D168" t="str">
        <f t="shared" si="5"/>
        <v>Master of Science Program in Information Technology</v>
      </c>
    </row>
    <row r="169" spans="1:4">
      <c r="A169" s="17" t="s">
        <v>3321</v>
      </c>
      <c r="B169" s="17" t="s">
        <v>3322</v>
      </c>
      <c r="C169" s="17" t="s">
        <v>3323</v>
      </c>
      <c r="D169" t="str">
        <f t="shared" si="5"/>
        <v>Master of Science Program in Logistics Management</v>
      </c>
    </row>
    <row r="170" spans="1:4">
      <c r="A170" s="17" t="s">
        <v>3528</v>
      </c>
      <c r="B170" s="17" t="s">
        <v>3529</v>
      </c>
      <c r="C170" s="17" t="s">
        <v>3530</v>
      </c>
      <c r="D170" t="str">
        <f t="shared" si="5"/>
        <v>Master of Science Program in Management</v>
      </c>
    </row>
    <row r="171" spans="1:4">
      <c r="A171" s="17" t="s">
        <v>297</v>
      </c>
      <c r="B171" s="17" t="s">
        <v>3242</v>
      </c>
      <c r="C171" s="17" t="s">
        <v>298</v>
      </c>
      <c r="D171" t="str">
        <f t="shared" si="5"/>
        <v>Master of Science Program in Physics</v>
      </c>
    </row>
    <row r="172" spans="1:4">
      <c r="A172" s="17" t="s">
        <v>3402</v>
      </c>
      <c r="B172" s="17" t="s">
        <v>3403</v>
      </c>
      <c r="C172" s="17" t="s">
        <v>3404</v>
      </c>
      <c r="D172" t="str">
        <f t="shared" si="5"/>
        <v>Master of Science Program in Physics for Teachers</v>
      </c>
    </row>
    <row r="173" spans="1:4">
      <c r="A173" s="17" t="s">
        <v>317</v>
      </c>
      <c r="B173" s="17" t="s">
        <v>3571</v>
      </c>
      <c r="C173" s="17" t="s">
        <v>318</v>
      </c>
      <c r="D173" t="str">
        <f t="shared" si="5"/>
        <v>Master of science Program in Postharvest Technology (International Program)</v>
      </c>
    </row>
    <row r="174" spans="1:4">
      <c r="A174" s="17" t="s">
        <v>3429</v>
      </c>
      <c r="B174" s="17" t="s">
        <v>3430</v>
      </c>
      <c r="C174" s="17" t="s">
        <v>3431</v>
      </c>
      <c r="D174" t="str">
        <f t="shared" si="5"/>
        <v>Master of Science Program in Printing and Packaging Technology</v>
      </c>
    </row>
    <row r="175" spans="1:4">
      <c r="A175" s="17" t="s">
        <v>3309</v>
      </c>
      <c r="B175" s="17" t="s">
        <v>3310</v>
      </c>
      <c r="C175" s="17" t="s">
        <v>3311</v>
      </c>
      <c r="D175" t="str">
        <f t="shared" si="5"/>
        <v>Master of Science Program in Project Management</v>
      </c>
    </row>
    <row r="176" spans="1:4">
      <c r="A176" s="17" t="s">
        <v>3375</v>
      </c>
      <c r="B176" s="17" t="s">
        <v>3376</v>
      </c>
      <c r="C176" s="17" t="s">
        <v>3377</v>
      </c>
      <c r="D176" t="str">
        <f t="shared" si="5"/>
        <v>Master of Science Program in Science and Technology</v>
      </c>
    </row>
    <row r="177" spans="1:4">
      <c r="A177" s="17" t="s">
        <v>3348</v>
      </c>
      <c r="B177" s="17" t="s">
        <v>3349</v>
      </c>
      <c r="C177" s="17" t="s">
        <v>3350</v>
      </c>
      <c r="D177" t="str">
        <f t="shared" si="5"/>
        <v>Master of Science Program in Software Engineering</v>
      </c>
    </row>
    <row r="178" spans="1:4">
      <c r="A178" s="17" t="s">
        <v>3312</v>
      </c>
      <c r="B178" s="17" t="s">
        <v>3313</v>
      </c>
      <c r="C178" s="17" t="s">
        <v>3314</v>
      </c>
      <c r="D178" t="str">
        <f t="shared" si="5"/>
        <v>Master of Science Program in Technology and Innovation Management</v>
      </c>
    </row>
    <row r="179" spans="1:4">
      <c r="A179" s="17" t="s">
        <v>3387</v>
      </c>
      <c r="B179" s="17" t="s">
        <v>3388</v>
      </c>
      <c r="C179" s="17" t="s">
        <v>3389</v>
      </c>
      <c r="D179" t="str">
        <f t="shared" si="5"/>
        <v>Master of Science Program in Technopreneurship</v>
      </c>
    </row>
    <row r="180" spans="1:4">
      <c r="A180" s="17" t="s">
        <v>331</v>
      </c>
      <c r="B180" s="17" t="s">
        <v>3224</v>
      </c>
      <c r="C180" s="17" t="s">
        <v>332</v>
      </c>
      <c r="D180" t="str">
        <f t="shared" si="5"/>
        <v>Master of Science/Master of Engineering/Master of Arts Program in Natural Resource Management</v>
      </c>
    </row>
    <row r="181" spans="1:4">
      <c r="A181" s="17" t="s">
        <v>28</v>
      </c>
      <c r="B181" s="17" t="s">
        <v>28</v>
      </c>
      <c r="C181" s="17" t="s">
        <v>28</v>
      </c>
    </row>
  </sheetData>
  <autoFilter ref="A1:D181">
    <sortState ref="A2:D181">
      <sortCondition ref="D1:D181"/>
    </sortState>
  </autoFilter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opLeftCell="B1" workbookViewId="0">
      <selection activeCell="D1" sqref="D1:D2"/>
    </sheetView>
  </sheetViews>
  <sheetFormatPr defaultRowHeight="15"/>
  <cols>
    <col min="1" max="1" width="8.140625" bestFit="1" customWidth="1"/>
    <col min="2" max="2" width="56.7109375" bestFit="1" customWidth="1"/>
    <col min="3" max="3" width="38.42578125" bestFit="1" customWidth="1"/>
    <col min="4" max="4" width="22.140625" bestFit="1" customWidth="1"/>
  </cols>
  <sheetData>
    <row r="1" spans="1:4">
      <c r="A1" s="18" t="s">
        <v>214</v>
      </c>
      <c r="B1" s="18" t="s">
        <v>215</v>
      </c>
      <c r="C1" s="18" t="s">
        <v>216</v>
      </c>
      <c r="D1" s="19" t="s">
        <v>3591</v>
      </c>
    </row>
    <row r="2" spans="1:4">
      <c r="A2" s="17">
        <v>10903004</v>
      </c>
      <c r="B2" s="17" t="s">
        <v>2491</v>
      </c>
      <c r="C2" s="17" t="s">
        <v>400</v>
      </c>
      <c r="D2" t="str">
        <f t="shared" ref="D2:D33" si="0">MID(B2,11,LEN(B2))</f>
        <v xml:space="preserve"> Applied Computer Science</v>
      </c>
    </row>
    <row r="3" spans="1:4">
      <c r="A3" s="17">
        <v>10808012</v>
      </c>
      <c r="B3" s="17" t="s">
        <v>2492</v>
      </c>
      <c r="C3" s="17" t="s">
        <v>392</v>
      </c>
      <c r="D3" t="str">
        <f t="shared" si="0"/>
        <v xml:space="preserve"> Applied Computer Science-Multimedia</v>
      </c>
    </row>
    <row r="4" spans="1:4">
      <c r="A4" s="17">
        <v>11406002</v>
      </c>
      <c r="B4" s="17" t="s">
        <v>2493</v>
      </c>
      <c r="C4" s="17" t="s">
        <v>417</v>
      </c>
      <c r="D4" t="str">
        <f t="shared" si="0"/>
        <v xml:space="preserve"> APPLIED LINGUISTICS</v>
      </c>
    </row>
    <row r="5" spans="1:4">
      <c r="A5" s="17">
        <v>11406004</v>
      </c>
      <c r="B5" s="17" t="s">
        <v>2494</v>
      </c>
      <c r="C5" s="17" t="s">
        <v>476</v>
      </c>
      <c r="D5" t="str">
        <f t="shared" si="0"/>
        <v xml:space="preserve"> Applied Linguistics for English Language Tecaching</v>
      </c>
    </row>
    <row r="6" spans="1:4">
      <c r="A6" s="17">
        <v>10903006</v>
      </c>
      <c r="B6" s="17" t="s">
        <v>2495</v>
      </c>
      <c r="C6" s="17" t="s">
        <v>452</v>
      </c>
      <c r="D6" t="str">
        <f t="shared" si="0"/>
        <v xml:space="preserve"> Applied Mathematics</v>
      </c>
    </row>
    <row r="7" spans="1:4">
      <c r="A7" s="17">
        <v>10905016</v>
      </c>
      <c r="B7" s="17" t="s">
        <v>2496</v>
      </c>
      <c r="C7" s="17" t="s">
        <v>457</v>
      </c>
      <c r="D7" t="str">
        <f t="shared" si="0"/>
        <v xml:space="preserve"> Applied Microbiology</v>
      </c>
    </row>
    <row r="8" spans="1:4">
      <c r="A8" s="17">
        <v>10902012</v>
      </c>
      <c r="B8" s="17" t="s">
        <v>2497</v>
      </c>
      <c r="C8" s="17" t="s">
        <v>451</v>
      </c>
      <c r="D8" t="str">
        <f t="shared" si="0"/>
        <v xml:space="preserve"> Applied Physics</v>
      </c>
    </row>
    <row r="9" spans="1:4">
      <c r="A9" s="17">
        <v>10903005</v>
      </c>
      <c r="B9" s="17" t="s">
        <v>2498</v>
      </c>
      <c r="C9" s="17" t="s">
        <v>401</v>
      </c>
      <c r="D9" t="str">
        <f t="shared" si="0"/>
        <v xml:space="preserve"> Applied Statistics</v>
      </c>
    </row>
    <row r="10" spans="1:4">
      <c r="A10" s="17">
        <v>10700001</v>
      </c>
      <c r="B10" s="17" t="s">
        <v>2499</v>
      </c>
      <c r="C10" s="17" t="s">
        <v>427</v>
      </c>
      <c r="D10" t="str">
        <f t="shared" si="0"/>
        <v xml:space="preserve"> Aquaculture Engineering</v>
      </c>
    </row>
    <row r="11" spans="1:4">
      <c r="A11" s="17">
        <v>13604034</v>
      </c>
      <c r="B11" s="17" t="s">
        <v>2500</v>
      </c>
      <c r="C11" s="17" t="s">
        <v>427</v>
      </c>
      <c r="D11" t="str">
        <f t="shared" si="0"/>
        <v xml:space="preserve"> Aquaculture Engineering</v>
      </c>
    </row>
    <row r="12" spans="1:4">
      <c r="A12" s="17">
        <v>11200003</v>
      </c>
      <c r="B12" s="17" t="s">
        <v>2501</v>
      </c>
      <c r="C12" s="17" t="s">
        <v>467</v>
      </c>
      <c r="D12" t="str">
        <f t="shared" si="0"/>
        <v xml:space="preserve"> Architecture</v>
      </c>
    </row>
    <row r="13" spans="1:4">
      <c r="A13" s="17">
        <v>10708026</v>
      </c>
      <c r="B13" s="17" t="s">
        <v>2502</v>
      </c>
      <c r="C13" s="17" t="s">
        <v>437</v>
      </c>
      <c r="D13" t="str">
        <f t="shared" si="0"/>
        <v xml:space="preserve"> Automation Engineering</v>
      </c>
    </row>
    <row r="14" spans="1:4">
      <c r="A14" s="17">
        <v>10702003</v>
      </c>
      <c r="B14" s="17" t="s">
        <v>2503</v>
      </c>
      <c r="C14" s="17" t="s">
        <v>359</v>
      </c>
      <c r="D14" t="str">
        <f t="shared" si="0"/>
        <v xml:space="preserve"> Automotive Engineering</v>
      </c>
    </row>
    <row r="15" spans="1:4">
      <c r="A15" s="17">
        <v>11103004</v>
      </c>
      <c r="B15" s="17" t="s">
        <v>2504</v>
      </c>
      <c r="C15" s="17" t="s">
        <v>462</v>
      </c>
      <c r="D15" t="str">
        <f t="shared" si="0"/>
        <v xml:space="preserve"> Biochemical Technology</v>
      </c>
    </row>
    <row r="16" spans="1:4">
      <c r="A16" s="17">
        <v>11100001</v>
      </c>
      <c r="B16" s="17" t="s">
        <v>2505</v>
      </c>
      <c r="C16" s="17" t="s">
        <v>459</v>
      </c>
      <c r="D16" t="str">
        <f t="shared" si="0"/>
        <v xml:space="preserve"> Bioinformatics</v>
      </c>
    </row>
    <row r="17" spans="1:4">
      <c r="A17" s="17">
        <v>10700002</v>
      </c>
      <c r="B17" s="17" t="s">
        <v>2506</v>
      </c>
      <c r="C17" s="17" t="s">
        <v>428</v>
      </c>
      <c r="D17" t="str">
        <f t="shared" si="0"/>
        <v xml:space="preserve"> Biological Engineering</v>
      </c>
    </row>
    <row r="18" spans="1:4">
      <c r="A18" s="17">
        <v>13603033</v>
      </c>
      <c r="B18" s="17" t="s">
        <v>2507</v>
      </c>
      <c r="C18" s="17" t="s">
        <v>428</v>
      </c>
      <c r="D18" t="str">
        <f t="shared" si="0"/>
        <v xml:space="preserve"> Biological Engineering</v>
      </c>
    </row>
    <row r="19" spans="1:4">
      <c r="A19" s="17">
        <v>10905017</v>
      </c>
      <c r="B19" s="17" t="s">
        <v>2508</v>
      </c>
      <c r="C19" s="17" t="s">
        <v>458</v>
      </c>
      <c r="D19" t="str">
        <f t="shared" si="0"/>
        <v xml:space="preserve"> Biosciences</v>
      </c>
    </row>
    <row r="20" spans="1:4">
      <c r="A20" s="17">
        <v>11104001</v>
      </c>
      <c r="B20" s="17" t="s">
        <v>2509</v>
      </c>
      <c r="C20" s="17" t="s">
        <v>463</v>
      </c>
      <c r="D20" t="str">
        <f t="shared" si="0"/>
        <v xml:space="preserve"> Biotechnology</v>
      </c>
    </row>
    <row r="21" spans="1:4">
      <c r="A21" s="17">
        <v>11105001</v>
      </c>
      <c r="B21" s="17" t="s">
        <v>2510</v>
      </c>
      <c r="C21" s="17" t="s">
        <v>463</v>
      </c>
      <c r="D21" t="str">
        <f t="shared" si="0"/>
        <v xml:space="preserve"> Biotechnology</v>
      </c>
    </row>
    <row r="22" spans="1:4">
      <c r="A22" s="17">
        <v>11200010</v>
      </c>
      <c r="B22" s="17" t="s">
        <v>2511</v>
      </c>
      <c r="C22" s="17" t="s">
        <v>473</v>
      </c>
      <c r="D22" t="str">
        <f t="shared" si="0"/>
        <v xml:space="preserve"> Building Technology</v>
      </c>
    </row>
    <row r="23" spans="1:4">
      <c r="A23" s="17">
        <v>10706001</v>
      </c>
      <c r="B23" s="17" t="s">
        <v>2512</v>
      </c>
      <c r="C23" s="17" t="s">
        <v>372</v>
      </c>
      <c r="D23" t="str">
        <f t="shared" si="0"/>
        <v xml:space="preserve"> Chemical Engineering</v>
      </c>
    </row>
    <row r="24" spans="1:4">
      <c r="A24" s="17">
        <v>10706006</v>
      </c>
      <c r="B24" s="17" t="s">
        <v>2513</v>
      </c>
      <c r="C24" s="17" t="s">
        <v>373</v>
      </c>
      <c r="D24" t="str">
        <f t="shared" si="0"/>
        <v xml:space="preserve"> Chemistry</v>
      </c>
    </row>
    <row r="25" spans="1:4">
      <c r="A25" s="17">
        <v>10902006</v>
      </c>
      <c r="B25" s="17" t="s">
        <v>2514</v>
      </c>
      <c r="C25" s="17" t="s">
        <v>373</v>
      </c>
      <c r="D25" t="str">
        <f t="shared" si="0"/>
        <v xml:space="preserve"> Chemistry</v>
      </c>
    </row>
    <row r="26" spans="1:4">
      <c r="A26" s="17">
        <v>10904006</v>
      </c>
      <c r="B26" s="17" t="s">
        <v>2515</v>
      </c>
      <c r="C26" s="17" t="s">
        <v>373</v>
      </c>
      <c r="D26" t="str">
        <f t="shared" si="0"/>
        <v xml:space="preserve"> Chemistry</v>
      </c>
    </row>
    <row r="27" spans="1:4">
      <c r="A27" s="17">
        <v>10904008</v>
      </c>
      <c r="B27" s="17" t="s">
        <v>2516</v>
      </c>
      <c r="C27" s="17" t="s">
        <v>454</v>
      </c>
      <c r="D27" t="str">
        <f t="shared" si="0"/>
        <v xml:space="preserve"> Chemistry for Teachers</v>
      </c>
    </row>
    <row r="28" spans="1:4">
      <c r="A28" s="17">
        <v>10704005</v>
      </c>
      <c r="B28" s="17" t="s">
        <v>2517</v>
      </c>
      <c r="C28" s="17" t="s">
        <v>367</v>
      </c>
      <c r="D28" t="str">
        <f t="shared" si="0"/>
        <v xml:space="preserve"> Civil Engineering</v>
      </c>
    </row>
    <row r="29" spans="1:4">
      <c r="A29" s="17">
        <v>10805003</v>
      </c>
      <c r="B29" s="17" t="s">
        <v>2518</v>
      </c>
      <c r="C29" s="17" t="s">
        <v>367</v>
      </c>
      <c r="D29" t="str">
        <f t="shared" si="0"/>
        <v xml:space="preserve"> Civil Engineering</v>
      </c>
    </row>
    <row r="30" spans="1:4">
      <c r="A30" s="17">
        <v>10704010</v>
      </c>
      <c r="B30" s="17" t="s">
        <v>2519</v>
      </c>
      <c r="C30" s="17" t="s">
        <v>368</v>
      </c>
      <c r="D30" t="str">
        <f t="shared" si="0"/>
        <v xml:space="preserve"> Civil Engineering Technology</v>
      </c>
    </row>
    <row r="31" spans="1:4">
      <c r="A31" s="17">
        <v>11200004</v>
      </c>
      <c r="B31" s="17" t="s">
        <v>2520</v>
      </c>
      <c r="C31" s="17" t="s">
        <v>468</v>
      </c>
      <c r="D31" t="str">
        <f t="shared" si="0"/>
        <v xml:space="preserve"> Communication Design </v>
      </c>
    </row>
    <row r="32" spans="1:4">
      <c r="A32" s="17">
        <v>10808011</v>
      </c>
      <c r="B32" s="17" t="s">
        <v>2521</v>
      </c>
      <c r="C32" s="17" t="s">
        <v>391</v>
      </c>
      <c r="D32" t="str">
        <f t="shared" si="0"/>
        <v xml:space="preserve"> Computer and Information Technology</v>
      </c>
    </row>
    <row r="33" spans="1:4">
      <c r="A33" s="17">
        <v>10712018</v>
      </c>
      <c r="B33" s="17" t="s">
        <v>2522</v>
      </c>
      <c r="C33" s="17" t="s">
        <v>384</v>
      </c>
      <c r="D33" t="str">
        <f t="shared" si="0"/>
        <v xml:space="preserve"> Computer Engineering</v>
      </c>
    </row>
    <row r="34" spans="1:4">
      <c r="A34" s="17">
        <v>10712002</v>
      </c>
      <c r="B34" s="17" t="s">
        <v>2523</v>
      </c>
      <c r="C34" s="17" t="s">
        <v>383</v>
      </c>
      <c r="D34" t="str">
        <f t="shared" ref="D34:D65" si="1">MID(B34,11,LEN(B34))</f>
        <v xml:space="preserve"> Computer Science</v>
      </c>
    </row>
    <row r="35" spans="1:4">
      <c r="A35" s="17">
        <v>11300002</v>
      </c>
      <c r="B35" s="17" t="s">
        <v>2524</v>
      </c>
      <c r="C35" s="17" t="s">
        <v>383</v>
      </c>
      <c r="D35" t="str">
        <f t="shared" si="1"/>
        <v xml:space="preserve"> Computer Science</v>
      </c>
    </row>
    <row r="36" spans="1:4">
      <c r="A36" s="17">
        <v>10704012</v>
      </c>
      <c r="B36" s="17" t="s">
        <v>2525</v>
      </c>
      <c r="C36" s="17" t="s">
        <v>433</v>
      </c>
      <c r="D36" t="str">
        <f t="shared" si="1"/>
        <v xml:space="preserve"> Construction Engineering and Management</v>
      </c>
    </row>
    <row r="37" spans="1:4">
      <c r="A37" s="17">
        <v>10705020</v>
      </c>
      <c r="B37" s="17" t="s">
        <v>2526</v>
      </c>
      <c r="C37" s="17" t="s">
        <v>370</v>
      </c>
      <c r="D37" t="str">
        <f t="shared" si="1"/>
        <v xml:space="preserve"> Control System and Instrumentation Engineering</v>
      </c>
    </row>
    <row r="38" spans="1:4">
      <c r="A38" s="17">
        <v>10708020</v>
      </c>
      <c r="B38" s="17" t="s">
        <v>2527</v>
      </c>
      <c r="C38" s="17" t="s">
        <v>370</v>
      </c>
      <c r="D38" t="str">
        <f t="shared" si="1"/>
        <v xml:space="preserve"> Control System and Instrumentation Engineering</v>
      </c>
    </row>
    <row r="39" spans="1:4">
      <c r="A39" s="17">
        <v>13400002</v>
      </c>
      <c r="B39" s="17" t="s">
        <v>2528</v>
      </c>
      <c r="C39" s="17" t="s">
        <v>483</v>
      </c>
      <c r="D39" t="str">
        <f t="shared" si="1"/>
        <v xml:space="preserve"> Development of Industrial Competitiveness</v>
      </c>
    </row>
    <row r="40" spans="1:4">
      <c r="A40" s="17">
        <v>10903003</v>
      </c>
      <c r="B40" s="17" t="s">
        <v>2529</v>
      </c>
      <c r="C40" s="17" t="s">
        <v>399</v>
      </c>
      <c r="D40" t="str">
        <f t="shared" si="1"/>
        <v xml:space="preserve"> Didactic Mathematics</v>
      </c>
    </row>
    <row r="41" spans="1:4">
      <c r="A41" s="17">
        <v>10802007</v>
      </c>
      <c r="B41" s="17" t="s">
        <v>2530</v>
      </c>
      <c r="C41" s="17" t="s">
        <v>388</v>
      </c>
      <c r="D41" t="str">
        <f t="shared" si="1"/>
        <v xml:space="preserve"> Educational Technology and Mass Communication</v>
      </c>
    </row>
    <row r="42" spans="1:4">
      <c r="A42" s="17">
        <v>10712023</v>
      </c>
      <c r="B42" s="17" t="s">
        <v>2531</v>
      </c>
      <c r="C42" s="17" t="s">
        <v>442</v>
      </c>
      <c r="D42" t="str">
        <f t="shared" si="1"/>
        <v xml:space="preserve"> Electrical and Computer Engineering</v>
      </c>
    </row>
    <row r="43" spans="1:4">
      <c r="A43" s="17">
        <v>10711026</v>
      </c>
      <c r="B43" s="17" t="s">
        <v>2532</v>
      </c>
      <c r="C43" s="17" t="s">
        <v>382</v>
      </c>
      <c r="D43" t="str">
        <f t="shared" si="1"/>
        <v xml:space="preserve"> Electrical and Information Engineering Technology</v>
      </c>
    </row>
    <row r="44" spans="1:4">
      <c r="A44" s="17">
        <v>10711025</v>
      </c>
      <c r="B44" s="17" t="s">
        <v>2533</v>
      </c>
      <c r="C44" s="17" t="s">
        <v>441</v>
      </c>
      <c r="D44" t="str">
        <f t="shared" si="1"/>
        <v xml:space="preserve"> Electrical Communication and Electronic Engineering</v>
      </c>
    </row>
    <row r="45" spans="1:4">
      <c r="A45" s="17">
        <v>10705004</v>
      </c>
      <c r="B45" s="17" t="s">
        <v>2534</v>
      </c>
      <c r="C45" s="17" t="s">
        <v>369</v>
      </c>
      <c r="D45" t="str">
        <f t="shared" si="1"/>
        <v xml:space="preserve"> Electrical Engineering</v>
      </c>
    </row>
    <row r="46" spans="1:4">
      <c r="A46" s="17">
        <v>10804002</v>
      </c>
      <c r="B46" s="17" t="s">
        <v>2535</v>
      </c>
      <c r="C46" s="17" t="s">
        <v>369</v>
      </c>
      <c r="D46" t="str">
        <f t="shared" si="1"/>
        <v xml:space="preserve"> Electrical Engineering</v>
      </c>
    </row>
    <row r="47" spans="1:4">
      <c r="A47" s="17">
        <v>11300003</v>
      </c>
      <c r="B47" s="17" t="s">
        <v>2536</v>
      </c>
      <c r="C47" s="17" t="s">
        <v>412</v>
      </c>
      <c r="D47" t="str">
        <f t="shared" si="1"/>
        <v xml:space="preserve"> Electronic Business</v>
      </c>
    </row>
    <row r="48" spans="1:4">
      <c r="A48" s="17">
        <v>11300007</v>
      </c>
      <c r="B48" s="17" t="s">
        <v>2537</v>
      </c>
      <c r="C48" s="17" t="s">
        <v>474</v>
      </c>
      <c r="D48" t="str">
        <f t="shared" si="1"/>
        <v xml:space="preserve"> Electronic Businness</v>
      </c>
    </row>
    <row r="49" spans="1:4">
      <c r="A49" s="17">
        <v>10705023</v>
      </c>
      <c r="B49" s="17" t="s">
        <v>2538</v>
      </c>
      <c r="C49" s="17" t="s">
        <v>371</v>
      </c>
      <c r="D49" t="str">
        <f t="shared" si="1"/>
        <v xml:space="preserve"> Electronics and Telecommunication Engineering</v>
      </c>
    </row>
    <row r="50" spans="1:4">
      <c r="A50" s="17">
        <v>10708023</v>
      </c>
      <c r="B50" s="17" t="s">
        <v>2539</v>
      </c>
      <c r="C50" s="17" t="s">
        <v>371</v>
      </c>
      <c r="D50" t="str">
        <f t="shared" si="1"/>
        <v xml:space="preserve"> Electronics and Telecommunication Engineering</v>
      </c>
    </row>
    <row r="51" spans="1:4">
      <c r="A51" s="17">
        <v>10711023</v>
      </c>
      <c r="B51" s="17" t="s">
        <v>2540</v>
      </c>
      <c r="C51" s="17" t="s">
        <v>371</v>
      </c>
      <c r="D51" t="str">
        <f t="shared" si="1"/>
        <v xml:space="preserve"> Electronics and Telecommunication Engineering</v>
      </c>
    </row>
    <row r="52" spans="1:4">
      <c r="A52" s="17">
        <v>11003007</v>
      </c>
      <c r="B52" s="17" t="s">
        <v>2541</v>
      </c>
      <c r="C52" s="17" t="s">
        <v>407</v>
      </c>
      <c r="D52" t="str">
        <f t="shared" si="1"/>
        <v xml:space="preserve"> Energy Management</v>
      </c>
    </row>
    <row r="53" spans="1:4">
      <c r="A53" s="17">
        <v>11003002</v>
      </c>
      <c r="B53" s="17" t="s">
        <v>2542</v>
      </c>
      <c r="C53" s="17" t="s">
        <v>405</v>
      </c>
      <c r="D53" t="str">
        <f t="shared" si="1"/>
        <v xml:space="preserve"> Energy Management Technology</v>
      </c>
    </row>
    <row r="54" spans="1:4">
      <c r="A54" s="17">
        <v>11002001</v>
      </c>
      <c r="B54" s="17" t="s">
        <v>2543</v>
      </c>
      <c r="C54" s="17" t="s">
        <v>404</v>
      </c>
      <c r="D54" t="str">
        <f t="shared" si="1"/>
        <v xml:space="preserve"> Energy Technology</v>
      </c>
    </row>
    <row r="55" spans="1:4">
      <c r="A55" s="17">
        <v>11003001</v>
      </c>
      <c r="B55" s="17" t="s">
        <v>2544</v>
      </c>
      <c r="C55" s="17" t="s">
        <v>404</v>
      </c>
      <c r="D55" t="str">
        <f t="shared" si="1"/>
        <v xml:space="preserve"> Energy Technology</v>
      </c>
    </row>
    <row r="56" spans="1:4">
      <c r="A56" s="17">
        <v>11005001</v>
      </c>
      <c r="B56" s="17" t="s">
        <v>2545</v>
      </c>
      <c r="C56" s="17" t="s">
        <v>404</v>
      </c>
      <c r="D56" t="str">
        <f t="shared" si="1"/>
        <v xml:space="preserve"> Energy Technology</v>
      </c>
    </row>
    <row r="57" spans="1:4">
      <c r="A57" s="17">
        <v>13000001</v>
      </c>
      <c r="B57" s="17" t="s">
        <v>2546</v>
      </c>
      <c r="C57" s="17" t="s">
        <v>404</v>
      </c>
      <c r="D57" t="str">
        <f t="shared" si="1"/>
        <v xml:space="preserve"> Energy Technology</v>
      </c>
    </row>
    <row r="58" spans="1:4">
      <c r="A58" s="17">
        <v>13000003</v>
      </c>
      <c r="B58" s="17" t="s">
        <v>2547</v>
      </c>
      <c r="C58" s="17" t="s">
        <v>477</v>
      </c>
      <c r="D58" t="str">
        <f t="shared" si="1"/>
        <v xml:space="preserve"> Energy Technology and Management</v>
      </c>
    </row>
    <row r="59" spans="1:4">
      <c r="A59" s="17">
        <v>10700003</v>
      </c>
      <c r="B59" s="17" t="s">
        <v>2548</v>
      </c>
      <c r="C59" s="17" t="s">
        <v>357</v>
      </c>
      <c r="D59" t="str">
        <f t="shared" si="1"/>
        <v xml:space="preserve"> Engineering</v>
      </c>
    </row>
    <row r="60" spans="1:4">
      <c r="A60" s="17">
        <v>11406001</v>
      </c>
      <c r="B60" s="17" t="s">
        <v>2549</v>
      </c>
      <c r="C60" s="17" t="s">
        <v>416</v>
      </c>
      <c r="D60" t="str">
        <f t="shared" si="1"/>
        <v xml:space="preserve"> English for Professional and Internatonal Communic</v>
      </c>
    </row>
    <row r="61" spans="1:4">
      <c r="A61" s="17">
        <v>13100006</v>
      </c>
      <c r="B61" s="17" t="s">
        <v>2550</v>
      </c>
      <c r="C61" s="17" t="s">
        <v>425</v>
      </c>
      <c r="D61" t="str">
        <f t="shared" si="1"/>
        <v xml:space="preserve"> Entrepreneurship Management</v>
      </c>
    </row>
    <row r="62" spans="1:4">
      <c r="A62" s="17">
        <v>10710022</v>
      </c>
      <c r="B62" s="17" t="s">
        <v>2551</v>
      </c>
      <c r="C62" s="17" t="s">
        <v>380</v>
      </c>
      <c r="D62" t="str">
        <f t="shared" si="1"/>
        <v xml:space="preserve"> Environmental Engineering</v>
      </c>
    </row>
    <row r="63" spans="1:4">
      <c r="A63" s="17">
        <v>10712022</v>
      </c>
      <c r="B63" s="17" t="s">
        <v>2552</v>
      </c>
      <c r="C63" s="17" t="s">
        <v>380</v>
      </c>
      <c r="D63" t="str">
        <f t="shared" si="1"/>
        <v xml:space="preserve"> Environmental Engineering</v>
      </c>
    </row>
    <row r="64" spans="1:4">
      <c r="A64" s="17">
        <v>11404004</v>
      </c>
      <c r="B64" s="17" t="s">
        <v>2553</v>
      </c>
      <c r="C64" s="17" t="s">
        <v>415</v>
      </c>
      <c r="D64" t="str">
        <f t="shared" si="1"/>
        <v xml:space="preserve"> Environmental Social Sciences</v>
      </c>
    </row>
    <row r="65" spans="1:4">
      <c r="A65" s="17">
        <v>11003005</v>
      </c>
      <c r="B65" s="17" t="s">
        <v>2554</v>
      </c>
      <c r="C65" s="17" t="s">
        <v>406</v>
      </c>
      <c r="D65" t="str">
        <f t="shared" si="1"/>
        <v xml:space="preserve"> Environmental Technology</v>
      </c>
    </row>
    <row r="66" spans="1:4">
      <c r="A66" s="17">
        <v>11005005</v>
      </c>
      <c r="B66" s="17" t="s">
        <v>2555</v>
      </c>
      <c r="C66" s="17" t="s">
        <v>406</v>
      </c>
      <c r="D66" t="str">
        <f t="shared" ref="D66:D97" si="2">MID(B66,11,LEN(B66))</f>
        <v xml:space="preserve"> Environmental Technology</v>
      </c>
    </row>
    <row r="67" spans="1:4">
      <c r="A67" s="17">
        <v>13000002</v>
      </c>
      <c r="B67" s="17" t="s">
        <v>2556</v>
      </c>
      <c r="C67" s="17" t="s">
        <v>406</v>
      </c>
      <c r="D67" t="str">
        <f t="shared" si="2"/>
        <v xml:space="preserve"> Environmental Technology</v>
      </c>
    </row>
    <row r="68" spans="1:4">
      <c r="A68" s="17">
        <v>13000004</v>
      </c>
      <c r="B68" s="17" t="s">
        <v>2557</v>
      </c>
      <c r="C68" s="17" t="s">
        <v>478</v>
      </c>
      <c r="D68" t="str">
        <f t="shared" si="2"/>
        <v xml:space="preserve"> Environmental Technology and Management</v>
      </c>
    </row>
    <row r="69" spans="1:4">
      <c r="A69" s="17">
        <v>10707032</v>
      </c>
      <c r="B69" s="17" t="s">
        <v>2558</v>
      </c>
      <c r="C69" s="17" t="s">
        <v>374</v>
      </c>
      <c r="D69" t="str">
        <f t="shared" si="2"/>
        <v xml:space="preserve"> Food Engineering</v>
      </c>
    </row>
    <row r="70" spans="1:4">
      <c r="A70" s="17">
        <v>10905015</v>
      </c>
      <c r="B70" s="17" t="s">
        <v>2559</v>
      </c>
      <c r="C70" s="17" t="s">
        <v>456</v>
      </c>
      <c r="D70" t="str">
        <f t="shared" si="2"/>
        <v xml:space="preserve"> Food Science and Technology</v>
      </c>
    </row>
    <row r="71" spans="1:4">
      <c r="A71" s="17">
        <v>10704014</v>
      </c>
      <c r="B71" s="17" t="s">
        <v>2560</v>
      </c>
      <c r="C71" s="17" t="s">
        <v>435</v>
      </c>
      <c r="D71" t="str">
        <f t="shared" si="2"/>
        <v xml:space="preserve"> Geotechnical Engineering</v>
      </c>
    </row>
    <row r="72" spans="1:4">
      <c r="A72" s="17">
        <v>13100001</v>
      </c>
      <c r="B72" s="17" t="s">
        <v>2561</v>
      </c>
      <c r="C72" s="17" t="s">
        <v>420</v>
      </c>
      <c r="D72" t="str">
        <f t="shared" si="2"/>
        <v xml:space="preserve"> GMI</v>
      </c>
    </row>
    <row r="73" spans="1:4">
      <c r="A73" s="17">
        <v>10703022</v>
      </c>
      <c r="B73" s="17" t="s">
        <v>2562</v>
      </c>
      <c r="C73" s="17" t="s">
        <v>366</v>
      </c>
      <c r="D73" t="str">
        <f t="shared" si="2"/>
        <v xml:space="preserve"> Industrial and Manufacturing Systems Engineering</v>
      </c>
    </row>
    <row r="74" spans="1:4">
      <c r="A74" s="17">
        <v>10904007</v>
      </c>
      <c r="B74" s="17" t="s">
        <v>2563</v>
      </c>
      <c r="C74" s="17" t="s">
        <v>453</v>
      </c>
      <c r="D74" t="str">
        <f t="shared" si="2"/>
        <v xml:space="preserve"> Industrial Chemistry</v>
      </c>
    </row>
    <row r="75" spans="1:4">
      <c r="A75" s="17">
        <v>11200009</v>
      </c>
      <c r="B75" s="17" t="s">
        <v>2564</v>
      </c>
      <c r="C75" s="17" t="s">
        <v>472</v>
      </c>
      <c r="D75" t="str">
        <f t="shared" si="2"/>
        <v xml:space="preserve"> Industrial Design</v>
      </c>
    </row>
    <row r="76" spans="1:4">
      <c r="A76" s="17">
        <v>11200008</v>
      </c>
      <c r="B76" s="17" t="s">
        <v>2565</v>
      </c>
      <c r="C76" s="17" t="s">
        <v>471</v>
      </c>
      <c r="D76" t="str">
        <f t="shared" si="2"/>
        <v xml:space="preserve"> Industrial Design(International Program)</v>
      </c>
    </row>
    <row r="77" spans="1:4">
      <c r="A77" s="17">
        <v>10708025</v>
      </c>
      <c r="B77" s="17" t="s">
        <v>2566</v>
      </c>
      <c r="C77" s="17" t="s">
        <v>436</v>
      </c>
      <c r="D77" t="str">
        <f t="shared" si="2"/>
        <v xml:space="preserve"> Industrial Metrology</v>
      </c>
    </row>
    <row r="78" spans="1:4">
      <c r="A78" s="17">
        <v>11300001</v>
      </c>
      <c r="B78" s="17" t="s">
        <v>2567</v>
      </c>
      <c r="C78" s="17" t="s">
        <v>411</v>
      </c>
      <c r="D78" t="str">
        <f t="shared" si="2"/>
        <v xml:space="preserve"> Information Technology</v>
      </c>
    </row>
    <row r="79" spans="1:4">
      <c r="A79" s="17">
        <v>10708024</v>
      </c>
      <c r="B79" s="17" t="s">
        <v>2568</v>
      </c>
      <c r="C79" s="17" t="s">
        <v>370</v>
      </c>
      <c r="D79" t="str">
        <f t="shared" si="2"/>
        <v xml:space="preserve"> Instrumentation and Control</v>
      </c>
    </row>
    <row r="80" spans="1:4">
      <c r="A80" s="17">
        <v>10709004</v>
      </c>
      <c r="B80" s="17" t="s">
        <v>2569</v>
      </c>
      <c r="C80" s="17" t="s">
        <v>375</v>
      </c>
      <c r="D80" t="str">
        <f t="shared" si="2"/>
        <v xml:space="preserve"> Integrated Product Design and Manufacturing</v>
      </c>
    </row>
    <row r="81" spans="1:4">
      <c r="A81" s="17">
        <v>11004004</v>
      </c>
      <c r="B81" s="17" t="s">
        <v>2570</v>
      </c>
      <c r="C81" s="17" t="s">
        <v>375</v>
      </c>
      <c r="D81" t="str">
        <f t="shared" si="2"/>
        <v xml:space="preserve"> Integrated Product Design and Manufacturing</v>
      </c>
    </row>
    <row r="82" spans="1:4">
      <c r="A82" s="17">
        <v>11200002</v>
      </c>
      <c r="B82" s="17" t="s">
        <v>2571</v>
      </c>
      <c r="C82" s="17" t="s">
        <v>466</v>
      </c>
      <c r="D82" t="str">
        <f t="shared" si="2"/>
        <v xml:space="preserve"> Interior Architecture</v>
      </c>
    </row>
    <row r="83" spans="1:4">
      <c r="A83" s="17">
        <v>10800018</v>
      </c>
      <c r="B83" s="17" t="s">
        <v>2572</v>
      </c>
      <c r="C83" s="17" t="s">
        <v>443</v>
      </c>
      <c r="D83" t="str">
        <f t="shared" si="2"/>
        <v xml:space="preserve"> Learning Innovation and Technology</v>
      </c>
    </row>
    <row r="84" spans="1:4">
      <c r="A84" s="17">
        <v>10802020</v>
      </c>
      <c r="B84" s="17" t="s">
        <v>2573</v>
      </c>
      <c r="C84" s="17" t="s">
        <v>445</v>
      </c>
      <c r="D84" t="str">
        <f t="shared" si="2"/>
        <v xml:space="preserve"> Learning Technology and Mass Communication</v>
      </c>
    </row>
    <row r="85" spans="1:4">
      <c r="A85" s="17">
        <v>13100003</v>
      </c>
      <c r="B85" s="17" t="s">
        <v>2574</v>
      </c>
      <c r="C85" s="17" t="s">
        <v>422</v>
      </c>
      <c r="D85" t="str">
        <f t="shared" si="2"/>
        <v xml:space="preserve"> Logistics Management</v>
      </c>
    </row>
    <row r="86" spans="1:4">
      <c r="A86" s="17">
        <v>13100010</v>
      </c>
      <c r="B86" s="17" t="s">
        <v>2575</v>
      </c>
      <c r="C86" s="17" t="s">
        <v>481</v>
      </c>
      <c r="D86" t="str">
        <f t="shared" si="2"/>
        <v xml:space="preserve"> Management</v>
      </c>
    </row>
    <row r="87" spans="1:4">
      <c r="A87" s="17">
        <v>10703021</v>
      </c>
      <c r="B87" s="17" t="s">
        <v>2576</v>
      </c>
      <c r="C87" s="17" t="s">
        <v>431</v>
      </c>
      <c r="D87" t="str">
        <f t="shared" si="2"/>
        <v xml:space="preserve"> Manufacturing and Systems Engineering</v>
      </c>
    </row>
    <row r="88" spans="1:4">
      <c r="A88" s="17">
        <v>10703019</v>
      </c>
      <c r="B88" s="17" t="s">
        <v>2577</v>
      </c>
      <c r="C88" s="17" t="s">
        <v>429</v>
      </c>
      <c r="D88" t="str">
        <f t="shared" si="2"/>
        <v xml:space="preserve"> Manufacturing Systems Engineering</v>
      </c>
    </row>
    <row r="89" spans="1:4">
      <c r="A89" s="17">
        <v>10709028</v>
      </c>
      <c r="B89" s="17" t="s">
        <v>2578</v>
      </c>
      <c r="C89" s="17" t="s">
        <v>378</v>
      </c>
      <c r="D89" t="str">
        <f t="shared" si="2"/>
        <v xml:space="preserve"> Materials Engineering</v>
      </c>
    </row>
    <row r="90" spans="1:4">
      <c r="A90" s="17">
        <v>10709032</v>
      </c>
      <c r="B90" s="17" t="s">
        <v>2579</v>
      </c>
      <c r="C90" s="17" t="s">
        <v>440</v>
      </c>
      <c r="D90" t="str">
        <f t="shared" si="2"/>
        <v xml:space="preserve"> Materials Processing Technology and Manufacturing Innovation</v>
      </c>
    </row>
    <row r="91" spans="1:4">
      <c r="A91" s="17">
        <v>11004003</v>
      </c>
      <c r="B91" s="17" t="s">
        <v>2580</v>
      </c>
      <c r="C91" s="17" t="s">
        <v>408</v>
      </c>
      <c r="D91" t="str">
        <f t="shared" si="2"/>
        <v xml:space="preserve"> Materials Technology</v>
      </c>
    </row>
    <row r="92" spans="1:4">
      <c r="A92" s="17">
        <v>10703001</v>
      </c>
      <c r="B92" s="17" t="s">
        <v>2581</v>
      </c>
      <c r="C92" s="17" t="s">
        <v>360</v>
      </c>
      <c r="D92" t="str">
        <f t="shared" si="2"/>
        <v xml:space="preserve"> Mathematics</v>
      </c>
    </row>
    <row r="93" spans="1:4">
      <c r="A93" s="17">
        <v>10712001</v>
      </c>
      <c r="B93" s="17" t="s">
        <v>2582</v>
      </c>
      <c r="C93" s="17" t="s">
        <v>360</v>
      </c>
      <c r="D93" t="str">
        <f t="shared" si="2"/>
        <v xml:space="preserve"> Mathematics</v>
      </c>
    </row>
    <row r="94" spans="1:4">
      <c r="A94" s="17">
        <v>10903001</v>
      </c>
      <c r="B94" s="17" t="s">
        <v>2583</v>
      </c>
      <c r="C94" s="17" t="s">
        <v>360</v>
      </c>
      <c r="D94" t="str">
        <f t="shared" si="2"/>
        <v xml:space="preserve"> Mathematics</v>
      </c>
    </row>
    <row r="95" spans="1:4">
      <c r="A95" s="17">
        <v>10702002</v>
      </c>
      <c r="B95" s="17" t="s">
        <v>2584</v>
      </c>
      <c r="C95" s="17" t="s">
        <v>358</v>
      </c>
      <c r="D95" t="str">
        <f t="shared" si="2"/>
        <v xml:space="preserve"> Mechanical Engineering</v>
      </c>
    </row>
    <row r="96" spans="1:4">
      <c r="A96" s="17">
        <v>10803001</v>
      </c>
      <c r="B96" s="17" t="s">
        <v>2585</v>
      </c>
      <c r="C96" s="17" t="s">
        <v>358</v>
      </c>
      <c r="D96" t="str">
        <f t="shared" si="2"/>
        <v xml:space="preserve"> Mechanical Engineering</v>
      </c>
    </row>
    <row r="97" spans="1:4">
      <c r="A97" s="17">
        <v>10703015</v>
      </c>
      <c r="B97" s="17" t="s">
        <v>2586</v>
      </c>
      <c r="C97" s="17" t="s">
        <v>364</v>
      </c>
      <c r="D97" t="str">
        <f t="shared" si="2"/>
        <v xml:space="preserve"> Mechatronics Engineering</v>
      </c>
    </row>
    <row r="98" spans="1:4">
      <c r="A98" s="17">
        <v>10899014</v>
      </c>
      <c r="B98" s="17" t="s">
        <v>2587</v>
      </c>
      <c r="C98" s="17" t="s">
        <v>448</v>
      </c>
      <c r="D98" t="str">
        <f t="shared" ref="D98:D129" si="3">MID(B98,11,LEN(B98))</f>
        <v xml:space="preserve"> Media Arts</v>
      </c>
    </row>
    <row r="99" spans="1:4">
      <c r="A99" s="17">
        <v>10899015</v>
      </c>
      <c r="B99" s="17" t="s">
        <v>2588</v>
      </c>
      <c r="C99" s="17" t="s">
        <v>449</v>
      </c>
      <c r="D99" t="str">
        <f t="shared" si="3"/>
        <v xml:space="preserve"> Media Technology</v>
      </c>
    </row>
    <row r="100" spans="1:4">
      <c r="A100" s="17">
        <v>10899016</v>
      </c>
      <c r="B100" s="17" t="s">
        <v>2589</v>
      </c>
      <c r="C100" s="17" t="s">
        <v>397</v>
      </c>
      <c r="D100" t="str">
        <f t="shared" si="3"/>
        <v xml:space="preserve"> Medical and Science Media</v>
      </c>
    </row>
    <row r="101" spans="1:4">
      <c r="A101" s="17">
        <v>10709027</v>
      </c>
      <c r="B101" s="17" t="s">
        <v>2590</v>
      </c>
      <c r="C101" s="17" t="s">
        <v>377</v>
      </c>
      <c r="D101" t="str">
        <f t="shared" si="3"/>
        <v xml:space="preserve"> Metal Forming Technology</v>
      </c>
    </row>
    <row r="102" spans="1:4">
      <c r="A102" s="17">
        <v>10703014</v>
      </c>
      <c r="B102" s="17" t="s">
        <v>2591</v>
      </c>
      <c r="C102" s="17" t="s">
        <v>363</v>
      </c>
      <c r="D102" t="str">
        <f t="shared" si="3"/>
        <v xml:space="preserve"> Metallurgical Engineering</v>
      </c>
    </row>
    <row r="103" spans="1:4">
      <c r="A103" s="17">
        <v>10905013</v>
      </c>
      <c r="B103" s="17" t="s">
        <v>2592</v>
      </c>
      <c r="C103" s="17" t="s">
        <v>403</v>
      </c>
      <c r="D103" t="str">
        <f t="shared" si="3"/>
        <v xml:space="preserve"> Microbiology</v>
      </c>
    </row>
    <row r="104" spans="1:4">
      <c r="A104" s="17">
        <v>11105002</v>
      </c>
      <c r="B104" s="17" t="s">
        <v>2593</v>
      </c>
      <c r="C104" s="17" t="s">
        <v>464</v>
      </c>
      <c r="D104" t="str">
        <f t="shared" si="3"/>
        <v xml:space="preserve"> Natural Resource Management</v>
      </c>
    </row>
    <row r="105" spans="1:4">
      <c r="A105" s="17">
        <v>10902010</v>
      </c>
      <c r="B105" s="17" t="s">
        <v>2594</v>
      </c>
      <c r="C105" s="17" t="s">
        <v>398</v>
      </c>
      <c r="D105" t="str">
        <f t="shared" si="3"/>
        <v xml:space="preserve"> Physics</v>
      </c>
    </row>
    <row r="106" spans="1:4">
      <c r="A106" s="17">
        <v>10902011</v>
      </c>
      <c r="B106" s="17" t="s">
        <v>2595</v>
      </c>
      <c r="C106" s="17" t="s">
        <v>450</v>
      </c>
      <c r="D106" t="str">
        <f t="shared" si="3"/>
        <v xml:space="preserve"> Physics Education</v>
      </c>
    </row>
    <row r="107" spans="1:4">
      <c r="A107" s="17">
        <v>10709031</v>
      </c>
      <c r="B107" s="17" t="s">
        <v>2596</v>
      </c>
      <c r="C107" s="17" t="s">
        <v>439</v>
      </c>
      <c r="D107" t="str">
        <f t="shared" si="3"/>
        <v xml:space="preserve"> Polymer Processing Engineering</v>
      </c>
    </row>
    <row r="108" spans="1:4">
      <c r="A108" s="17">
        <v>10904009</v>
      </c>
      <c r="B108" s="17" t="s">
        <v>2597</v>
      </c>
      <c r="C108" s="17" t="s">
        <v>455</v>
      </c>
      <c r="D108" t="str">
        <f t="shared" si="3"/>
        <v xml:space="preserve"> Polymer Science and Technology</v>
      </c>
    </row>
    <row r="109" spans="1:4">
      <c r="A109" s="17">
        <v>11102003</v>
      </c>
      <c r="B109" s="17" t="s">
        <v>2598</v>
      </c>
      <c r="C109" s="17" t="s">
        <v>461</v>
      </c>
      <c r="D109" t="str">
        <f t="shared" si="3"/>
        <v xml:space="preserve"> Posthavest Technology</v>
      </c>
    </row>
    <row r="110" spans="1:4">
      <c r="A110" s="17">
        <v>10709030</v>
      </c>
      <c r="B110" s="17" t="s">
        <v>2599</v>
      </c>
      <c r="C110" s="17" t="s">
        <v>438</v>
      </c>
      <c r="D110" t="str">
        <f t="shared" si="3"/>
        <v xml:space="preserve"> Precision Engineering</v>
      </c>
    </row>
    <row r="111" spans="1:4">
      <c r="A111" s="17">
        <v>10807010</v>
      </c>
      <c r="B111" s="17" t="s">
        <v>2600</v>
      </c>
      <c r="C111" s="17" t="s">
        <v>446</v>
      </c>
      <c r="D111" t="str">
        <f t="shared" si="3"/>
        <v xml:space="preserve"> Printing and Packaging Technology</v>
      </c>
    </row>
    <row r="112" spans="1:4">
      <c r="A112" s="17">
        <v>10807011</v>
      </c>
      <c r="B112" s="17" t="s">
        <v>2601</v>
      </c>
      <c r="C112" s="17" t="s">
        <v>447</v>
      </c>
      <c r="D112" t="str">
        <f t="shared" si="3"/>
        <v xml:space="preserve"> Printing Technigue</v>
      </c>
    </row>
    <row r="113" spans="1:4">
      <c r="A113" s="17">
        <v>10807008</v>
      </c>
      <c r="B113" s="17" t="s">
        <v>2602</v>
      </c>
      <c r="C113" s="17" t="s">
        <v>390</v>
      </c>
      <c r="D113" t="str">
        <f t="shared" si="3"/>
        <v xml:space="preserve"> Printing Technology</v>
      </c>
    </row>
    <row r="114" spans="1:4">
      <c r="A114" s="17">
        <v>10703011</v>
      </c>
      <c r="B114" s="17" t="s">
        <v>2603</v>
      </c>
      <c r="C114" s="17" t="s">
        <v>361</v>
      </c>
      <c r="D114" t="str">
        <f t="shared" si="3"/>
        <v xml:space="preserve"> Production Engineering</v>
      </c>
    </row>
    <row r="115" spans="1:4">
      <c r="A115" s="17">
        <v>10803004</v>
      </c>
      <c r="B115" s="17" t="s">
        <v>2604</v>
      </c>
      <c r="C115" s="17" t="s">
        <v>361</v>
      </c>
      <c r="D115" t="str">
        <f t="shared" si="3"/>
        <v xml:space="preserve"> Production Engineering</v>
      </c>
    </row>
    <row r="116" spans="1:4">
      <c r="A116" s="17">
        <v>10806004</v>
      </c>
      <c r="B116" s="17" t="s">
        <v>2605</v>
      </c>
      <c r="C116" s="17" t="s">
        <v>361</v>
      </c>
      <c r="D116" t="str">
        <f t="shared" si="3"/>
        <v xml:space="preserve"> Production Engineering</v>
      </c>
    </row>
    <row r="117" spans="1:4">
      <c r="A117" s="17">
        <v>13100004</v>
      </c>
      <c r="B117" s="17" t="s">
        <v>2606</v>
      </c>
      <c r="C117" s="17" t="s">
        <v>423</v>
      </c>
      <c r="D117" t="str">
        <f t="shared" si="3"/>
        <v xml:space="preserve"> Project Management</v>
      </c>
    </row>
    <row r="118" spans="1:4">
      <c r="A118" s="17">
        <v>10703020</v>
      </c>
      <c r="B118" s="17" t="s">
        <v>2607</v>
      </c>
      <c r="C118" s="17" t="s">
        <v>430</v>
      </c>
      <c r="D118" t="str">
        <f t="shared" si="3"/>
        <v xml:space="preserve"> Quality Engineering</v>
      </c>
    </row>
    <row r="119" spans="1:4">
      <c r="A119" s="17">
        <v>11406003</v>
      </c>
      <c r="B119" s="17" t="s">
        <v>2608</v>
      </c>
      <c r="C119" s="17" t="s">
        <v>475</v>
      </c>
      <c r="D119" t="str">
        <f t="shared" si="3"/>
        <v xml:space="preserve"> Resource Based English Language Learning</v>
      </c>
    </row>
    <row r="120" spans="1:4">
      <c r="A120" s="17">
        <v>11200001</v>
      </c>
      <c r="B120" s="17" t="s">
        <v>2609</v>
      </c>
      <c r="C120" s="17" t="s">
        <v>465</v>
      </c>
      <c r="D120" t="str">
        <f t="shared" si="3"/>
        <v xml:space="preserve"> Robotics and Automation</v>
      </c>
    </row>
    <row r="121" spans="1:4">
      <c r="A121" s="17">
        <v>13400001</v>
      </c>
      <c r="B121" s="17" t="s">
        <v>2610</v>
      </c>
      <c r="C121" s="17" t="s">
        <v>465</v>
      </c>
      <c r="D121" t="str">
        <f t="shared" si="3"/>
        <v xml:space="preserve"> Robotics and Automation</v>
      </c>
    </row>
    <row r="122" spans="1:4">
      <c r="A122" s="17">
        <v>13400007</v>
      </c>
      <c r="B122" s="17" t="s">
        <v>2611</v>
      </c>
      <c r="C122" s="17" t="s">
        <v>485</v>
      </c>
      <c r="D122" t="str">
        <f t="shared" si="3"/>
        <v xml:space="preserve"> Robotics and Automation Engineering </v>
      </c>
    </row>
    <row r="123" spans="1:4">
      <c r="A123" s="17">
        <v>13600001</v>
      </c>
      <c r="B123" s="17" t="s">
        <v>2612</v>
      </c>
      <c r="C123" s="17" t="s">
        <v>486</v>
      </c>
      <c r="D123" t="str">
        <f t="shared" si="3"/>
        <v xml:space="preserve"> Science and Technology</v>
      </c>
    </row>
    <row r="124" spans="1:4">
      <c r="A124" s="17">
        <v>11404003</v>
      </c>
      <c r="B124" s="17" t="s">
        <v>2613</v>
      </c>
      <c r="C124" s="17" t="s">
        <v>414</v>
      </c>
      <c r="D124" t="str">
        <f t="shared" si="3"/>
        <v xml:space="preserve"> Social Science and Humanity</v>
      </c>
    </row>
    <row r="125" spans="1:4">
      <c r="A125" s="17">
        <v>11300004</v>
      </c>
      <c r="B125" s="17" t="s">
        <v>2614</v>
      </c>
      <c r="C125" s="17" t="s">
        <v>413</v>
      </c>
      <c r="D125" t="str">
        <f t="shared" si="3"/>
        <v xml:space="preserve"> Software Engineering</v>
      </c>
    </row>
    <row r="126" spans="1:4">
      <c r="A126" s="17">
        <v>10903007</v>
      </c>
      <c r="B126" s="17" t="s">
        <v>2615</v>
      </c>
      <c r="C126" s="17" t="s">
        <v>402</v>
      </c>
      <c r="D126" t="str">
        <f t="shared" si="3"/>
        <v xml:space="preserve"> Statistics</v>
      </c>
    </row>
    <row r="127" spans="1:4">
      <c r="A127" s="17">
        <v>10802019</v>
      </c>
      <c r="B127" s="17" t="s">
        <v>2616</v>
      </c>
      <c r="C127" s="17" t="s">
        <v>444</v>
      </c>
      <c r="D127" t="str">
        <f t="shared" si="3"/>
        <v xml:space="preserve"> Teaching of Science and Mathematics</v>
      </c>
    </row>
    <row r="128" spans="1:4">
      <c r="A128" s="17">
        <v>13100002</v>
      </c>
      <c r="B128" s="17" t="s">
        <v>2617</v>
      </c>
      <c r="C128" s="17" t="s">
        <v>421</v>
      </c>
      <c r="D128" t="str">
        <f t="shared" si="3"/>
        <v xml:space="preserve"> Technology and Innovation Management</v>
      </c>
    </row>
    <row r="129" spans="1:4">
      <c r="A129" s="17">
        <v>10802005</v>
      </c>
      <c r="B129" s="17" t="s">
        <v>2618</v>
      </c>
      <c r="C129" s="17" t="s">
        <v>387</v>
      </c>
      <c r="D129" t="str">
        <f t="shared" si="3"/>
        <v xml:space="preserve"> Technology Education</v>
      </c>
    </row>
    <row r="130" spans="1:4">
      <c r="A130" s="17">
        <v>13100005</v>
      </c>
      <c r="B130" s="17" t="s">
        <v>2619</v>
      </c>
      <c r="C130" s="17" t="s">
        <v>424</v>
      </c>
      <c r="D130" t="str">
        <f t="shared" ref="D130:D161" si="4">MID(B130,11,LEN(B130))</f>
        <v xml:space="preserve"> Telecommunication Business Management</v>
      </c>
    </row>
    <row r="131" spans="1:4">
      <c r="A131" s="17">
        <v>11006006</v>
      </c>
      <c r="B131" s="17" t="s">
        <v>2620</v>
      </c>
      <c r="C131" s="17" t="s">
        <v>410</v>
      </c>
      <c r="D131" t="str">
        <f t="shared" si="4"/>
        <v xml:space="preserve"> Thermal Technology</v>
      </c>
    </row>
    <row r="132" spans="1:4">
      <c r="A132" s="17">
        <v>10709026</v>
      </c>
      <c r="B132" s="17" t="s">
        <v>2621</v>
      </c>
      <c r="C132" s="17" t="s">
        <v>376</v>
      </c>
      <c r="D132" t="str">
        <f t="shared" si="4"/>
        <v xml:space="preserve"> Tool and Materials Engineering</v>
      </c>
    </row>
    <row r="133" spans="1:4">
      <c r="A133" s="17">
        <v>10709029</v>
      </c>
      <c r="B133" s="17" t="s">
        <v>2622</v>
      </c>
      <c r="C133" s="17" t="s">
        <v>379</v>
      </c>
      <c r="D133" t="str">
        <f t="shared" si="4"/>
        <v xml:space="preserve"> Tool Engineering</v>
      </c>
    </row>
    <row r="134" spans="1:4">
      <c r="A134" s="17">
        <v>10704011</v>
      </c>
      <c r="B134" s="17" t="s">
        <v>2623</v>
      </c>
      <c r="C134" s="17" t="s">
        <v>432</v>
      </c>
      <c r="D134" t="str">
        <f t="shared" si="4"/>
        <v xml:space="preserve"> Transportation Engineering</v>
      </c>
    </row>
    <row r="135" spans="1:4">
      <c r="A135" s="17">
        <v>10704013</v>
      </c>
      <c r="B135" s="17" t="s">
        <v>2624</v>
      </c>
      <c r="C135" s="17" t="s">
        <v>434</v>
      </c>
      <c r="D135" t="str">
        <f t="shared" si="4"/>
        <v xml:space="preserve"> Water Resources Engineering</v>
      </c>
    </row>
    <row r="136" spans="1:4">
      <c r="A136" s="17">
        <v>10703013</v>
      </c>
      <c r="B136" s="17" t="s">
        <v>2625</v>
      </c>
      <c r="C136" s="17" t="s">
        <v>362</v>
      </c>
      <c r="D136" t="str">
        <f t="shared" si="4"/>
        <v xml:space="preserve"> Welding Engineering</v>
      </c>
    </row>
    <row r="137" spans="1:4">
      <c r="A137" s="17">
        <v>10811004</v>
      </c>
      <c r="B137" s="17" t="s">
        <v>2626</v>
      </c>
      <c r="C137" s="17" t="s">
        <v>395</v>
      </c>
      <c r="D137" t="str">
        <f t="shared" si="4"/>
        <v xml:space="preserve"> เทคโนโลยีเครื่องกล</v>
      </c>
    </row>
    <row r="138" spans="1:4">
      <c r="A138" s="17">
        <v>10811002</v>
      </c>
      <c r="B138" s="17" t="s">
        <v>2627</v>
      </c>
      <c r="C138" s="17" t="s">
        <v>393</v>
      </c>
      <c r="D138" t="str">
        <f t="shared" si="4"/>
        <v xml:space="preserve"> เทคโนโลยีโยธา</v>
      </c>
    </row>
    <row r="139" spans="1:4">
      <c r="A139" s="17">
        <v>10811003</v>
      </c>
      <c r="B139" s="17" t="s">
        <v>2628</v>
      </c>
      <c r="C139" s="17" t="s">
        <v>394</v>
      </c>
      <c r="D139" t="str">
        <f t="shared" si="4"/>
        <v xml:space="preserve"> เทคโนโลยีไฟฟ้า</v>
      </c>
    </row>
    <row r="140" spans="1:4">
      <c r="A140" s="17">
        <v>10811005</v>
      </c>
      <c r="B140" s="17" t="s">
        <v>2629</v>
      </c>
      <c r="C140" s="17" t="s">
        <v>396</v>
      </c>
      <c r="D140" t="str">
        <f t="shared" si="4"/>
        <v xml:space="preserve"> เทคโนโลยีการจัดการ</v>
      </c>
    </row>
    <row r="141" spans="1:4">
      <c r="A141" s="17">
        <v>10703016</v>
      </c>
      <c r="B141" s="17" t="s">
        <v>2630</v>
      </c>
      <c r="C141" s="17" t="s">
        <v>365</v>
      </c>
      <c r="D141" t="str">
        <f t="shared" si="4"/>
        <v xml:space="preserve"> เทคโนโลยีอุตสาหกรรม</v>
      </c>
    </row>
    <row r="142" spans="1:4">
      <c r="A142" s="17">
        <v>10800016</v>
      </c>
      <c r="B142" s="17" t="s">
        <v>2631</v>
      </c>
      <c r="C142" s="17" t="s">
        <v>365</v>
      </c>
      <c r="D142" t="str">
        <f t="shared" si="4"/>
        <v xml:space="preserve"> เทคโนโลยีอุตสาหกรรม</v>
      </c>
    </row>
    <row r="143" spans="1:4">
      <c r="A143" s="17">
        <v>10804016</v>
      </c>
      <c r="B143" s="17" t="s">
        <v>2632</v>
      </c>
      <c r="C143" s="17" t="s">
        <v>365</v>
      </c>
      <c r="D143" t="str">
        <f t="shared" si="4"/>
        <v xml:space="preserve"> เทคโนโลยีอุตสาหกรรม</v>
      </c>
    </row>
    <row r="144" spans="1:4">
      <c r="A144" s="17">
        <v>10805016</v>
      </c>
      <c r="B144" s="17" t="s">
        <v>2633</v>
      </c>
      <c r="C144" s="17" t="s">
        <v>365</v>
      </c>
      <c r="D144" t="str">
        <f t="shared" si="4"/>
        <v xml:space="preserve"> เทคโนโลยีอุตสาหกรรม</v>
      </c>
    </row>
    <row r="145" spans="1:4">
      <c r="A145" s="17">
        <v>10811001</v>
      </c>
      <c r="B145" s="17" t="s">
        <v>2634</v>
      </c>
      <c r="C145" s="17" t="s">
        <v>365</v>
      </c>
      <c r="D145" t="str">
        <f t="shared" si="4"/>
        <v xml:space="preserve"> เทคโนโลยีอุตสาหกรรม</v>
      </c>
    </row>
    <row r="146" spans="1:4">
      <c r="A146" s="17">
        <v>11002016</v>
      </c>
      <c r="B146" s="17" t="s">
        <v>2635</v>
      </c>
      <c r="C146" s="17" t="s">
        <v>365</v>
      </c>
      <c r="D146" t="str">
        <f t="shared" si="4"/>
        <v xml:space="preserve"> เทคโนโลยีอุตสาหกรรม</v>
      </c>
    </row>
    <row r="147" spans="1:4">
      <c r="A147" s="17">
        <v>12112001</v>
      </c>
      <c r="B147" s="17" t="s">
        <v>2636</v>
      </c>
      <c r="C147" s="17" t="s">
        <v>419</v>
      </c>
      <c r="D147" t="str">
        <f t="shared" si="4"/>
        <v xml:space="preserve"> โรงเรียนดรุณสิกขาลัย(โครงการ วมว.)</v>
      </c>
    </row>
    <row r="148" spans="1:4">
      <c r="A148" s="17">
        <v>13100009</v>
      </c>
      <c r="B148" s="17" t="s">
        <v>2637</v>
      </c>
      <c r="C148" s="17" t="s">
        <v>480</v>
      </c>
      <c r="D148" t="str">
        <f t="shared" si="4"/>
        <v xml:space="preserve"> การจัดการ(วิศวกรรมการเงิน (วท.ม))</v>
      </c>
    </row>
    <row r="149" spans="1:4">
      <c r="A149" s="17">
        <v>13200009</v>
      </c>
      <c r="B149" s="17" t="s">
        <v>2638</v>
      </c>
      <c r="C149" s="17" t="s">
        <v>480</v>
      </c>
      <c r="D149" t="str">
        <f t="shared" si="4"/>
        <v xml:space="preserve"> การจัดการ(วิศวกรรมการเงิน (วท.ม))</v>
      </c>
    </row>
    <row r="150" spans="1:4">
      <c r="A150" s="17">
        <v>13100008</v>
      </c>
      <c r="B150" s="17" t="s">
        <v>2639</v>
      </c>
      <c r="C150" s="17" t="s">
        <v>479</v>
      </c>
      <c r="D150" t="str">
        <f t="shared" si="4"/>
        <v xml:space="preserve"> การจัดการอสังหาริมทรัพย์</v>
      </c>
    </row>
    <row r="151" spans="1:4">
      <c r="A151" s="17">
        <v>13100007</v>
      </c>
      <c r="B151" s="17" t="s">
        <v>2640</v>
      </c>
      <c r="C151" s="17" t="s">
        <v>426</v>
      </c>
      <c r="D151" t="str">
        <f t="shared" si="4"/>
        <v xml:space="preserve"> การบริหารและจัดการองค์การ</v>
      </c>
    </row>
    <row r="152" spans="1:4">
      <c r="A152" s="17">
        <v>11200007</v>
      </c>
      <c r="B152" s="17" t="s">
        <v>2641</v>
      </c>
      <c r="C152" s="17" t="s">
        <v>470</v>
      </c>
      <c r="D152" t="str">
        <f t="shared" si="4"/>
        <v xml:space="preserve"> การออกแบบและวางแผน</v>
      </c>
    </row>
    <row r="153" spans="1:4">
      <c r="A153" s="17">
        <v>11200006</v>
      </c>
      <c r="B153" s="17" t="s">
        <v>2642</v>
      </c>
      <c r="C153" s="17" t="s">
        <v>469</v>
      </c>
      <c r="D153" t="str">
        <f t="shared" si="4"/>
        <v xml:space="preserve"> การออกแบบโดยเน้นมนุษย์เป็นศูนย์กลาง</v>
      </c>
    </row>
    <row r="154" spans="1:4">
      <c r="A154" s="17">
        <v>10802018</v>
      </c>
      <c r="B154" s="17" t="s">
        <v>2643</v>
      </c>
      <c r="C154" s="17" t="s">
        <v>389</v>
      </c>
      <c r="D154" t="str">
        <f t="shared" si="4"/>
        <v xml:space="preserve"> ครุศาสตร์อุตสาหกรรม</v>
      </c>
    </row>
    <row r="155" spans="1:4">
      <c r="A155" s="17">
        <v>10803018</v>
      </c>
      <c r="B155" s="17" t="s">
        <v>2644</v>
      </c>
      <c r="C155" s="17" t="s">
        <v>389</v>
      </c>
      <c r="D155" t="str">
        <f t="shared" si="4"/>
        <v xml:space="preserve"> ครุศาสตร์อุตสาหกรรม</v>
      </c>
    </row>
    <row r="156" spans="1:4">
      <c r="A156" s="17">
        <v>10805018</v>
      </c>
      <c r="B156" s="17" t="s">
        <v>2645</v>
      </c>
      <c r="C156" s="17" t="s">
        <v>389</v>
      </c>
      <c r="D156" t="str">
        <f t="shared" si="4"/>
        <v xml:space="preserve"> ครุศาสตร์อุตสาหกรรม</v>
      </c>
    </row>
    <row r="157" spans="1:4">
      <c r="A157" s="17">
        <v>10806018</v>
      </c>
      <c r="B157" s="17" t="s">
        <v>2646</v>
      </c>
      <c r="C157" s="17" t="s">
        <v>389</v>
      </c>
      <c r="D157" t="str">
        <f t="shared" si="4"/>
        <v xml:space="preserve"> ครุศาสตร์อุตสาหกรรม</v>
      </c>
    </row>
    <row r="158" spans="1:4">
      <c r="A158" s="17">
        <v>10808018</v>
      </c>
      <c r="B158" s="17" t="s">
        <v>2647</v>
      </c>
      <c r="C158" s="17" t="s">
        <v>389</v>
      </c>
      <c r="D158" t="str">
        <f t="shared" si="4"/>
        <v xml:space="preserve"> ครุศาสตร์อุตสาหกรรม</v>
      </c>
    </row>
    <row r="159" spans="1:4">
      <c r="A159" s="17">
        <v>11100002</v>
      </c>
      <c r="B159" s="17" t="s">
        <v>2648</v>
      </c>
      <c r="C159" s="17" t="s">
        <v>460</v>
      </c>
      <c r="D159" t="str">
        <f t="shared" si="4"/>
        <v xml:space="preserve"> ชีวสารสนเทศและชีววิทยาระบบ</v>
      </c>
    </row>
    <row r="160" spans="1:4">
      <c r="A160" s="17">
        <v>13602006</v>
      </c>
      <c r="B160" s="17" t="s">
        <v>2649</v>
      </c>
      <c r="C160" s="17" t="s">
        <v>460</v>
      </c>
      <c r="D160" t="str">
        <f t="shared" si="4"/>
        <v xml:space="preserve"> ชีวสารสนเทศและชีววิทยาระบบ</v>
      </c>
    </row>
    <row r="161" spans="1:4">
      <c r="A161" s="17">
        <v>13400006</v>
      </c>
      <c r="B161" s="17" t="s">
        <v>2650</v>
      </c>
      <c r="C161" s="17" t="s">
        <v>484</v>
      </c>
      <c r="D161" t="str">
        <f t="shared" si="4"/>
        <v xml:space="preserve"> ธุรกิจเทคโนโลยี</v>
      </c>
    </row>
    <row r="162" spans="1:4">
      <c r="A162" s="17">
        <v>10800013</v>
      </c>
      <c r="B162" s="17" t="s">
        <v>2651</v>
      </c>
      <c r="C162" s="17" t="s">
        <v>385</v>
      </c>
      <c r="D162" t="str">
        <f t="shared" ref="D162:D172" si="5">MID(B162,11,LEN(B162))</f>
        <v xml:space="preserve"> นวัตกรรมการเรียนรู้ทางเทคโนโลยี</v>
      </c>
    </row>
    <row r="163" spans="1:4">
      <c r="A163" s="17">
        <v>10802013</v>
      </c>
      <c r="B163" s="17" t="s">
        <v>2652</v>
      </c>
      <c r="C163" s="17" t="s">
        <v>385</v>
      </c>
      <c r="D163" t="str">
        <f t="shared" si="5"/>
        <v xml:space="preserve"> นวัตกรรมการเรียนรู้ทางเทคโนโลยี</v>
      </c>
    </row>
    <row r="164" spans="1:4">
      <c r="A164" s="17">
        <v>10800001</v>
      </c>
      <c r="B164" s="17" t="s">
        <v>2653</v>
      </c>
      <c r="C164" s="17" t="s">
        <v>386</v>
      </c>
      <c r="D164" t="str">
        <f t="shared" si="5"/>
        <v xml:space="preserve"> มีเดียทางการแพทย์และวิทยาศาสตร์</v>
      </c>
    </row>
    <row r="165" spans="1:4">
      <c r="A165" s="17">
        <v>10800017</v>
      </c>
      <c r="B165" s="17" t="s">
        <v>2654</v>
      </c>
      <c r="C165" s="17" t="s">
        <v>386</v>
      </c>
      <c r="D165" t="str">
        <f t="shared" si="5"/>
        <v xml:space="preserve"> มีเดียทางการแพทย์และวิทยาศาสตร์</v>
      </c>
    </row>
    <row r="166" spans="1:4">
      <c r="A166" s="17">
        <v>11004006</v>
      </c>
      <c r="B166" s="17" t="s">
        <v>2655</v>
      </c>
      <c r="C166" s="17" t="s">
        <v>409</v>
      </c>
      <c r="D166" t="str">
        <f t="shared" si="5"/>
        <v xml:space="preserve"> ระบบสารสนเทศทางธุรกิจ</v>
      </c>
    </row>
    <row r="167" spans="1:4">
      <c r="A167" s="17">
        <v>11300006</v>
      </c>
      <c r="B167" s="17" t="s">
        <v>2656</v>
      </c>
      <c r="C167" s="17" t="s">
        <v>409</v>
      </c>
      <c r="D167" t="str">
        <f t="shared" si="5"/>
        <v xml:space="preserve"> ระบบสารสนเทศทางธุรกิจ</v>
      </c>
    </row>
    <row r="168" spans="1:4">
      <c r="A168" s="17">
        <v>13200005</v>
      </c>
      <c r="B168" s="17" t="s">
        <v>2657</v>
      </c>
      <c r="C168" s="17" t="s">
        <v>482</v>
      </c>
      <c r="D168" t="str">
        <f t="shared" si="5"/>
        <v xml:space="preserve"> วิทยาศาสตร์และเทคโนโลยี</v>
      </c>
    </row>
    <row r="169" spans="1:4">
      <c r="A169" s="17">
        <v>13605005</v>
      </c>
      <c r="B169" s="17" t="s">
        <v>2658</v>
      </c>
      <c r="C169" s="17" t="s">
        <v>482</v>
      </c>
      <c r="D169" t="str">
        <f t="shared" si="5"/>
        <v xml:space="preserve"> วิทยาศาสตร์และเทคโนโลยี</v>
      </c>
    </row>
    <row r="170" spans="1:4">
      <c r="A170" s="17">
        <v>10711024</v>
      </c>
      <c r="B170" s="17" t="s">
        <v>2659</v>
      </c>
      <c r="C170" s="17" t="s">
        <v>381</v>
      </c>
      <c r="D170" t="str">
        <f t="shared" si="5"/>
        <v xml:space="preserve"> วิศวกรรมไฟฟ้าและสารสนเทศ</v>
      </c>
    </row>
    <row r="171" spans="1:4">
      <c r="A171" s="17">
        <v>10703018</v>
      </c>
      <c r="B171" s="17" t="s">
        <v>2660</v>
      </c>
      <c r="C171" s="17" t="s">
        <v>366</v>
      </c>
      <c r="D171" t="str">
        <f t="shared" si="5"/>
        <v xml:space="preserve"> วิศวกรรมอุตสาหการและระบบการผลิต</v>
      </c>
    </row>
    <row r="172" spans="1:4">
      <c r="A172" s="17">
        <v>11407004</v>
      </c>
      <c r="B172" s="17" t="s">
        <v>2661</v>
      </c>
      <c r="C172" s="17" t="s">
        <v>418</v>
      </c>
      <c r="D172" t="str">
        <f t="shared" si="5"/>
        <v xml:space="preserve"> ศึกษาทั่วไป</v>
      </c>
    </row>
    <row r="173" spans="1:4">
      <c r="A173" t="s">
        <v>28</v>
      </c>
      <c r="B173" t="s">
        <v>28</v>
      </c>
      <c r="C173" t="s">
        <v>28</v>
      </c>
    </row>
  </sheetData>
  <autoFilter ref="A1:D173">
    <sortState ref="A2:D173">
      <sortCondition ref="D1:D17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topLeftCell="B287" workbookViewId="0">
      <selection activeCell="B1" sqref="B1"/>
    </sheetView>
  </sheetViews>
  <sheetFormatPr defaultRowHeight="15"/>
  <cols>
    <col min="1" max="1" width="8.140625" bestFit="1" customWidth="1"/>
    <col min="2" max="2" width="122.140625" bestFit="1" customWidth="1"/>
    <col min="3" max="3" width="111.140625" bestFit="1" customWidth="1"/>
    <col min="4" max="4" width="123.140625" bestFit="1" customWidth="1"/>
  </cols>
  <sheetData>
    <row r="1" spans="1:4">
      <c r="A1" s="18" t="s">
        <v>214</v>
      </c>
      <c r="B1" s="18" t="s">
        <v>215</v>
      </c>
      <c r="C1" s="18" t="s">
        <v>216</v>
      </c>
      <c r="D1" s="19" t="s">
        <v>3591</v>
      </c>
    </row>
    <row r="2" spans="1:4">
      <c r="A2" s="17" t="s">
        <v>487</v>
      </c>
      <c r="B2" s="17" t="s">
        <v>2684</v>
      </c>
      <c r="C2" s="17" t="s">
        <v>488</v>
      </c>
      <c r="D2" t="str">
        <f t="shared" ref="D2:D65" si="0">MID(B2,11,LEN(B2))</f>
        <v xml:space="preserve"> Bachelor of Engineering Program in Electrical Communication and Electronic Engineering ปริญญาตรี 4 ปี (หลักสูตรสองภาษา)</v>
      </c>
    </row>
    <row r="3" spans="1:4">
      <c r="A3" s="17" t="s">
        <v>489</v>
      </c>
      <c r="B3" s="17" t="s">
        <v>2727</v>
      </c>
      <c r="C3" s="17" t="s">
        <v>490</v>
      </c>
      <c r="D3" t="str">
        <f t="shared" si="0"/>
        <v xml:space="preserve"> CHE EXCHANGE</v>
      </c>
    </row>
    <row r="4" spans="1:4">
      <c r="A4" s="17" t="s">
        <v>491</v>
      </c>
      <c r="B4" s="17" t="s">
        <v>2726</v>
      </c>
      <c r="C4" s="17" t="s">
        <v>492</v>
      </c>
      <c r="D4" t="str">
        <f t="shared" si="0"/>
        <v xml:space="preserve"> CHE DOCTORAL</v>
      </c>
    </row>
    <row r="5" spans="1:4">
      <c r="A5" s="17" t="s">
        <v>493</v>
      </c>
      <c r="B5" s="17" t="s">
        <v>2723</v>
      </c>
      <c r="C5" s="17" t="s">
        <v>494</v>
      </c>
      <c r="D5" t="str">
        <f t="shared" si="0"/>
        <v xml:space="preserve"> CHE B-DOCTORAL</v>
      </c>
    </row>
    <row r="6" spans="1:4">
      <c r="A6" s="17" t="s">
        <v>495</v>
      </c>
      <c r="B6" s="17" t="s">
        <v>2731</v>
      </c>
      <c r="C6" s="17" t="s">
        <v>496</v>
      </c>
      <c r="D6" t="str">
        <f t="shared" si="0"/>
        <v xml:space="preserve"> CHE MASTER</v>
      </c>
    </row>
    <row r="7" spans="1:4">
      <c r="A7" s="17" t="s">
        <v>497</v>
      </c>
      <c r="B7" s="17" t="s">
        <v>2732</v>
      </c>
      <c r="C7" s="17" t="s">
        <v>498</v>
      </c>
      <c r="D7" t="str">
        <f t="shared" si="0"/>
        <v xml:space="preserve"> CHE MASTER (BIO CHEM)</v>
      </c>
    </row>
    <row r="8" spans="1:4">
      <c r="A8" s="17" t="s">
        <v>499</v>
      </c>
      <c r="B8" s="17" t="s">
        <v>2733</v>
      </c>
      <c r="C8" s="17" t="s">
        <v>500</v>
      </c>
      <c r="D8" t="str">
        <f t="shared" si="0"/>
        <v xml:space="preserve"> CHE MASTER (ChEPS)</v>
      </c>
    </row>
    <row r="9" spans="1:4">
      <c r="A9" s="17" t="s">
        <v>501</v>
      </c>
      <c r="B9" s="17" t="s">
        <v>2734</v>
      </c>
      <c r="C9" s="17" t="s">
        <v>502</v>
      </c>
      <c r="D9" t="str">
        <f t="shared" si="0"/>
        <v xml:space="preserve"> CHE MASTER EXTRA</v>
      </c>
    </row>
    <row r="10" spans="1:4">
      <c r="A10" s="17" t="s">
        <v>503</v>
      </c>
      <c r="B10" s="17" t="s">
        <v>2721</v>
      </c>
      <c r="C10" s="17" t="s">
        <v>504</v>
      </c>
      <c r="D10" t="str">
        <f t="shared" si="0"/>
        <v xml:space="preserve"> CHE 4 YEAR</v>
      </c>
    </row>
    <row r="11" spans="1:4">
      <c r="A11" s="17" t="s">
        <v>505</v>
      </c>
      <c r="B11" s="17" t="s">
        <v>2724</v>
      </c>
      <c r="C11" s="17" t="s">
        <v>506</v>
      </c>
      <c r="D11" t="str">
        <f t="shared" si="0"/>
        <v xml:space="preserve"> CHE BIL 4 YEAR</v>
      </c>
    </row>
    <row r="12" spans="1:4">
      <c r="A12" s="17" t="s">
        <v>507</v>
      </c>
      <c r="B12" s="17" t="s">
        <v>2722</v>
      </c>
      <c r="C12" s="17" t="s">
        <v>508</v>
      </c>
      <c r="D12" t="str">
        <f t="shared" si="0"/>
        <v xml:space="preserve"> CHE 5 YEAR</v>
      </c>
    </row>
    <row r="13" spans="1:4">
      <c r="A13" s="17" t="s">
        <v>509</v>
      </c>
      <c r="B13" s="17" t="s">
        <v>2735</v>
      </c>
      <c r="C13" s="17" t="s">
        <v>510</v>
      </c>
      <c r="D13" t="str">
        <f t="shared" si="0"/>
        <v xml:space="preserve"> CHE TRANSFER 4 YEAR</v>
      </c>
    </row>
    <row r="14" spans="1:4">
      <c r="A14" s="17" t="s">
        <v>511</v>
      </c>
      <c r="B14" s="17" t="s">
        <v>2736</v>
      </c>
      <c r="C14" s="17" t="s">
        <v>512</v>
      </c>
      <c r="D14" t="str">
        <f t="shared" si="0"/>
        <v xml:space="preserve"> CHE TRANSFER 5 YEAR</v>
      </c>
    </row>
    <row r="15" spans="1:4">
      <c r="A15" s="17" t="s">
        <v>513</v>
      </c>
      <c r="B15" s="17" t="s">
        <v>2720</v>
      </c>
      <c r="C15" s="17" t="s">
        <v>514</v>
      </c>
      <c r="D15" t="str">
        <f t="shared" si="0"/>
        <v xml:space="preserve"> CHE  CONTINUE 2 YEAR</v>
      </c>
    </row>
    <row r="16" spans="1:4">
      <c r="A16" s="17" t="s">
        <v>515</v>
      </c>
      <c r="B16" s="17" t="s">
        <v>2725</v>
      </c>
      <c r="C16" s="17" t="s">
        <v>516</v>
      </c>
      <c r="D16" t="str">
        <f t="shared" si="0"/>
        <v xml:space="preserve"> CHE DIPLOMA</v>
      </c>
    </row>
    <row r="17" spans="1:4">
      <c r="A17" s="17" t="s">
        <v>517</v>
      </c>
      <c r="B17" s="17" t="s">
        <v>3040</v>
      </c>
      <c r="C17" s="17" t="s">
        <v>518</v>
      </c>
      <c r="D17" t="str">
        <f t="shared" si="0"/>
        <v xml:space="preserve"> MEE MASTER EXCHANGE</v>
      </c>
    </row>
    <row r="18" spans="1:4">
      <c r="A18" s="17" t="s">
        <v>519</v>
      </c>
      <c r="B18" s="17" t="s">
        <v>3038</v>
      </c>
      <c r="C18" s="17" t="s">
        <v>520</v>
      </c>
      <c r="D18" t="str">
        <f t="shared" si="0"/>
        <v xml:space="preserve"> MEE EXCHANGE</v>
      </c>
    </row>
    <row r="19" spans="1:4">
      <c r="A19" s="17" t="s">
        <v>521</v>
      </c>
      <c r="B19" s="17" t="s">
        <v>3037</v>
      </c>
      <c r="C19" s="17" t="s">
        <v>522</v>
      </c>
      <c r="D19" t="str">
        <f t="shared" si="0"/>
        <v xml:space="preserve"> MEE DOCTORAL</v>
      </c>
    </row>
    <row r="20" spans="1:4">
      <c r="A20" s="17" t="s">
        <v>523</v>
      </c>
      <c r="B20" s="17" t="s">
        <v>3039</v>
      </c>
      <c r="C20" s="17" t="s">
        <v>524</v>
      </c>
      <c r="D20" t="str">
        <f t="shared" si="0"/>
        <v xml:space="preserve"> MEE MASTER</v>
      </c>
    </row>
    <row r="21" spans="1:4">
      <c r="A21" s="17" t="s">
        <v>525</v>
      </c>
      <c r="B21" s="17" t="s">
        <v>3033</v>
      </c>
      <c r="C21" s="17" t="s">
        <v>526</v>
      </c>
      <c r="D21" t="str">
        <f t="shared" si="0"/>
        <v xml:space="preserve"> MEE 4 YEAR</v>
      </c>
    </row>
    <row r="22" spans="1:4">
      <c r="A22" s="17" t="s">
        <v>527</v>
      </c>
      <c r="B22" s="17" t="s">
        <v>3035</v>
      </c>
      <c r="C22" s="17" t="s">
        <v>528</v>
      </c>
      <c r="D22" t="str">
        <f t="shared" si="0"/>
        <v xml:space="preserve"> MEE BIL 4 YEAR</v>
      </c>
    </row>
    <row r="23" spans="1:4">
      <c r="A23" s="17" t="s">
        <v>529</v>
      </c>
      <c r="B23" s="17" t="s">
        <v>3034</v>
      </c>
      <c r="C23" s="17" t="s">
        <v>530</v>
      </c>
      <c r="D23" t="str">
        <f t="shared" si="0"/>
        <v xml:space="preserve"> MEE 5 YEAR</v>
      </c>
    </row>
    <row r="24" spans="1:4">
      <c r="A24" s="17" t="s">
        <v>531</v>
      </c>
      <c r="B24" s="17" t="s">
        <v>3041</v>
      </c>
      <c r="C24" s="17" t="s">
        <v>532</v>
      </c>
      <c r="D24" t="str">
        <f t="shared" si="0"/>
        <v xml:space="preserve"> MEE TRANSFER 4 YEAR</v>
      </c>
    </row>
    <row r="25" spans="1:4">
      <c r="A25" s="17" t="s">
        <v>533</v>
      </c>
      <c r="B25" s="17" t="s">
        <v>3042</v>
      </c>
      <c r="C25" s="17" t="s">
        <v>534</v>
      </c>
      <c r="D25" t="str">
        <f t="shared" si="0"/>
        <v xml:space="preserve"> MEE TRANSFER 4 YEAR EXTRA</v>
      </c>
    </row>
    <row r="26" spans="1:4">
      <c r="A26" s="17" t="s">
        <v>535</v>
      </c>
      <c r="B26" s="17" t="s">
        <v>3044</v>
      </c>
      <c r="C26" s="17" t="s">
        <v>536</v>
      </c>
      <c r="D26" t="str">
        <f t="shared" si="0"/>
        <v xml:space="preserve"> MEE TRANSFER BIL 4 YEAR</v>
      </c>
    </row>
    <row r="27" spans="1:4">
      <c r="A27" s="17" t="s">
        <v>537</v>
      </c>
      <c r="B27" s="17" t="s">
        <v>3043</v>
      </c>
      <c r="C27" s="17" t="s">
        <v>538</v>
      </c>
      <c r="D27" t="str">
        <f t="shared" si="0"/>
        <v xml:space="preserve"> MEE TRANSFER 5 YEAR</v>
      </c>
    </row>
    <row r="28" spans="1:4">
      <c r="A28" s="17" t="s">
        <v>539</v>
      </c>
      <c r="B28" s="17" t="s">
        <v>3036</v>
      </c>
      <c r="C28" s="17" t="s">
        <v>540</v>
      </c>
      <c r="D28" t="str">
        <f t="shared" si="0"/>
        <v xml:space="preserve"> MEE DIPLOMA</v>
      </c>
    </row>
    <row r="29" spans="1:4">
      <c r="A29" s="17" t="s">
        <v>541</v>
      </c>
      <c r="B29" s="17" t="s">
        <v>2665</v>
      </c>
      <c r="C29" s="17" t="s">
        <v>542</v>
      </c>
      <c r="D29" t="str">
        <f t="shared" si="0"/>
        <v xml:space="preserve"> AME MASTER INTER</v>
      </c>
    </row>
    <row r="30" spans="1:4">
      <c r="A30" s="17" t="s">
        <v>543</v>
      </c>
      <c r="B30" s="17" t="s">
        <v>2845</v>
      </c>
      <c r="C30" s="17" t="s">
        <v>544</v>
      </c>
      <c r="D30" t="str">
        <f t="shared" si="0"/>
        <v xml:space="preserve"> EEE MASTER</v>
      </c>
    </row>
    <row r="31" spans="1:4">
      <c r="A31" s="17" t="s">
        <v>545</v>
      </c>
      <c r="B31" s="17" t="s">
        <v>2881</v>
      </c>
      <c r="C31" s="17" t="s">
        <v>546</v>
      </c>
      <c r="D31" t="str">
        <f t="shared" si="0"/>
        <v xml:space="preserve"> ENE MASTER</v>
      </c>
    </row>
    <row r="32" spans="1:4">
      <c r="A32" s="17" t="s">
        <v>547</v>
      </c>
      <c r="B32" s="17" t="s">
        <v>2951</v>
      </c>
      <c r="C32" s="17" t="s">
        <v>548</v>
      </c>
      <c r="D32" t="str">
        <f t="shared" si="0"/>
        <v xml:space="preserve"> INC MASTER</v>
      </c>
    </row>
    <row r="33" spans="1:4">
      <c r="A33" s="17" t="s">
        <v>549</v>
      </c>
      <c r="B33" s="17" t="s">
        <v>2839</v>
      </c>
      <c r="C33" s="17" t="s">
        <v>550</v>
      </c>
      <c r="D33" t="str">
        <f t="shared" si="0"/>
        <v xml:space="preserve"> EEE 4 YEAR</v>
      </c>
    </row>
    <row r="34" spans="1:4">
      <c r="A34" s="17" t="s">
        <v>551</v>
      </c>
      <c r="B34" s="17" t="s">
        <v>2842</v>
      </c>
      <c r="C34" s="17" t="s">
        <v>552</v>
      </c>
      <c r="D34" t="str">
        <f t="shared" si="0"/>
        <v xml:space="preserve"> EEE BIL 4 YEAR</v>
      </c>
    </row>
    <row r="35" spans="1:4">
      <c r="A35" s="17" t="s">
        <v>553</v>
      </c>
      <c r="B35" s="17" t="s">
        <v>2841</v>
      </c>
      <c r="C35" s="17" t="s">
        <v>554</v>
      </c>
      <c r="D35" t="str">
        <f t="shared" si="0"/>
        <v xml:space="preserve"> EEE 5 YEAR</v>
      </c>
    </row>
    <row r="36" spans="1:4">
      <c r="A36" s="17" t="s">
        <v>555</v>
      </c>
      <c r="B36" s="17" t="s">
        <v>2846</v>
      </c>
      <c r="C36" s="17" t="s">
        <v>556</v>
      </c>
      <c r="D36" t="str">
        <f t="shared" si="0"/>
        <v xml:space="preserve"> EEE TRANSFER 4 YEAR</v>
      </c>
    </row>
    <row r="37" spans="1:4">
      <c r="A37" s="17" t="s">
        <v>557</v>
      </c>
      <c r="B37" s="17" t="s">
        <v>2847</v>
      </c>
      <c r="C37" s="17" t="s">
        <v>558</v>
      </c>
      <c r="D37" t="str">
        <f t="shared" si="0"/>
        <v xml:space="preserve"> EEE TRANSFER 4 YEAR EXTRA</v>
      </c>
    </row>
    <row r="38" spans="1:4">
      <c r="A38" s="17" t="s">
        <v>559</v>
      </c>
      <c r="B38" s="17" t="s">
        <v>2849</v>
      </c>
      <c r="C38" s="17" t="s">
        <v>560</v>
      </c>
      <c r="D38" t="str">
        <f t="shared" si="0"/>
        <v xml:space="preserve"> EEE TRANSFER BIL 4 YEAR</v>
      </c>
    </row>
    <row r="39" spans="1:4">
      <c r="A39" s="17" t="s">
        <v>561</v>
      </c>
      <c r="B39" s="17" t="s">
        <v>2848</v>
      </c>
      <c r="C39" s="17" t="s">
        <v>562</v>
      </c>
      <c r="D39" t="str">
        <f t="shared" si="0"/>
        <v xml:space="preserve"> EEE TRANSFER 5 YEAR</v>
      </c>
    </row>
    <row r="40" spans="1:4">
      <c r="A40" s="17" t="s">
        <v>563</v>
      </c>
      <c r="B40" s="17" t="s">
        <v>2843</v>
      </c>
      <c r="C40" s="17" t="s">
        <v>564</v>
      </c>
      <c r="D40" t="str">
        <f t="shared" si="0"/>
        <v xml:space="preserve"> EEE DIPLOMA</v>
      </c>
    </row>
    <row r="41" spans="1:4">
      <c r="A41" s="17" t="s">
        <v>565</v>
      </c>
      <c r="B41" s="17" t="s">
        <v>2798</v>
      </c>
      <c r="C41" s="17" t="s">
        <v>566</v>
      </c>
      <c r="D41" t="str">
        <f t="shared" si="0"/>
        <v xml:space="preserve"> CVE EXCHANGE</v>
      </c>
    </row>
    <row r="42" spans="1:4">
      <c r="A42" s="17" t="s">
        <v>567</v>
      </c>
      <c r="B42" s="17" t="s">
        <v>2796</v>
      </c>
      <c r="C42" s="17" t="s">
        <v>568</v>
      </c>
      <c r="D42" t="str">
        <f t="shared" si="0"/>
        <v xml:space="preserve"> CVE DOCTORAL</v>
      </c>
    </row>
    <row r="43" spans="1:4">
      <c r="A43" s="17" t="s">
        <v>569</v>
      </c>
      <c r="B43" s="17" t="s">
        <v>2802</v>
      </c>
      <c r="C43" s="17" t="s">
        <v>570</v>
      </c>
      <c r="D43" t="str">
        <f t="shared" si="0"/>
        <v xml:space="preserve"> CVE MASTER</v>
      </c>
    </row>
    <row r="44" spans="1:4">
      <c r="A44" s="17" t="s">
        <v>571</v>
      </c>
      <c r="B44" s="17" t="s">
        <v>2804</v>
      </c>
      <c r="C44" s="17" t="s">
        <v>572</v>
      </c>
      <c r="D44" t="str">
        <f t="shared" si="0"/>
        <v xml:space="preserve"> CVE MASTER GEOTECH</v>
      </c>
    </row>
    <row r="45" spans="1:4">
      <c r="A45" s="17" t="s">
        <v>573</v>
      </c>
      <c r="B45" s="17" t="s">
        <v>2789</v>
      </c>
      <c r="C45" s="17" t="s">
        <v>574</v>
      </c>
      <c r="D45" t="str">
        <f t="shared" si="0"/>
        <v xml:space="preserve"> CVE 4 YEAR</v>
      </c>
    </row>
    <row r="46" spans="1:4">
      <c r="A46" s="17" t="s">
        <v>575</v>
      </c>
      <c r="B46" s="17" t="s">
        <v>2800</v>
      </c>
      <c r="C46" s="17" t="s">
        <v>576</v>
      </c>
      <c r="D46" t="str">
        <f t="shared" si="0"/>
        <v xml:space="preserve"> CVE INTER 4 YEAR</v>
      </c>
    </row>
    <row r="47" spans="1:4">
      <c r="A47" s="17" t="s">
        <v>577</v>
      </c>
      <c r="B47" s="17" t="s">
        <v>2790</v>
      </c>
      <c r="C47" s="17" t="s">
        <v>578</v>
      </c>
      <c r="D47" t="str">
        <f t="shared" si="0"/>
        <v xml:space="preserve"> CVE 5 YEAR</v>
      </c>
    </row>
    <row r="48" spans="1:4">
      <c r="A48" s="17" t="s">
        <v>579</v>
      </c>
      <c r="B48" s="17" t="s">
        <v>2805</v>
      </c>
      <c r="C48" s="17" t="s">
        <v>580</v>
      </c>
      <c r="D48" t="str">
        <f t="shared" si="0"/>
        <v xml:space="preserve"> CVE TRANSFER 4 YEAR</v>
      </c>
    </row>
    <row r="49" spans="1:4">
      <c r="A49" s="17" t="s">
        <v>581</v>
      </c>
      <c r="B49" s="17" t="s">
        <v>2806</v>
      </c>
      <c r="C49" s="17" t="s">
        <v>582</v>
      </c>
      <c r="D49" t="str">
        <f t="shared" si="0"/>
        <v xml:space="preserve"> CVE TRANSFER 4 YEAR EXTRA</v>
      </c>
    </row>
    <row r="50" spans="1:4">
      <c r="A50" s="17" t="s">
        <v>583</v>
      </c>
      <c r="B50" s="17" t="s">
        <v>2808</v>
      </c>
      <c r="C50" s="17" t="s">
        <v>584</v>
      </c>
      <c r="D50" t="str">
        <f t="shared" si="0"/>
        <v xml:space="preserve"> CVE TRANSFER BIL 4 YEAR</v>
      </c>
    </row>
    <row r="51" spans="1:4">
      <c r="A51" s="17" t="s">
        <v>585</v>
      </c>
      <c r="B51" s="17" t="s">
        <v>2807</v>
      </c>
      <c r="C51" s="17" t="s">
        <v>586</v>
      </c>
      <c r="D51" t="str">
        <f t="shared" si="0"/>
        <v xml:space="preserve"> CVE TRANSFER 5 YEAR</v>
      </c>
    </row>
    <row r="52" spans="1:4">
      <c r="A52" s="17" t="s">
        <v>587</v>
      </c>
      <c r="B52" s="17" t="s">
        <v>2794</v>
      </c>
      <c r="C52" s="17" t="s">
        <v>588</v>
      </c>
      <c r="D52" t="str">
        <f t="shared" si="0"/>
        <v xml:space="preserve"> CVE CONTINUE 2 YEAR</v>
      </c>
    </row>
    <row r="53" spans="1:4">
      <c r="A53" s="17" t="s">
        <v>589</v>
      </c>
      <c r="B53" s="17" t="s">
        <v>2795</v>
      </c>
      <c r="C53" s="17" t="s">
        <v>590</v>
      </c>
      <c r="D53" t="str">
        <f t="shared" si="0"/>
        <v xml:space="preserve"> CVE DIPLOMA</v>
      </c>
    </row>
    <row r="54" spans="1:4">
      <c r="A54" s="17" t="s">
        <v>591</v>
      </c>
      <c r="B54" s="17" t="s">
        <v>2810</v>
      </c>
      <c r="C54" s="17" t="s">
        <v>592</v>
      </c>
      <c r="D54" t="str">
        <f t="shared" si="0"/>
        <v xml:space="preserve"> CVE WATER MASTER</v>
      </c>
    </row>
    <row r="55" spans="1:4">
      <c r="A55" s="17" t="s">
        <v>593</v>
      </c>
      <c r="B55" s="17" t="s">
        <v>2799</v>
      </c>
      <c r="C55" s="17" t="s">
        <v>594</v>
      </c>
      <c r="D55" t="str">
        <f t="shared" si="0"/>
        <v xml:space="preserve"> CVE GEOTECH GRADUATE DIPLOMA</v>
      </c>
    </row>
    <row r="56" spans="1:4">
      <c r="A56" s="17" t="s">
        <v>595</v>
      </c>
      <c r="B56" s="17" t="s">
        <v>2793</v>
      </c>
      <c r="C56" s="17" t="s">
        <v>596</v>
      </c>
      <c r="D56" t="str">
        <f t="shared" si="0"/>
        <v xml:space="preserve"> CVE CM MASTER NMA</v>
      </c>
    </row>
    <row r="57" spans="1:4">
      <c r="A57" s="17" t="s">
        <v>597</v>
      </c>
      <c r="B57" s="17" t="s">
        <v>2791</v>
      </c>
      <c r="C57" s="17" t="s">
        <v>598</v>
      </c>
      <c r="D57" t="str">
        <f t="shared" si="0"/>
        <v xml:space="preserve"> CVE CM MASTER EVENING</v>
      </c>
    </row>
    <row r="58" spans="1:4">
      <c r="A58" s="17" t="s">
        <v>599</v>
      </c>
      <c r="B58" s="17" t="s">
        <v>2792</v>
      </c>
      <c r="C58" s="17" t="s">
        <v>600</v>
      </c>
      <c r="D58" t="str">
        <f t="shared" si="0"/>
        <v xml:space="preserve"> CVE CM MASTER EXTRA</v>
      </c>
    </row>
    <row r="59" spans="1:4">
      <c r="A59" s="17" t="s">
        <v>601</v>
      </c>
      <c r="B59" s="17" t="s">
        <v>2809</v>
      </c>
      <c r="C59" s="17" t="s">
        <v>602</v>
      </c>
      <c r="D59" t="str">
        <f t="shared" si="0"/>
        <v xml:space="preserve"> CVE TRANSPORTATION MASTER</v>
      </c>
    </row>
    <row r="60" spans="1:4">
      <c r="A60" s="17" t="s">
        <v>603</v>
      </c>
      <c r="B60" s="17" t="s">
        <v>2803</v>
      </c>
      <c r="C60" s="17" t="s">
        <v>604</v>
      </c>
      <c r="D60" t="str">
        <f t="shared" si="0"/>
        <v xml:space="preserve"> CVE MASTER EVENING</v>
      </c>
    </row>
    <row r="61" spans="1:4">
      <c r="A61" s="17" t="s">
        <v>605</v>
      </c>
      <c r="B61" s="17" t="s">
        <v>3118</v>
      </c>
      <c r="C61" s="17" t="s">
        <v>606</v>
      </c>
      <c r="D61" t="str">
        <f t="shared" si="0"/>
        <v xml:space="preserve"> PRE 4 YEAR</v>
      </c>
    </row>
    <row r="62" spans="1:4">
      <c r="A62" s="17" t="s">
        <v>607</v>
      </c>
      <c r="B62" s="17" t="s">
        <v>3120</v>
      </c>
      <c r="C62" s="17" t="s">
        <v>608</v>
      </c>
      <c r="D62" t="str">
        <f t="shared" si="0"/>
        <v xml:space="preserve"> PRE BIL 4 YEAR</v>
      </c>
    </row>
    <row r="63" spans="1:4">
      <c r="A63" s="17" t="s">
        <v>609</v>
      </c>
      <c r="B63" s="17" t="s">
        <v>3119</v>
      </c>
      <c r="C63" s="17" t="s">
        <v>610</v>
      </c>
      <c r="D63" t="str">
        <f t="shared" si="0"/>
        <v xml:space="preserve"> PRE 5 YEAR</v>
      </c>
    </row>
    <row r="64" spans="1:4">
      <c r="A64" s="17" t="s">
        <v>611</v>
      </c>
      <c r="B64" s="17" t="s">
        <v>3129</v>
      </c>
      <c r="C64" s="17" t="s">
        <v>612</v>
      </c>
      <c r="D64" t="str">
        <f t="shared" si="0"/>
        <v xml:space="preserve"> PRE TRANSFER 4 YEAR</v>
      </c>
    </row>
    <row r="65" spans="1:4">
      <c r="A65" s="17" t="s">
        <v>613</v>
      </c>
      <c r="B65" s="17" t="s">
        <v>3130</v>
      </c>
      <c r="C65" s="17" t="s">
        <v>614</v>
      </c>
      <c r="D65" t="str">
        <f t="shared" si="0"/>
        <v xml:space="preserve"> PRE TRANSFER 4 YEAR EXTRA</v>
      </c>
    </row>
    <row r="66" spans="1:4">
      <c r="A66" s="17" t="s">
        <v>615</v>
      </c>
      <c r="B66" s="17" t="s">
        <v>3132</v>
      </c>
      <c r="C66" s="17" t="s">
        <v>616</v>
      </c>
      <c r="D66" t="str">
        <f t="shared" ref="D66:D129" si="1">MID(B66,11,LEN(B66))</f>
        <v xml:space="preserve"> PRE TRANSFER BIL 4 YEAR</v>
      </c>
    </row>
    <row r="67" spans="1:4">
      <c r="A67" s="17" t="s">
        <v>617</v>
      </c>
      <c r="B67" s="17" t="s">
        <v>3131</v>
      </c>
      <c r="C67" s="17" t="s">
        <v>618</v>
      </c>
      <c r="D67" t="str">
        <f t="shared" si="1"/>
        <v xml:space="preserve"> PRE TRANSFER 5 YEAR</v>
      </c>
    </row>
    <row r="68" spans="1:4">
      <c r="A68" s="17" t="s">
        <v>619</v>
      </c>
      <c r="B68" s="17" t="s">
        <v>3121</v>
      </c>
      <c r="C68" s="17" t="s">
        <v>620</v>
      </c>
      <c r="D68" t="str">
        <f t="shared" si="1"/>
        <v xml:space="preserve"> PRE DIPLOMA</v>
      </c>
    </row>
    <row r="69" spans="1:4">
      <c r="A69" s="17" t="s">
        <v>621</v>
      </c>
      <c r="B69" s="17" t="s">
        <v>3124</v>
      </c>
      <c r="C69" s="17" t="s">
        <v>622</v>
      </c>
      <c r="D69" t="str">
        <f t="shared" si="1"/>
        <v xml:space="preserve"> PRE MASTER</v>
      </c>
    </row>
    <row r="70" spans="1:4">
      <c r="A70" s="17" t="s">
        <v>623</v>
      </c>
      <c r="B70" s="17" t="s">
        <v>3128</v>
      </c>
      <c r="C70" s="17" t="s">
        <v>624</v>
      </c>
      <c r="D70" t="str">
        <f t="shared" si="1"/>
        <v xml:space="preserve"> PRE MASTER WEEKEND CBI</v>
      </c>
    </row>
    <row r="71" spans="1:4">
      <c r="A71" s="17" t="s">
        <v>625</v>
      </c>
      <c r="B71" s="17" t="s">
        <v>3127</v>
      </c>
      <c r="C71" s="17" t="s">
        <v>626</v>
      </c>
      <c r="D71" t="str">
        <f t="shared" si="1"/>
        <v xml:space="preserve"> PRE MASTER WEEKEND</v>
      </c>
    </row>
    <row r="72" spans="1:4">
      <c r="A72" s="17" t="s">
        <v>627</v>
      </c>
      <c r="B72" s="17" t="s">
        <v>3125</v>
      </c>
      <c r="C72" s="17" t="s">
        <v>628</v>
      </c>
      <c r="D72" t="str">
        <f t="shared" si="1"/>
        <v xml:space="preserve"> PRE MASTER EVENING</v>
      </c>
    </row>
    <row r="73" spans="1:4">
      <c r="A73" s="17" t="s">
        <v>629</v>
      </c>
      <c r="B73" s="17" t="s">
        <v>3126</v>
      </c>
      <c r="C73" s="17" t="s">
        <v>630</v>
      </c>
      <c r="D73" t="str">
        <f t="shared" si="1"/>
        <v xml:space="preserve"> PRE MASTER EXTRA</v>
      </c>
    </row>
    <row r="74" spans="1:4">
      <c r="A74" s="17" t="s">
        <v>631</v>
      </c>
      <c r="B74" s="17" t="s">
        <v>3191</v>
      </c>
      <c r="C74" s="17" t="s">
        <v>632</v>
      </c>
      <c r="D74" t="str">
        <f t="shared" si="1"/>
        <v xml:space="preserve"> WEE MASTER WEEKEND</v>
      </c>
    </row>
    <row r="75" spans="1:4">
      <c r="A75" s="17" t="s">
        <v>633</v>
      </c>
      <c r="B75" s="17" t="s">
        <v>3189</v>
      </c>
      <c r="C75" s="17" t="s">
        <v>634</v>
      </c>
      <c r="D75" t="str">
        <f t="shared" si="1"/>
        <v xml:space="preserve"> WEE MASTER EVENING</v>
      </c>
    </row>
    <row r="76" spans="1:4">
      <c r="A76" s="17" t="s">
        <v>635</v>
      </c>
      <c r="B76" s="17" t="s">
        <v>3190</v>
      </c>
      <c r="C76" s="17" t="s">
        <v>636</v>
      </c>
      <c r="D76" t="str">
        <f t="shared" si="1"/>
        <v xml:space="preserve"> WEE MASTER EXTRA</v>
      </c>
    </row>
    <row r="77" spans="1:4">
      <c r="A77" s="17" t="s">
        <v>637</v>
      </c>
      <c r="B77" s="17" t="s">
        <v>3061</v>
      </c>
      <c r="C77" s="17" t="s">
        <v>638</v>
      </c>
      <c r="D77" t="str">
        <f t="shared" si="1"/>
        <v xml:space="preserve"> MGE MASTER WEEKEND</v>
      </c>
    </row>
    <row r="78" spans="1:4">
      <c r="A78" s="17" t="s">
        <v>639</v>
      </c>
      <c r="B78" s="17" t="s">
        <v>3059</v>
      </c>
      <c r="C78" s="17" t="s">
        <v>640</v>
      </c>
      <c r="D78" t="str">
        <f t="shared" si="1"/>
        <v xml:space="preserve"> MGE MASTER EVENING</v>
      </c>
    </row>
    <row r="79" spans="1:4">
      <c r="A79" s="17" t="s">
        <v>641</v>
      </c>
      <c r="B79" s="17" t="s">
        <v>3060</v>
      </c>
      <c r="C79" s="17" t="s">
        <v>642</v>
      </c>
      <c r="D79" t="str">
        <f t="shared" si="1"/>
        <v xml:space="preserve"> MGE MASTER EXTRA</v>
      </c>
    </row>
    <row r="80" spans="1:4">
      <c r="A80" s="17" t="s">
        <v>643</v>
      </c>
      <c r="B80" s="17" t="s">
        <v>3027</v>
      </c>
      <c r="C80" s="17" t="s">
        <v>644</v>
      </c>
      <c r="D80" t="str">
        <f t="shared" si="1"/>
        <v xml:space="preserve"> MCE 4 YEAR</v>
      </c>
    </row>
    <row r="81" spans="1:4">
      <c r="A81" s="17" t="s">
        <v>645</v>
      </c>
      <c r="B81" s="17" t="s">
        <v>3028</v>
      </c>
      <c r="C81" s="17" t="s">
        <v>646</v>
      </c>
      <c r="D81" t="str">
        <f t="shared" si="1"/>
        <v xml:space="preserve"> MCE BIL 4 YEAR</v>
      </c>
    </row>
    <row r="82" spans="1:4">
      <c r="A82" s="17" t="s">
        <v>647</v>
      </c>
      <c r="B82" s="17" t="s">
        <v>3029</v>
      </c>
      <c r="C82" s="17" t="s">
        <v>648</v>
      </c>
      <c r="D82" t="str">
        <f t="shared" si="1"/>
        <v xml:space="preserve"> MCE TRANSFER 4 YEAR EXTRA</v>
      </c>
    </row>
    <row r="83" spans="1:4">
      <c r="A83" s="17" t="s">
        <v>649</v>
      </c>
      <c r="B83" s="17" t="s">
        <v>3030</v>
      </c>
      <c r="C83" s="17" t="s">
        <v>650</v>
      </c>
      <c r="D83" t="str">
        <f t="shared" si="1"/>
        <v xml:space="preserve"> MCE TRANSFER BIL 4 YEAR</v>
      </c>
    </row>
    <row r="84" spans="1:4">
      <c r="A84" s="17" t="s">
        <v>651</v>
      </c>
      <c r="B84" s="17" t="s">
        <v>3150</v>
      </c>
      <c r="C84" s="17" t="s">
        <v>652</v>
      </c>
      <c r="D84" t="str">
        <f t="shared" si="1"/>
        <v xml:space="preserve"> QUE MASTER EVENING</v>
      </c>
    </row>
    <row r="85" spans="1:4">
      <c r="A85" s="17" t="s">
        <v>653</v>
      </c>
      <c r="B85" s="17" t="s">
        <v>3122</v>
      </c>
      <c r="C85" s="17" t="s">
        <v>654</v>
      </c>
      <c r="D85" t="str">
        <f t="shared" si="1"/>
        <v xml:space="preserve"> PRE DOCTORAL</v>
      </c>
    </row>
    <row r="86" spans="1:4">
      <c r="A86" s="17" t="s">
        <v>655</v>
      </c>
      <c r="B86" s="17" t="s">
        <v>3123</v>
      </c>
      <c r="C86" s="17" t="s">
        <v>656</v>
      </c>
      <c r="D86" t="str">
        <f t="shared" si="1"/>
        <v xml:space="preserve"> PRE DOCTORAL EXTRA</v>
      </c>
    </row>
    <row r="87" spans="1:4">
      <c r="A87" s="17" t="s">
        <v>657</v>
      </c>
      <c r="B87" s="17" t="s">
        <v>2971</v>
      </c>
      <c r="C87" s="17" t="s">
        <v>658</v>
      </c>
      <c r="D87" t="str">
        <f t="shared" si="1"/>
        <v xml:space="preserve"> ISE DOCTORAL</v>
      </c>
    </row>
    <row r="88" spans="1:4">
      <c r="A88" s="17" t="s">
        <v>659</v>
      </c>
      <c r="B88" s="17" t="s">
        <v>2972</v>
      </c>
      <c r="C88" s="17" t="s">
        <v>660</v>
      </c>
      <c r="D88" t="str">
        <f t="shared" si="1"/>
        <v xml:space="preserve"> ISE MASTER WEEKEND</v>
      </c>
    </row>
    <row r="89" spans="1:4">
      <c r="A89" s="17" t="s">
        <v>661</v>
      </c>
      <c r="B89" s="17" t="s">
        <v>2766</v>
      </c>
      <c r="C89" s="17" t="s">
        <v>662</v>
      </c>
      <c r="D89" t="str">
        <f t="shared" si="1"/>
        <v xml:space="preserve"> CPE MASTER EXCHANGE</v>
      </c>
    </row>
    <row r="90" spans="1:4">
      <c r="A90" s="17" t="s">
        <v>663</v>
      </c>
      <c r="B90" s="17" t="s">
        <v>2772</v>
      </c>
      <c r="C90" s="17" t="s">
        <v>664</v>
      </c>
      <c r="D90" t="str">
        <f t="shared" si="1"/>
        <v xml:space="preserve"> CPE MASTER INTER NMA (M.ENG.)</v>
      </c>
    </row>
    <row r="91" spans="1:4">
      <c r="A91" s="17" t="s">
        <v>665</v>
      </c>
      <c r="B91" s="17" t="s">
        <v>2773</v>
      </c>
      <c r="C91" s="17" t="s">
        <v>666</v>
      </c>
      <c r="D91" t="str">
        <f t="shared" si="1"/>
        <v xml:space="preserve"> CPE MASTER INTER NMA (M.SC.)</v>
      </c>
    </row>
    <row r="92" spans="1:4">
      <c r="A92" s="17" t="s">
        <v>667</v>
      </c>
      <c r="B92" s="17" t="s">
        <v>2769</v>
      </c>
      <c r="C92" s="17" t="s">
        <v>668</v>
      </c>
      <c r="D92" t="str">
        <f t="shared" si="1"/>
        <v xml:space="preserve"> CPE MASTER INTER (M.ENG.)</v>
      </c>
    </row>
    <row r="93" spans="1:4">
      <c r="A93" s="17" t="s">
        <v>669</v>
      </c>
      <c r="B93" s="17" t="s">
        <v>2770</v>
      </c>
      <c r="C93" s="17" t="s">
        <v>670</v>
      </c>
      <c r="D93" t="str">
        <f t="shared" si="1"/>
        <v xml:space="preserve"> CPE MASTER INTER (M.SC.)</v>
      </c>
    </row>
    <row r="94" spans="1:4">
      <c r="A94" s="17" t="s">
        <v>671</v>
      </c>
      <c r="B94" s="17" t="s">
        <v>2771</v>
      </c>
      <c r="C94" s="17" t="s">
        <v>672</v>
      </c>
      <c r="D94" t="str">
        <f t="shared" si="1"/>
        <v xml:space="preserve"> CPE MASTER INTER EVENING</v>
      </c>
    </row>
    <row r="95" spans="1:4">
      <c r="A95" s="17" t="s">
        <v>673</v>
      </c>
      <c r="B95" s="17" t="s">
        <v>2767</v>
      </c>
      <c r="C95" s="17" t="s">
        <v>674</v>
      </c>
      <c r="D95" t="str">
        <f t="shared" si="1"/>
        <v xml:space="preserve"> CPE MASTER EXTRA (M.ENG.)</v>
      </c>
    </row>
    <row r="96" spans="1:4">
      <c r="A96" s="17" t="s">
        <v>675</v>
      </c>
      <c r="B96" s="17" t="s">
        <v>2768</v>
      </c>
      <c r="C96" s="17" t="s">
        <v>676</v>
      </c>
      <c r="D96" t="str">
        <f t="shared" si="1"/>
        <v xml:space="preserve"> CPE MASTER EXTRA (M.SC.)</v>
      </c>
    </row>
    <row r="97" spans="1:4">
      <c r="A97" s="17" t="s">
        <v>677</v>
      </c>
      <c r="B97" s="17" t="s">
        <v>2760</v>
      </c>
      <c r="C97" s="17" t="s">
        <v>678</v>
      </c>
      <c r="D97" t="str">
        <f t="shared" si="1"/>
        <v xml:space="preserve"> CPE 4 YEAR</v>
      </c>
    </row>
    <row r="98" spans="1:4">
      <c r="A98" s="17" t="s">
        <v>679</v>
      </c>
      <c r="B98" s="17" t="s">
        <v>2764</v>
      </c>
      <c r="C98" s="17" t="s">
        <v>680</v>
      </c>
      <c r="D98" t="str">
        <f t="shared" si="1"/>
        <v xml:space="preserve"> CPE INTER 4 YEAR</v>
      </c>
    </row>
    <row r="99" spans="1:4">
      <c r="A99" s="17" t="s">
        <v>681</v>
      </c>
      <c r="B99" s="17" t="s">
        <v>2761</v>
      </c>
      <c r="C99" s="17" t="s">
        <v>682</v>
      </c>
      <c r="D99" t="str">
        <f t="shared" si="1"/>
        <v xml:space="preserve"> CPE DOCTORAL</v>
      </c>
    </row>
    <row r="100" spans="1:4">
      <c r="A100" s="17" t="s">
        <v>683</v>
      </c>
      <c r="B100" s="17" t="s">
        <v>2759</v>
      </c>
      <c r="C100" s="17" t="s">
        <v>684</v>
      </c>
      <c r="D100" t="str">
        <f t="shared" si="1"/>
        <v xml:space="preserve"> CPE  DOCTORAL INTER</v>
      </c>
    </row>
    <row r="101" spans="1:4">
      <c r="A101" s="17" t="s">
        <v>685</v>
      </c>
      <c r="B101" s="17" t="s">
        <v>2762</v>
      </c>
      <c r="C101" s="17" t="s">
        <v>686</v>
      </c>
      <c r="D101" t="str">
        <f t="shared" si="1"/>
        <v xml:space="preserve"> CPE DOCTORAL INTER EXTRA</v>
      </c>
    </row>
    <row r="102" spans="1:4">
      <c r="A102" s="17" t="s">
        <v>687</v>
      </c>
      <c r="B102" s="17" t="s">
        <v>2945</v>
      </c>
      <c r="C102" s="17" t="s">
        <v>688</v>
      </c>
      <c r="D102" t="str">
        <f t="shared" si="1"/>
        <v xml:space="preserve"> INC 4 YEAR</v>
      </c>
    </row>
    <row r="103" spans="1:4">
      <c r="A103" s="17" t="s">
        <v>689</v>
      </c>
      <c r="B103" s="17" t="s">
        <v>2946</v>
      </c>
      <c r="C103" s="17" t="s">
        <v>690</v>
      </c>
      <c r="D103" t="str">
        <f t="shared" si="1"/>
        <v xml:space="preserve"> INC BIL 4 YEAR</v>
      </c>
    </row>
    <row r="104" spans="1:4">
      <c r="A104" s="17" t="s">
        <v>691</v>
      </c>
      <c r="B104" s="17" t="s">
        <v>2954</v>
      </c>
      <c r="C104" s="17" t="s">
        <v>692</v>
      </c>
      <c r="D104" t="str">
        <f t="shared" si="1"/>
        <v xml:space="preserve"> INC TRANSFER 4 YEAR</v>
      </c>
    </row>
    <row r="105" spans="1:4">
      <c r="A105" s="17" t="s">
        <v>693</v>
      </c>
      <c r="B105" s="17" t="s">
        <v>2955</v>
      </c>
      <c r="C105" s="17" t="s">
        <v>694</v>
      </c>
      <c r="D105" t="str">
        <f t="shared" si="1"/>
        <v xml:space="preserve"> INC TRANSFER BIL 4 YEAR</v>
      </c>
    </row>
    <row r="106" spans="1:4">
      <c r="A106" s="17" t="s">
        <v>695</v>
      </c>
      <c r="B106" s="17" t="s">
        <v>2947</v>
      </c>
      <c r="C106" s="17" t="s">
        <v>696</v>
      </c>
      <c r="D106" t="str">
        <f t="shared" si="1"/>
        <v xml:space="preserve"> INC INDUS METROLOGY MASTER</v>
      </c>
    </row>
    <row r="107" spans="1:4">
      <c r="A107" s="17" t="s">
        <v>697</v>
      </c>
      <c r="B107" s="17" t="s">
        <v>2948</v>
      </c>
      <c r="C107" s="17" t="s">
        <v>698</v>
      </c>
      <c r="D107" t="str">
        <f t="shared" si="1"/>
        <v xml:space="preserve"> INC INDUS METROLOGY MASTER EVENING</v>
      </c>
    </row>
    <row r="108" spans="1:4">
      <c r="A108" s="17" t="s">
        <v>699</v>
      </c>
      <c r="B108" s="17" t="s">
        <v>2949</v>
      </c>
      <c r="C108" s="17" t="s">
        <v>700</v>
      </c>
      <c r="D108" t="str">
        <f t="shared" si="1"/>
        <v xml:space="preserve"> INC INDUS METROLOGY MASTER EXTRA</v>
      </c>
    </row>
    <row r="109" spans="1:4">
      <c r="A109" s="17" t="s">
        <v>701</v>
      </c>
      <c r="B109" s="17" t="s">
        <v>2886</v>
      </c>
      <c r="C109" s="17" t="s">
        <v>702</v>
      </c>
      <c r="D109" t="str">
        <f t="shared" si="1"/>
        <v xml:space="preserve"> ENV DOCTORAL</v>
      </c>
    </row>
    <row r="110" spans="1:4">
      <c r="A110" s="17" t="s">
        <v>703</v>
      </c>
      <c r="B110" s="17" t="s">
        <v>2887</v>
      </c>
      <c r="C110" s="17" t="s">
        <v>704</v>
      </c>
      <c r="D110" t="str">
        <f t="shared" si="1"/>
        <v xml:space="preserve"> ENV DOCTORAL EXTRA</v>
      </c>
    </row>
    <row r="111" spans="1:4">
      <c r="A111" s="17" t="s">
        <v>705</v>
      </c>
      <c r="B111" s="17" t="s">
        <v>2890</v>
      </c>
      <c r="C111" s="17" t="s">
        <v>706</v>
      </c>
      <c r="D111" t="str">
        <f t="shared" si="1"/>
        <v xml:space="preserve"> ENV MASTER</v>
      </c>
    </row>
    <row r="112" spans="1:4">
      <c r="A112" s="17" t="s">
        <v>707</v>
      </c>
      <c r="B112" s="17" t="s">
        <v>2892</v>
      </c>
      <c r="C112" s="17" t="s">
        <v>708</v>
      </c>
      <c r="D112" t="str">
        <f t="shared" si="1"/>
        <v xml:space="preserve"> ENV MASTER WEEKEND</v>
      </c>
    </row>
    <row r="113" spans="1:4">
      <c r="A113" s="17" t="s">
        <v>709</v>
      </c>
      <c r="B113" s="17" t="s">
        <v>2891</v>
      </c>
      <c r="C113" s="17" t="s">
        <v>710</v>
      </c>
      <c r="D113" t="str">
        <f t="shared" si="1"/>
        <v xml:space="preserve"> ENV MASTER EXTRA</v>
      </c>
    </row>
    <row r="114" spans="1:4">
      <c r="A114" s="17" t="s">
        <v>711</v>
      </c>
      <c r="B114" s="17" t="s">
        <v>2884</v>
      </c>
      <c r="C114" s="17" t="s">
        <v>712</v>
      </c>
      <c r="D114" t="str">
        <f t="shared" si="1"/>
        <v xml:space="preserve"> ENV 4 YEAR</v>
      </c>
    </row>
    <row r="115" spans="1:4">
      <c r="A115" s="17" t="s">
        <v>713</v>
      </c>
      <c r="B115" s="17" t="s">
        <v>2885</v>
      </c>
      <c r="C115" s="17" t="s">
        <v>714</v>
      </c>
      <c r="D115" t="str">
        <f t="shared" si="1"/>
        <v xml:space="preserve"> ENV BIL 4 YEAR</v>
      </c>
    </row>
    <row r="116" spans="1:4">
      <c r="A116" s="17" t="s">
        <v>715</v>
      </c>
      <c r="B116" s="17" t="s">
        <v>2893</v>
      </c>
      <c r="C116" s="17" t="s">
        <v>716</v>
      </c>
      <c r="D116" t="str">
        <f t="shared" si="1"/>
        <v xml:space="preserve"> ENV SECOND CERTIFICATE</v>
      </c>
    </row>
    <row r="117" spans="1:4">
      <c r="A117" s="17" t="s">
        <v>717</v>
      </c>
      <c r="B117" s="17" t="s">
        <v>2876</v>
      </c>
      <c r="C117" s="17" t="s">
        <v>718</v>
      </c>
      <c r="D117" t="str">
        <f t="shared" si="1"/>
        <v xml:space="preserve"> ENE 4 YEAR</v>
      </c>
    </row>
    <row r="118" spans="1:4">
      <c r="A118" s="17" t="s">
        <v>719</v>
      </c>
      <c r="B118" s="17" t="s">
        <v>2878</v>
      </c>
      <c r="C118" s="17" t="s">
        <v>720</v>
      </c>
      <c r="D118" t="str">
        <f t="shared" si="1"/>
        <v xml:space="preserve"> ENE BIL 4 YEAR</v>
      </c>
    </row>
    <row r="119" spans="1:4">
      <c r="A119" s="17" t="s">
        <v>721</v>
      </c>
      <c r="B119" s="17" t="s">
        <v>2875</v>
      </c>
      <c r="C119" s="17" t="s">
        <v>722</v>
      </c>
      <c r="D119" t="str">
        <f t="shared" si="1"/>
        <v xml:space="preserve"> ENE  TRANSFER EXTRA</v>
      </c>
    </row>
    <row r="120" spans="1:4">
      <c r="A120" s="17" t="s">
        <v>723</v>
      </c>
      <c r="B120" s="17" t="s">
        <v>2882</v>
      </c>
      <c r="C120" s="17" t="s">
        <v>724</v>
      </c>
      <c r="D120" t="str">
        <f t="shared" si="1"/>
        <v xml:space="preserve"> ENE TRANSFER BIL 4 YEAR</v>
      </c>
    </row>
    <row r="121" spans="1:4">
      <c r="A121" s="17" t="s">
        <v>725</v>
      </c>
      <c r="B121" s="17" t="s">
        <v>2879</v>
      </c>
      <c r="C121" s="17" t="s">
        <v>726</v>
      </c>
      <c r="D121" t="str">
        <f t="shared" si="1"/>
        <v xml:space="preserve"> ENE CONTINUE 2 YEAR</v>
      </c>
    </row>
    <row r="122" spans="1:4">
      <c r="A122" s="17" t="s">
        <v>727</v>
      </c>
      <c r="B122" s="17" t="s">
        <v>2880</v>
      </c>
      <c r="C122" s="17" t="s">
        <v>728</v>
      </c>
      <c r="D122" t="str">
        <f t="shared" si="1"/>
        <v xml:space="preserve"> ENE DIPLOMA</v>
      </c>
    </row>
    <row r="123" spans="1:4">
      <c r="A123" s="17" t="s">
        <v>729</v>
      </c>
      <c r="B123" s="17" t="s">
        <v>2866</v>
      </c>
      <c r="C123" s="17" t="s">
        <v>730</v>
      </c>
      <c r="D123" t="str">
        <f t="shared" si="1"/>
        <v xml:space="preserve"> EIE MASTER INTER UBN</v>
      </c>
    </row>
    <row r="124" spans="1:4">
      <c r="A124" s="17" t="s">
        <v>731</v>
      </c>
      <c r="B124" s="17" t="s">
        <v>2864</v>
      </c>
      <c r="C124" s="17" t="s">
        <v>732</v>
      </c>
      <c r="D124" t="str">
        <f t="shared" si="1"/>
        <v xml:space="preserve"> EIE MASTER INTER</v>
      </c>
    </row>
    <row r="125" spans="1:4">
      <c r="A125" s="17" t="s">
        <v>733</v>
      </c>
      <c r="B125" s="17" t="s">
        <v>2867</v>
      </c>
      <c r="C125" s="17" t="s">
        <v>734</v>
      </c>
      <c r="D125" t="str">
        <f t="shared" si="1"/>
        <v xml:space="preserve"> EIE MASTER WEEKEND</v>
      </c>
    </row>
    <row r="126" spans="1:4">
      <c r="A126" s="17" t="s">
        <v>735</v>
      </c>
      <c r="B126" s="17" t="s">
        <v>2865</v>
      </c>
      <c r="C126" s="17" t="s">
        <v>736</v>
      </c>
      <c r="D126" t="str">
        <f t="shared" si="1"/>
        <v xml:space="preserve"> EIE MASTER INTER EVENING</v>
      </c>
    </row>
    <row r="127" spans="1:4">
      <c r="A127" s="17" t="s">
        <v>737</v>
      </c>
      <c r="B127" s="17" t="s">
        <v>2877</v>
      </c>
      <c r="C127" s="17" t="s">
        <v>738</v>
      </c>
      <c r="D127" t="str">
        <f t="shared" si="1"/>
        <v xml:space="preserve"> ENE 4 YEAR</v>
      </c>
    </row>
    <row r="128" spans="1:4">
      <c r="A128" s="17" t="s">
        <v>739</v>
      </c>
      <c r="B128" s="17" t="s">
        <v>3184</v>
      </c>
      <c r="C128" s="17" t="s">
        <v>740</v>
      </c>
      <c r="D128" t="str">
        <f t="shared" si="1"/>
        <v xml:space="preserve"> TME 4 YEAR</v>
      </c>
    </row>
    <row r="129" spans="1:4">
      <c r="A129" s="17" t="s">
        <v>741</v>
      </c>
      <c r="B129" s="17" t="s">
        <v>3187</v>
      </c>
      <c r="C129" s="17" t="s">
        <v>742</v>
      </c>
      <c r="D129" t="str">
        <f t="shared" si="1"/>
        <v xml:space="preserve"> TME TRANSFER 4 YEAR</v>
      </c>
    </row>
    <row r="130" spans="1:4">
      <c r="A130" s="17" t="s">
        <v>743</v>
      </c>
      <c r="B130" s="17" t="s">
        <v>3188</v>
      </c>
      <c r="C130" s="17" t="s">
        <v>744</v>
      </c>
      <c r="D130" t="str">
        <f t="shared" ref="D130:D193" si="2">MID(B130,11,LEN(B130))</f>
        <v xml:space="preserve"> TME TRANSFER 4 YEAR EXTRA</v>
      </c>
    </row>
    <row r="131" spans="1:4">
      <c r="A131" s="17" t="s">
        <v>745</v>
      </c>
      <c r="B131" s="17" t="s">
        <v>3164</v>
      </c>
      <c r="C131" s="17" t="s">
        <v>746</v>
      </c>
      <c r="D131" t="str">
        <f t="shared" si="2"/>
        <v xml:space="preserve"> TEN DOCTORAL</v>
      </c>
    </row>
    <row r="132" spans="1:4">
      <c r="A132" s="17" t="s">
        <v>747</v>
      </c>
      <c r="B132" s="17" t="s">
        <v>3166</v>
      </c>
      <c r="C132" s="17" t="s">
        <v>746</v>
      </c>
      <c r="D132" t="str">
        <f t="shared" si="2"/>
        <v xml:space="preserve"> TEN DOCTORAL (D.ENG.)</v>
      </c>
    </row>
    <row r="133" spans="1:4">
      <c r="A133" s="17" t="s">
        <v>748</v>
      </c>
      <c r="B133" s="17" t="s">
        <v>3165</v>
      </c>
      <c r="C133" s="17" t="s">
        <v>749</v>
      </c>
      <c r="D133" t="str">
        <f t="shared" si="2"/>
        <v xml:space="preserve"> TEN DOCTORAL  EXTRA</v>
      </c>
    </row>
    <row r="134" spans="1:4">
      <c r="A134" s="17" t="s">
        <v>750</v>
      </c>
      <c r="B134" s="17" t="s">
        <v>3167</v>
      </c>
      <c r="C134" s="17" t="s">
        <v>751</v>
      </c>
      <c r="D134" t="str">
        <f t="shared" si="2"/>
        <v xml:space="preserve"> TEN MASTER</v>
      </c>
    </row>
    <row r="135" spans="1:4">
      <c r="A135" s="17" t="s">
        <v>752</v>
      </c>
      <c r="B135" s="17" t="s">
        <v>3168</v>
      </c>
      <c r="C135" s="17" t="s">
        <v>753</v>
      </c>
      <c r="D135" t="str">
        <f t="shared" si="2"/>
        <v xml:space="preserve"> TEN MASTER  EVENING</v>
      </c>
    </row>
    <row r="136" spans="1:4">
      <c r="A136" s="17" t="s">
        <v>754</v>
      </c>
      <c r="B136" s="17" t="s">
        <v>3169</v>
      </c>
      <c r="C136" s="17" t="s">
        <v>755</v>
      </c>
      <c r="D136" t="str">
        <f t="shared" si="2"/>
        <v xml:space="preserve"> TEN MASTER  EXTRA</v>
      </c>
    </row>
    <row r="137" spans="1:4">
      <c r="A137" s="17" t="s">
        <v>756</v>
      </c>
      <c r="B137" s="17" t="s">
        <v>3046</v>
      </c>
      <c r="C137" s="17" t="s">
        <v>757</v>
      </c>
      <c r="D137" t="str">
        <f t="shared" si="2"/>
        <v xml:space="preserve"> MEN 4 YEAR</v>
      </c>
    </row>
    <row r="138" spans="1:4">
      <c r="A138" s="17" t="s">
        <v>758</v>
      </c>
      <c r="B138" s="17" t="s">
        <v>3047</v>
      </c>
      <c r="C138" s="17" t="s">
        <v>759</v>
      </c>
      <c r="D138" t="str">
        <f t="shared" si="2"/>
        <v xml:space="preserve"> MEN BIL 4 YEAR</v>
      </c>
    </row>
    <row r="139" spans="1:4">
      <c r="A139" s="17" t="s">
        <v>760</v>
      </c>
      <c r="B139" s="17" t="s">
        <v>3048</v>
      </c>
      <c r="C139" s="17" t="s">
        <v>761</v>
      </c>
      <c r="D139" t="str">
        <f t="shared" si="2"/>
        <v xml:space="preserve"> MEN TRANSFER 4 YEAR EXTRA</v>
      </c>
    </row>
    <row r="140" spans="1:4">
      <c r="A140" s="17" t="s">
        <v>762</v>
      </c>
      <c r="B140" s="17" t="s">
        <v>3049</v>
      </c>
      <c r="C140" s="17" t="s">
        <v>763</v>
      </c>
      <c r="D140" t="str">
        <f t="shared" si="2"/>
        <v xml:space="preserve"> MEN TRANSFER BIL 4 YEAR</v>
      </c>
    </row>
    <row r="141" spans="1:4">
      <c r="A141" s="17" t="s">
        <v>764</v>
      </c>
      <c r="B141" s="17" t="s">
        <v>3163</v>
      </c>
      <c r="C141" s="17" t="s">
        <v>765</v>
      </c>
      <c r="D141" t="str">
        <f t="shared" si="2"/>
        <v xml:space="preserve"> TEN DIPLOMA</v>
      </c>
    </row>
    <row r="142" spans="1:4">
      <c r="A142" s="17" t="s">
        <v>766</v>
      </c>
      <c r="B142" s="17" t="s">
        <v>3162</v>
      </c>
      <c r="C142" s="17" t="s">
        <v>767</v>
      </c>
      <c r="D142" t="str">
        <f t="shared" si="2"/>
        <v xml:space="preserve"> TEN 4 YEAR</v>
      </c>
    </row>
    <row r="143" spans="1:4">
      <c r="A143" s="17" t="s">
        <v>768</v>
      </c>
      <c r="B143" s="17" t="s">
        <v>3172</v>
      </c>
      <c r="C143" s="17" t="s">
        <v>769</v>
      </c>
      <c r="D143" t="str">
        <f t="shared" si="2"/>
        <v xml:space="preserve"> TEN TRANSFER 4 YEAR</v>
      </c>
    </row>
    <row r="144" spans="1:4">
      <c r="A144" s="17" t="s">
        <v>770</v>
      </c>
      <c r="B144" s="17" t="s">
        <v>3173</v>
      </c>
      <c r="C144" s="17" t="s">
        <v>771</v>
      </c>
      <c r="D144" t="str">
        <f t="shared" si="2"/>
        <v xml:space="preserve"> TEN TRANSFER 4 YEAR EXTRA</v>
      </c>
    </row>
    <row r="145" spans="1:4">
      <c r="A145" s="17" t="s">
        <v>772</v>
      </c>
      <c r="B145" s="17" t="s">
        <v>3174</v>
      </c>
      <c r="C145" s="17" t="s">
        <v>773</v>
      </c>
      <c r="D145" t="str">
        <f t="shared" si="2"/>
        <v xml:space="preserve"> TEN TRANSFER BIL 4 YEAR</v>
      </c>
    </row>
    <row r="146" spans="1:4">
      <c r="A146" s="17" t="s">
        <v>774</v>
      </c>
      <c r="B146" s="17" t="s">
        <v>3170</v>
      </c>
      <c r="C146" s="17" t="s">
        <v>775</v>
      </c>
      <c r="D146" t="str">
        <f t="shared" si="2"/>
        <v xml:space="preserve"> TEN MASTER  POLYMER EVENING</v>
      </c>
    </row>
    <row r="147" spans="1:4">
      <c r="A147" s="17" t="s">
        <v>776</v>
      </c>
      <c r="B147" s="17" t="s">
        <v>3171</v>
      </c>
      <c r="C147" s="17" t="s">
        <v>777</v>
      </c>
      <c r="D147" t="str">
        <f t="shared" si="2"/>
        <v xml:space="preserve"> TEN MASTER  PRECISION EVENING</v>
      </c>
    </row>
    <row r="148" spans="1:4">
      <c r="A148" s="17" t="s">
        <v>778</v>
      </c>
      <c r="B148" s="17" t="s">
        <v>2923</v>
      </c>
      <c r="C148" s="17" t="s">
        <v>779</v>
      </c>
      <c r="D148" t="str">
        <f t="shared" si="2"/>
        <v xml:space="preserve"> FDE GRADUATE DIPLOMA</v>
      </c>
    </row>
    <row r="149" spans="1:4">
      <c r="A149" s="17" t="s">
        <v>780</v>
      </c>
      <c r="B149" s="17" t="s">
        <v>2922</v>
      </c>
      <c r="C149" s="17" t="s">
        <v>781</v>
      </c>
      <c r="D149" t="str">
        <f t="shared" si="2"/>
        <v xml:space="preserve"> FDE DOCTORAL</v>
      </c>
    </row>
    <row r="150" spans="1:4">
      <c r="A150" s="17" t="s">
        <v>782</v>
      </c>
      <c r="B150" s="17" t="s">
        <v>2924</v>
      </c>
      <c r="C150" s="17" t="s">
        <v>783</v>
      </c>
      <c r="D150" t="str">
        <f t="shared" si="2"/>
        <v xml:space="preserve"> FDE MASTER</v>
      </c>
    </row>
    <row r="151" spans="1:4">
      <c r="A151" s="17" t="s">
        <v>784</v>
      </c>
      <c r="B151" s="17" t="s">
        <v>2925</v>
      </c>
      <c r="C151" s="17" t="s">
        <v>785</v>
      </c>
      <c r="D151" t="str">
        <f t="shared" si="2"/>
        <v xml:space="preserve"> FDE MASTER (FEB)</v>
      </c>
    </row>
    <row r="152" spans="1:4">
      <c r="A152" s="17" t="s">
        <v>786</v>
      </c>
      <c r="B152" s="17" t="s">
        <v>2926</v>
      </c>
      <c r="C152" s="17" t="s">
        <v>787</v>
      </c>
      <c r="D152" t="str">
        <f t="shared" si="2"/>
        <v xml:space="preserve"> FDE MASTER (FEB) EXTRA</v>
      </c>
    </row>
    <row r="153" spans="1:4">
      <c r="A153" s="17" t="s">
        <v>788</v>
      </c>
      <c r="B153" s="17" t="s">
        <v>2666</v>
      </c>
      <c r="C153" s="17" t="s">
        <v>789</v>
      </c>
      <c r="D153" t="str">
        <f t="shared" si="2"/>
        <v xml:space="preserve"> AQE MASTER</v>
      </c>
    </row>
    <row r="154" spans="1:4">
      <c r="A154" s="17" t="s">
        <v>790</v>
      </c>
      <c r="B154" s="17" t="s">
        <v>2901</v>
      </c>
      <c r="C154" s="17" t="s">
        <v>791</v>
      </c>
      <c r="D154" t="str">
        <f t="shared" si="2"/>
        <v xml:space="preserve"> ESE 4 YEAR</v>
      </c>
    </row>
    <row r="155" spans="1:4">
      <c r="A155" s="17" t="s">
        <v>792</v>
      </c>
      <c r="B155" s="17" t="s">
        <v>2840</v>
      </c>
      <c r="C155" s="17" t="s">
        <v>793</v>
      </c>
      <c r="D155" t="str">
        <f t="shared" si="2"/>
        <v xml:space="preserve"> EEE 4 YEAR (EEE ENE EN)</v>
      </c>
    </row>
    <row r="156" spans="1:4">
      <c r="A156" s="17" t="s">
        <v>794</v>
      </c>
      <c r="B156" s="17" t="s">
        <v>2730</v>
      </c>
      <c r="C156" s="17" t="s">
        <v>795</v>
      </c>
      <c r="D156" t="str">
        <f t="shared" si="2"/>
        <v xml:space="preserve"> CHE INTER EXCHANGE</v>
      </c>
    </row>
    <row r="157" spans="1:4">
      <c r="A157" s="17" t="s">
        <v>796</v>
      </c>
      <c r="B157" s="17" t="s">
        <v>2729</v>
      </c>
      <c r="C157" s="17" t="s">
        <v>797</v>
      </c>
      <c r="D157" t="str">
        <f t="shared" si="2"/>
        <v xml:space="preserve"> CHE INTER 4 YEAR</v>
      </c>
    </row>
    <row r="158" spans="1:4">
      <c r="A158" s="17" t="s">
        <v>798</v>
      </c>
      <c r="B158" s="17" t="s">
        <v>2801</v>
      </c>
      <c r="C158" s="17" t="s">
        <v>799</v>
      </c>
      <c r="D158" t="str">
        <f t="shared" si="2"/>
        <v xml:space="preserve"> CVE INTER EXCHANGE</v>
      </c>
    </row>
    <row r="159" spans="1:4">
      <c r="A159" s="17" t="s">
        <v>800</v>
      </c>
      <c r="B159" s="17" t="s">
        <v>2765</v>
      </c>
      <c r="C159" s="17" t="s">
        <v>801</v>
      </c>
      <c r="D159" t="str">
        <f t="shared" si="2"/>
        <v xml:space="preserve"> CPE INTER EXCHANGE</v>
      </c>
    </row>
    <row r="160" spans="1:4">
      <c r="A160" s="17" t="s">
        <v>802</v>
      </c>
      <c r="B160" s="17" t="s">
        <v>2953</v>
      </c>
      <c r="C160" s="17" t="s">
        <v>803</v>
      </c>
      <c r="D160" t="str">
        <f t="shared" si="2"/>
        <v xml:space="preserve"> INC SAHAKIT TRANSFER 4 YEAR</v>
      </c>
    </row>
    <row r="161" spans="1:4">
      <c r="A161" s="17" t="s">
        <v>804</v>
      </c>
      <c r="B161" s="17" t="s">
        <v>2952</v>
      </c>
      <c r="C161" s="17" t="s">
        <v>805</v>
      </c>
      <c r="D161" t="str">
        <f t="shared" si="2"/>
        <v xml:space="preserve"> INC SAHAKIT 4 YEAR</v>
      </c>
    </row>
    <row r="162" spans="1:4">
      <c r="A162" s="17" t="s">
        <v>806</v>
      </c>
      <c r="B162" s="17" t="s">
        <v>2950</v>
      </c>
      <c r="C162" s="17" t="s">
        <v>807</v>
      </c>
      <c r="D162" t="str">
        <f t="shared" si="2"/>
        <v xml:space="preserve"> INC INTER 4 YEAR</v>
      </c>
    </row>
    <row r="163" spans="1:4">
      <c r="A163" s="17" t="s">
        <v>808</v>
      </c>
      <c r="B163" s="17" t="s">
        <v>2888</v>
      </c>
      <c r="C163" s="17" t="s">
        <v>809</v>
      </c>
      <c r="D163" t="str">
        <f t="shared" si="2"/>
        <v xml:space="preserve"> ENV EXCHANGE</v>
      </c>
    </row>
    <row r="164" spans="1:4">
      <c r="A164" s="17" t="s">
        <v>810</v>
      </c>
      <c r="B164" s="17" t="s">
        <v>2889</v>
      </c>
      <c r="C164" s="17" t="s">
        <v>811</v>
      </c>
      <c r="D164" t="str">
        <f t="shared" si="2"/>
        <v xml:space="preserve"> ENV INTER 4 YEAR</v>
      </c>
    </row>
    <row r="165" spans="1:4">
      <c r="A165" s="17" t="s">
        <v>812</v>
      </c>
      <c r="B165" s="17" t="s">
        <v>2844</v>
      </c>
      <c r="C165" s="17" t="s">
        <v>813</v>
      </c>
      <c r="D165" t="str">
        <f t="shared" si="2"/>
        <v xml:space="preserve"> EEE EXCHANGE</v>
      </c>
    </row>
    <row r="166" spans="1:4">
      <c r="A166" s="17" t="s">
        <v>814</v>
      </c>
      <c r="B166" s="17" t="s">
        <v>2863</v>
      </c>
      <c r="C166" s="17" t="s">
        <v>815</v>
      </c>
      <c r="D166" t="str">
        <f t="shared" si="2"/>
        <v xml:space="preserve"> EIE INTER 4 YEAR</v>
      </c>
    </row>
    <row r="167" spans="1:4">
      <c r="A167" s="17" t="s">
        <v>816</v>
      </c>
      <c r="B167" s="17" t="s">
        <v>3185</v>
      </c>
      <c r="C167" s="17" t="s">
        <v>817</v>
      </c>
      <c r="D167" t="str">
        <f t="shared" si="2"/>
        <v xml:space="preserve"> TME DOCTORAL</v>
      </c>
    </row>
    <row r="168" spans="1:4">
      <c r="A168" s="17" t="s">
        <v>818</v>
      </c>
      <c r="B168" s="17" t="s">
        <v>3186</v>
      </c>
      <c r="C168" s="17" t="s">
        <v>819</v>
      </c>
      <c r="D168" t="str">
        <f t="shared" si="2"/>
        <v xml:space="preserve"> TME MASTER EVENING</v>
      </c>
    </row>
    <row r="169" spans="1:4">
      <c r="A169" s="17" t="s">
        <v>820</v>
      </c>
      <c r="B169" s="17" t="s">
        <v>2709</v>
      </c>
      <c r="C169" s="17" t="s">
        <v>821</v>
      </c>
      <c r="D169" t="str">
        <f t="shared" si="2"/>
        <v xml:space="preserve"> BIE DOCTORAL</v>
      </c>
    </row>
    <row r="170" spans="1:4">
      <c r="A170" s="17" t="s">
        <v>822</v>
      </c>
      <c r="B170" s="17" t="s">
        <v>2710</v>
      </c>
      <c r="C170" s="17" t="s">
        <v>823</v>
      </c>
      <c r="D170" t="str">
        <f t="shared" si="2"/>
        <v xml:space="preserve"> BIE MASTER (M.ENG.)</v>
      </c>
    </row>
    <row r="171" spans="1:4">
      <c r="A171" s="17" t="s">
        <v>824</v>
      </c>
      <c r="B171" s="17" t="s">
        <v>2883</v>
      </c>
      <c r="C171" s="17" t="s">
        <v>825</v>
      </c>
      <c r="D171" t="str">
        <f t="shared" si="2"/>
        <v xml:space="preserve"> ENG</v>
      </c>
    </row>
    <row r="172" spans="1:4">
      <c r="A172" s="17" t="s">
        <v>826</v>
      </c>
      <c r="B172" s="17" t="s">
        <v>3078</v>
      </c>
      <c r="C172" s="17" t="s">
        <v>827</v>
      </c>
      <c r="D172" t="str">
        <f t="shared" si="2"/>
        <v xml:space="preserve"> MTH 4 YEAR</v>
      </c>
    </row>
    <row r="173" spans="1:4">
      <c r="A173" s="17" t="s">
        <v>828</v>
      </c>
      <c r="B173" s="17" t="s">
        <v>3079</v>
      </c>
      <c r="C173" s="17" t="s">
        <v>829</v>
      </c>
      <c r="D173" t="str">
        <f t="shared" si="2"/>
        <v xml:space="preserve"> MTH APPLIED DOCTORAL</v>
      </c>
    </row>
    <row r="174" spans="1:4">
      <c r="A174" s="17" t="s">
        <v>830</v>
      </c>
      <c r="B174" s="17" t="s">
        <v>3080</v>
      </c>
      <c r="C174" s="17" t="s">
        <v>831</v>
      </c>
      <c r="D174" t="str">
        <f t="shared" si="2"/>
        <v xml:space="preserve"> MTH APPLIED DOCTORAL EXTRA</v>
      </c>
    </row>
    <row r="175" spans="1:4">
      <c r="A175" s="17" t="s">
        <v>832</v>
      </c>
      <c r="B175" s="17" t="s">
        <v>3081</v>
      </c>
      <c r="C175" s="17" t="s">
        <v>833</v>
      </c>
      <c r="D175" t="str">
        <f t="shared" si="2"/>
        <v xml:space="preserve"> MTH APPLIED MASTER</v>
      </c>
    </row>
    <row r="176" spans="1:4">
      <c r="A176" s="17" t="s">
        <v>834</v>
      </c>
      <c r="B176" s="17" t="s">
        <v>3082</v>
      </c>
      <c r="C176" s="17" t="s">
        <v>835</v>
      </c>
      <c r="D176" t="str">
        <f t="shared" si="2"/>
        <v xml:space="preserve"> MTH DIDACTIC MASTER</v>
      </c>
    </row>
    <row r="177" spans="1:4">
      <c r="A177" s="17" t="s">
        <v>836</v>
      </c>
      <c r="B177" s="17" t="s">
        <v>3083</v>
      </c>
      <c r="C177" s="17" t="s">
        <v>837</v>
      </c>
      <c r="D177" t="str">
        <f t="shared" si="2"/>
        <v xml:space="preserve"> MTH DIDACTIC MASTER EXTRA</v>
      </c>
    </row>
    <row r="178" spans="1:4">
      <c r="A178" s="17" t="s">
        <v>838</v>
      </c>
      <c r="B178" s="17" t="s">
        <v>2777</v>
      </c>
      <c r="C178" s="17" t="s">
        <v>839</v>
      </c>
      <c r="D178" t="str">
        <f t="shared" si="2"/>
        <v xml:space="preserve"> CSS 4 YEAR</v>
      </c>
    </row>
    <row r="179" spans="1:4">
      <c r="A179" s="17" t="s">
        <v>840</v>
      </c>
      <c r="B179" s="17" t="s">
        <v>3154</v>
      </c>
      <c r="C179" s="17" t="s">
        <v>841</v>
      </c>
      <c r="D179" t="str">
        <f t="shared" si="2"/>
        <v xml:space="preserve"> STA 4 YEAR</v>
      </c>
    </row>
    <row r="180" spans="1:4">
      <c r="A180" s="17" t="s">
        <v>842</v>
      </c>
      <c r="B180" s="17" t="s">
        <v>2728</v>
      </c>
      <c r="C180" s="17" t="s">
        <v>843</v>
      </c>
      <c r="D180" t="str">
        <f t="shared" si="2"/>
        <v xml:space="preserve"> CHE EXCHANGE MASTER</v>
      </c>
    </row>
    <row r="181" spans="1:4">
      <c r="A181" s="17" t="s">
        <v>844</v>
      </c>
      <c r="B181" s="17" t="s">
        <v>2738</v>
      </c>
      <c r="C181" s="17" t="s">
        <v>845</v>
      </c>
      <c r="D181" t="str">
        <f t="shared" si="2"/>
        <v xml:space="preserve"> CHM DOCTORAL</v>
      </c>
    </row>
    <row r="182" spans="1:4">
      <c r="A182" s="17" t="s">
        <v>846</v>
      </c>
      <c r="B182" s="17" t="s">
        <v>2742</v>
      </c>
      <c r="C182" s="17" t="s">
        <v>847</v>
      </c>
      <c r="D182" t="str">
        <f t="shared" si="2"/>
        <v xml:space="preserve"> CHM MASTER</v>
      </c>
    </row>
    <row r="183" spans="1:4">
      <c r="A183" s="17" t="s">
        <v>848</v>
      </c>
      <c r="B183" s="17" t="s">
        <v>2737</v>
      </c>
      <c r="C183" s="17" t="s">
        <v>849</v>
      </c>
      <c r="D183" t="str">
        <f t="shared" si="2"/>
        <v xml:space="preserve"> CHM 4 YEAR</v>
      </c>
    </row>
    <row r="184" spans="1:4">
      <c r="A184" s="17" t="s">
        <v>850</v>
      </c>
      <c r="B184" s="17" t="s">
        <v>2741</v>
      </c>
      <c r="C184" s="17" t="s">
        <v>851</v>
      </c>
      <c r="D184" t="str">
        <f t="shared" si="2"/>
        <v xml:space="preserve"> CHM INDUSTRAIL MASTER</v>
      </c>
    </row>
    <row r="185" spans="1:4">
      <c r="A185" s="17" t="s">
        <v>852</v>
      </c>
      <c r="B185" s="17" t="s">
        <v>2744</v>
      </c>
      <c r="C185" s="17" t="s">
        <v>853</v>
      </c>
      <c r="D185" t="str">
        <f t="shared" si="2"/>
        <v xml:space="preserve"> CHM STUDY MASTER</v>
      </c>
    </row>
    <row r="186" spans="1:4">
      <c r="A186" s="17" t="s">
        <v>854</v>
      </c>
      <c r="B186" s="17" t="s">
        <v>2743</v>
      </c>
      <c r="C186" s="17" t="s">
        <v>855</v>
      </c>
      <c r="D186" t="str">
        <f t="shared" si="2"/>
        <v xml:space="preserve"> CHM MATER WEEKEND</v>
      </c>
    </row>
    <row r="187" spans="1:4">
      <c r="A187" s="17" t="s">
        <v>856</v>
      </c>
      <c r="B187" s="17" t="s">
        <v>2745</v>
      </c>
      <c r="C187" s="17" t="s">
        <v>857</v>
      </c>
      <c r="D187" t="str">
        <f t="shared" si="2"/>
        <v xml:space="preserve"> CHM STUDY MASTER EVENING</v>
      </c>
    </row>
    <row r="188" spans="1:4">
      <c r="A188" s="17" t="s">
        <v>858</v>
      </c>
      <c r="B188" s="17" t="s">
        <v>2746</v>
      </c>
      <c r="C188" s="17" t="s">
        <v>859</v>
      </c>
      <c r="D188" t="str">
        <f t="shared" si="2"/>
        <v xml:space="preserve"> CHM STUDY MASTER EXTRA</v>
      </c>
    </row>
    <row r="189" spans="1:4">
      <c r="A189" s="17" t="s">
        <v>860</v>
      </c>
      <c r="B189" s="17" t="s">
        <v>2739</v>
      </c>
      <c r="C189" s="17" t="s">
        <v>861</v>
      </c>
      <c r="D189" t="str">
        <f t="shared" si="2"/>
        <v xml:space="preserve"> CHM DOCTORAL</v>
      </c>
    </row>
    <row r="190" spans="1:4">
      <c r="A190" s="17" t="s">
        <v>862</v>
      </c>
      <c r="B190" s="17" t="s">
        <v>2740</v>
      </c>
      <c r="C190" s="17" t="s">
        <v>863</v>
      </c>
      <c r="D190" t="str">
        <f t="shared" si="2"/>
        <v xml:space="preserve"> CHM DOCTORAL INTER</v>
      </c>
    </row>
    <row r="191" spans="1:4">
      <c r="A191" s="17" t="s">
        <v>864</v>
      </c>
      <c r="B191" s="17" t="s">
        <v>3107</v>
      </c>
      <c r="C191" s="17" t="s">
        <v>865</v>
      </c>
      <c r="D191" t="str">
        <f t="shared" si="2"/>
        <v xml:space="preserve"> PHY DOCTORAL</v>
      </c>
    </row>
    <row r="192" spans="1:4">
      <c r="A192" s="17" t="s">
        <v>866</v>
      </c>
      <c r="B192" s="17" t="s">
        <v>3113</v>
      </c>
      <c r="C192" s="17" t="s">
        <v>865</v>
      </c>
      <c r="D192" t="str">
        <f t="shared" si="2"/>
        <v xml:space="preserve"> PHY NANO DOCTORAL</v>
      </c>
    </row>
    <row r="193" spans="1:4">
      <c r="A193" s="17" t="s">
        <v>867</v>
      </c>
      <c r="B193" s="17" t="s">
        <v>3108</v>
      </c>
      <c r="C193" s="17" t="s">
        <v>868</v>
      </c>
      <c r="D193" t="str">
        <f t="shared" si="2"/>
        <v xml:space="preserve"> PHY MASTER</v>
      </c>
    </row>
    <row r="194" spans="1:4">
      <c r="A194" s="17" t="s">
        <v>869</v>
      </c>
      <c r="B194" s="17" t="s">
        <v>3109</v>
      </c>
      <c r="C194" s="17" t="s">
        <v>870</v>
      </c>
      <c r="D194" t="str">
        <f t="shared" ref="D194:D257" si="3">MID(B194,11,LEN(B194))</f>
        <v xml:space="preserve"> PHY MASTER</v>
      </c>
    </row>
    <row r="195" spans="1:4">
      <c r="A195" s="17" t="s">
        <v>871</v>
      </c>
      <c r="B195" s="17" t="s">
        <v>3105</v>
      </c>
      <c r="C195" s="17" t="s">
        <v>872</v>
      </c>
      <c r="D195" t="str">
        <f t="shared" si="3"/>
        <v xml:space="preserve"> PHY 4 YEAR</v>
      </c>
    </row>
    <row r="196" spans="1:4">
      <c r="A196" s="17" t="s">
        <v>873</v>
      </c>
      <c r="B196" s="17" t="s">
        <v>3112</v>
      </c>
      <c r="C196" s="17" t="s">
        <v>874</v>
      </c>
      <c r="D196" t="str">
        <f t="shared" si="3"/>
        <v xml:space="preserve"> PHY MASTER WEEKEND</v>
      </c>
    </row>
    <row r="197" spans="1:4">
      <c r="A197" s="17" t="s">
        <v>875</v>
      </c>
      <c r="B197" s="17" t="s">
        <v>3110</v>
      </c>
      <c r="C197" s="17" t="s">
        <v>876</v>
      </c>
      <c r="D197" t="str">
        <f t="shared" si="3"/>
        <v xml:space="preserve"> PHY MASTER EVENING</v>
      </c>
    </row>
    <row r="198" spans="1:4">
      <c r="A198" s="17" t="s">
        <v>877</v>
      </c>
      <c r="B198" s="17" t="s">
        <v>3111</v>
      </c>
      <c r="C198" s="17" t="s">
        <v>878</v>
      </c>
      <c r="D198" t="str">
        <f t="shared" si="3"/>
        <v xml:space="preserve"> PHY MASTER EXTRA</v>
      </c>
    </row>
    <row r="199" spans="1:4">
      <c r="A199" s="17" t="s">
        <v>879</v>
      </c>
      <c r="B199" s="17" t="s">
        <v>3106</v>
      </c>
      <c r="C199" s="17" t="s">
        <v>880</v>
      </c>
      <c r="D199" t="str">
        <f t="shared" si="3"/>
        <v xml:space="preserve"> PHY 4 YEAR</v>
      </c>
    </row>
    <row r="200" spans="1:4">
      <c r="A200" s="17" t="s">
        <v>881</v>
      </c>
      <c r="B200" s="17" t="s">
        <v>3062</v>
      </c>
      <c r="C200" s="17" t="s">
        <v>882</v>
      </c>
      <c r="D200" t="str">
        <f t="shared" si="3"/>
        <v xml:space="preserve"> MIC 4 YEAR</v>
      </c>
    </row>
    <row r="201" spans="1:4">
      <c r="A201" s="17" t="s">
        <v>883</v>
      </c>
      <c r="B201" s="17" t="s">
        <v>3065</v>
      </c>
      <c r="C201" s="17" t="s">
        <v>884</v>
      </c>
      <c r="D201" t="str">
        <f t="shared" si="3"/>
        <v xml:space="preserve"> MIC EXCHANGE MASTER</v>
      </c>
    </row>
    <row r="202" spans="1:4">
      <c r="A202" s="17" t="s">
        <v>885</v>
      </c>
      <c r="B202" s="17" t="s">
        <v>3066</v>
      </c>
      <c r="C202" s="17" t="s">
        <v>886</v>
      </c>
      <c r="D202" t="str">
        <f t="shared" si="3"/>
        <v xml:space="preserve"> MIC MASTER</v>
      </c>
    </row>
    <row r="203" spans="1:4">
      <c r="A203" s="17" t="s">
        <v>887</v>
      </c>
      <c r="B203" s="17" t="s">
        <v>2933</v>
      </c>
      <c r="C203" s="17" t="s">
        <v>888</v>
      </c>
      <c r="D203" t="str">
        <f t="shared" si="3"/>
        <v xml:space="preserve"> FST 4 YEAR</v>
      </c>
    </row>
    <row r="204" spans="1:4">
      <c r="A204" s="17" t="s">
        <v>889</v>
      </c>
      <c r="B204" s="17" t="s">
        <v>3064</v>
      </c>
      <c r="C204" s="17" t="s">
        <v>890</v>
      </c>
      <c r="D204" t="str">
        <f t="shared" si="3"/>
        <v xml:space="preserve"> MIC DOCTORAL</v>
      </c>
    </row>
    <row r="205" spans="1:4">
      <c r="A205" s="17" t="s">
        <v>891</v>
      </c>
      <c r="B205" s="17" t="s">
        <v>3063</v>
      </c>
      <c r="C205" s="17" t="s">
        <v>892</v>
      </c>
      <c r="D205" t="str">
        <f t="shared" si="3"/>
        <v xml:space="preserve"> MIC DOCTERAL INTER</v>
      </c>
    </row>
    <row r="206" spans="1:4">
      <c r="A206" s="17" t="s">
        <v>893</v>
      </c>
      <c r="B206" s="17" t="s">
        <v>3070</v>
      </c>
      <c r="C206" s="17" t="s">
        <v>894</v>
      </c>
      <c r="D206" t="str">
        <f t="shared" si="3"/>
        <v xml:space="preserve"> MTE EDUCATION PROGRAM OUTSIDE</v>
      </c>
    </row>
    <row r="207" spans="1:4">
      <c r="A207" s="17" t="s">
        <v>895</v>
      </c>
      <c r="B207" s="17" t="s">
        <v>3071</v>
      </c>
      <c r="C207" s="17" t="s">
        <v>896</v>
      </c>
      <c r="D207" t="str">
        <f t="shared" si="3"/>
        <v xml:space="preserve"> MTE MASTER</v>
      </c>
    </row>
    <row r="208" spans="1:4">
      <c r="A208" s="17" t="s">
        <v>897</v>
      </c>
      <c r="B208" s="17" t="s">
        <v>3074</v>
      </c>
      <c r="C208" s="17" t="s">
        <v>898</v>
      </c>
      <c r="D208" t="str">
        <f t="shared" si="3"/>
        <v xml:space="preserve"> MTE MASTER NTC</v>
      </c>
    </row>
    <row r="209" spans="1:4">
      <c r="A209" s="17" t="s">
        <v>899</v>
      </c>
      <c r="B209" s="17" t="s">
        <v>3072</v>
      </c>
      <c r="C209" s="17" t="s">
        <v>900</v>
      </c>
      <c r="D209" t="str">
        <f t="shared" si="3"/>
        <v xml:space="preserve"> MTE MASTER MCRU</v>
      </c>
    </row>
    <row r="210" spans="1:4">
      <c r="A210" s="17" t="s">
        <v>901</v>
      </c>
      <c r="B210" s="17" t="s">
        <v>3073</v>
      </c>
      <c r="C210" s="17" t="s">
        <v>902</v>
      </c>
      <c r="D210" t="str">
        <f t="shared" si="3"/>
        <v xml:space="preserve"> MTE MASTER NKTC</v>
      </c>
    </row>
    <row r="211" spans="1:4">
      <c r="A211" s="17" t="s">
        <v>903</v>
      </c>
      <c r="B211" s="17" t="s">
        <v>3076</v>
      </c>
      <c r="C211" s="17" t="s">
        <v>904</v>
      </c>
      <c r="D211" t="str">
        <f t="shared" si="3"/>
        <v xml:space="preserve"> MTE MASTER SVC</v>
      </c>
    </row>
    <row r="212" spans="1:4">
      <c r="A212" s="17" t="s">
        <v>905</v>
      </c>
      <c r="B212" s="17" t="s">
        <v>3075</v>
      </c>
      <c r="C212" s="17" t="s">
        <v>906</v>
      </c>
      <c r="D212" t="str">
        <f t="shared" si="3"/>
        <v xml:space="preserve"> MTE MASTER RMUTP</v>
      </c>
    </row>
    <row r="213" spans="1:4">
      <c r="A213" s="17" t="s">
        <v>907</v>
      </c>
      <c r="B213" s="17" t="s">
        <v>3068</v>
      </c>
      <c r="C213" s="17" t="s">
        <v>908</v>
      </c>
      <c r="D213" t="str">
        <f t="shared" si="3"/>
        <v xml:space="preserve"> MTE 5 YEAR</v>
      </c>
    </row>
    <row r="214" spans="1:4">
      <c r="A214" s="17" t="s">
        <v>909</v>
      </c>
      <c r="B214" s="17" t="s">
        <v>3077</v>
      </c>
      <c r="C214" s="17" t="s">
        <v>910</v>
      </c>
      <c r="D214" t="str">
        <f t="shared" si="3"/>
        <v xml:space="preserve"> MTE TRANSFER 5 YEAR</v>
      </c>
    </row>
    <row r="215" spans="1:4">
      <c r="A215" s="17" t="s">
        <v>911</v>
      </c>
      <c r="B215" s="17" t="s">
        <v>3069</v>
      </c>
      <c r="C215" s="17" t="s">
        <v>912</v>
      </c>
      <c r="D215" t="str">
        <f t="shared" si="3"/>
        <v xml:space="preserve"> MTE CONTINUE 2 YEAR</v>
      </c>
    </row>
    <row r="216" spans="1:4">
      <c r="A216" s="17" t="s">
        <v>913</v>
      </c>
      <c r="B216" s="17" t="s">
        <v>2908</v>
      </c>
      <c r="C216" s="17" t="s">
        <v>914</v>
      </c>
      <c r="D216" t="str">
        <f t="shared" si="3"/>
        <v xml:space="preserve"> ETE EDUCATION PROGRAM OUTSIDE</v>
      </c>
    </row>
    <row r="217" spans="1:4">
      <c r="A217" s="17" t="s">
        <v>915</v>
      </c>
      <c r="B217" s="17" t="s">
        <v>2909</v>
      </c>
      <c r="C217" s="17" t="s">
        <v>916</v>
      </c>
      <c r="D217" t="str">
        <f t="shared" si="3"/>
        <v xml:space="preserve"> ETE MASTER</v>
      </c>
    </row>
    <row r="218" spans="1:4">
      <c r="A218" s="17" t="s">
        <v>917</v>
      </c>
      <c r="B218" s="17" t="s">
        <v>2913</v>
      </c>
      <c r="C218" s="17" t="s">
        <v>918</v>
      </c>
      <c r="D218" t="str">
        <f t="shared" si="3"/>
        <v xml:space="preserve"> ETE MASTER NTC</v>
      </c>
    </row>
    <row r="219" spans="1:4">
      <c r="A219" s="17" t="s">
        <v>919</v>
      </c>
      <c r="B219" s="17" t="s">
        <v>2914</v>
      </c>
      <c r="C219" s="17" t="s">
        <v>918</v>
      </c>
      <c r="D219" t="str">
        <f t="shared" si="3"/>
        <v xml:space="preserve"> ETE MASTER NTC</v>
      </c>
    </row>
    <row r="220" spans="1:4">
      <c r="A220" s="17" t="s">
        <v>920</v>
      </c>
      <c r="B220" s="17" t="s">
        <v>2910</v>
      </c>
      <c r="C220" s="17" t="s">
        <v>921</v>
      </c>
      <c r="D220" t="str">
        <f t="shared" si="3"/>
        <v xml:space="preserve"> ETE MASTER MCRU</v>
      </c>
    </row>
    <row r="221" spans="1:4">
      <c r="A221" s="17" t="s">
        <v>922</v>
      </c>
      <c r="B221" s="17" t="s">
        <v>2911</v>
      </c>
      <c r="C221" s="17" t="s">
        <v>921</v>
      </c>
      <c r="D221" t="str">
        <f t="shared" si="3"/>
        <v xml:space="preserve"> ETE MASTER MCRU</v>
      </c>
    </row>
    <row r="222" spans="1:4">
      <c r="A222" s="17" t="s">
        <v>923</v>
      </c>
      <c r="B222" s="17" t="s">
        <v>2912</v>
      </c>
      <c r="C222" s="17" t="s">
        <v>924</v>
      </c>
      <c r="D222" t="str">
        <f t="shared" si="3"/>
        <v xml:space="preserve"> ETE MASTER NKTC</v>
      </c>
    </row>
    <row r="223" spans="1:4">
      <c r="A223" s="17" t="s">
        <v>925</v>
      </c>
      <c r="B223" s="17" t="s">
        <v>2915</v>
      </c>
      <c r="C223" s="17" t="s">
        <v>926</v>
      </c>
      <c r="D223" t="str">
        <f t="shared" si="3"/>
        <v xml:space="preserve"> ETE MASTER SVC</v>
      </c>
    </row>
    <row r="224" spans="1:4">
      <c r="A224" s="17" t="s">
        <v>927</v>
      </c>
      <c r="B224" s="17" t="s">
        <v>2916</v>
      </c>
      <c r="C224" s="17" t="s">
        <v>928</v>
      </c>
      <c r="D224" t="str">
        <f t="shared" si="3"/>
        <v xml:space="preserve"> ETE POWER 5 YEAR</v>
      </c>
    </row>
    <row r="225" spans="1:4">
      <c r="A225" s="17" t="s">
        <v>929</v>
      </c>
      <c r="B225" s="17" t="s">
        <v>2918</v>
      </c>
      <c r="C225" s="17" t="s">
        <v>930</v>
      </c>
      <c r="D225" t="str">
        <f t="shared" si="3"/>
        <v xml:space="preserve"> ETE POWER TRANSFER 5 YEAR</v>
      </c>
    </row>
    <row r="226" spans="1:4">
      <c r="A226" s="17" t="s">
        <v>931</v>
      </c>
      <c r="B226" s="17" t="s">
        <v>2917</v>
      </c>
      <c r="C226" s="17" t="s">
        <v>932</v>
      </c>
      <c r="D226" t="str">
        <f t="shared" si="3"/>
        <v xml:space="preserve"> ETE POWER CONTINUE 2 YEAR</v>
      </c>
    </row>
    <row r="227" spans="1:4">
      <c r="A227" s="17" t="s">
        <v>933</v>
      </c>
      <c r="B227" s="17" t="s">
        <v>2797</v>
      </c>
      <c r="C227" s="17" t="s">
        <v>934</v>
      </c>
      <c r="D227" t="str">
        <f t="shared" si="3"/>
        <v xml:space="preserve"> CVE EDUCATION PROGRAM OUTSIDE</v>
      </c>
    </row>
    <row r="228" spans="1:4">
      <c r="A228" s="17" t="s">
        <v>935</v>
      </c>
      <c r="B228" s="17" t="s">
        <v>2781</v>
      </c>
      <c r="C228" s="17" t="s">
        <v>936</v>
      </c>
      <c r="D228" t="str">
        <f t="shared" si="3"/>
        <v xml:space="preserve"> CTE MASTER</v>
      </c>
    </row>
    <row r="229" spans="1:4">
      <c r="A229" s="17" t="s">
        <v>937</v>
      </c>
      <c r="B229" s="17" t="s">
        <v>2785</v>
      </c>
      <c r="C229" s="17" t="s">
        <v>938</v>
      </c>
      <c r="D229" t="str">
        <f t="shared" si="3"/>
        <v xml:space="preserve"> CTE MASTER NTC</v>
      </c>
    </row>
    <row r="230" spans="1:4">
      <c r="A230" s="17" t="s">
        <v>939</v>
      </c>
      <c r="B230" s="17" t="s">
        <v>2783</v>
      </c>
      <c r="C230" s="17" t="s">
        <v>940</v>
      </c>
      <c r="D230" t="str">
        <f t="shared" si="3"/>
        <v xml:space="preserve"> CTE MASTER MCRU</v>
      </c>
    </row>
    <row r="231" spans="1:4">
      <c r="A231" s="17" t="s">
        <v>941</v>
      </c>
      <c r="B231" s="17" t="s">
        <v>2784</v>
      </c>
      <c r="C231" s="17" t="s">
        <v>942</v>
      </c>
      <c r="D231" t="str">
        <f t="shared" si="3"/>
        <v xml:space="preserve"> CTE MASTER NKTC</v>
      </c>
    </row>
    <row r="232" spans="1:4">
      <c r="A232" s="17" t="s">
        <v>943</v>
      </c>
      <c r="B232" s="17" t="s">
        <v>2787</v>
      </c>
      <c r="C232" s="17" t="s">
        <v>944</v>
      </c>
      <c r="D232" t="str">
        <f t="shared" si="3"/>
        <v xml:space="preserve"> CTE MASTER SVC</v>
      </c>
    </row>
    <row r="233" spans="1:4">
      <c r="A233" s="17" t="s">
        <v>945</v>
      </c>
      <c r="B233" s="17" t="s">
        <v>2786</v>
      </c>
      <c r="C233" s="17" t="s">
        <v>946</v>
      </c>
      <c r="D233" t="str">
        <f t="shared" si="3"/>
        <v xml:space="preserve"> CTE MASTER RMUTP</v>
      </c>
    </row>
    <row r="234" spans="1:4">
      <c r="A234" s="17" t="s">
        <v>947</v>
      </c>
      <c r="B234" s="17" t="s">
        <v>2788</v>
      </c>
      <c r="C234" s="17" t="s">
        <v>948</v>
      </c>
      <c r="D234" t="str">
        <f t="shared" si="3"/>
        <v xml:space="preserve"> CTE MASTER WEEKEND</v>
      </c>
    </row>
    <row r="235" spans="1:4">
      <c r="A235" s="17" t="s">
        <v>949</v>
      </c>
      <c r="B235" s="17" t="s">
        <v>2782</v>
      </c>
      <c r="C235" s="17" t="s">
        <v>950</v>
      </c>
      <c r="D235" t="str">
        <f t="shared" si="3"/>
        <v xml:space="preserve"> CTE MASTER EVENING</v>
      </c>
    </row>
    <row r="236" spans="1:4">
      <c r="A236" s="17" t="s">
        <v>951</v>
      </c>
      <c r="B236" s="17" t="s">
        <v>2779</v>
      </c>
      <c r="C236" s="17" t="s">
        <v>952</v>
      </c>
      <c r="D236" t="str">
        <f t="shared" si="3"/>
        <v xml:space="preserve"> CTE 5 YEAR</v>
      </c>
    </row>
    <row r="237" spans="1:4">
      <c r="A237" s="17" t="s">
        <v>953</v>
      </c>
      <c r="B237" s="17" t="s">
        <v>2778</v>
      </c>
      <c r="C237" s="17" t="s">
        <v>954</v>
      </c>
      <c r="D237" t="str">
        <f t="shared" si="3"/>
        <v xml:space="preserve"> CTE  TRANSFER 5 YEAR</v>
      </c>
    </row>
    <row r="238" spans="1:4">
      <c r="A238" s="17" t="s">
        <v>955</v>
      </c>
      <c r="B238" s="17" t="s">
        <v>2780</v>
      </c>
      <c r="C238" s="17" t="s">
        <v>956</v>
      </c>
      <c r="D238" t="str">
        <f t="shared" si="3"/>
        <v xml:space="preserve"> CTE CONTINUE 2 YEAR</v>
      </c>
    </row>
    <row r="239" spans="1:4">
      <c r="A239" s="17" t="s">
        <v>957</v>
      </c>
      <c r="B239" s="17" t="s">
        <v>3142</v>
      </c>
      <c r="C239" s="17" t="s">
        <v>958</v>
      </c>
      <c r="D239" t="str">
        <f t="shared" si="3"/>
        <v xml:space="preserve"> PTE EDUCATION PROGRAM OUTSIDE</v>
      </c>
    </row>
    <row r="240" spans="1:4">
      <c r="A240" s="17" t="s">
        <v>959</v>
      </c>
      <c r="B240" s="17" t="s">
        <v>3146</v>
      </c>
      <c r="C240" s="17" t="s">
        <v>960</v>
      </c>
      <c r="D240" t="str">
        <f t="shared" si="3"/>
        <v xml:space="preserve"> PTE MASTER NTC</v>
      </c>
    </row>
    <row r="241" spans="1:4">
      <c r="A241" s="17" t="s">
        <v>961</v>
      </c>
      <c r="B241" s="17" t="s">
        <v>3144</v>
      </c>
      <c r="C241" s="17" t="s">
        <v>962</v>
      </c>
      <c r="D241" t="str">
        <f t="shared" si="3"/>
        <v xml:space="preserve"> PTE MASTER MCRU</v>
      </c>
    </row>
    <row r="242" spans="1:4">
      <c r="A242" s="17" t="s">
        <v>963</v>
      </c>
      <c r="B242" s="17" t="s">
        <v>3145</v>
      </c>
      <c r="C242" s="17" t="s">
        <v>964</v>
      </c>
      <c r="D242" t="str">
        <f t="shared" si="3"/>
        <v xml:space="preserve"> PTE MASTER NKTC</v>
      </c>
    </row>
    <row r="243" spans="1:4">
      <c r="A243" s="17" t="s">
        <v>965</v>
      </c>
      <c r="B243" s="17" t="s">
        <v>3148</v>
      </c>
      <c r="C243" s="17" t="s">
        <v>966</v>
      </c>
      <c r="D243" t="str">
        <f t="shared" si="3"/>
        <v xml:space="preserve"> PTE MASTER SVC</v>
      </c>
    </row>
    <row r="244" spans="1:4">
      <c r="A244" s="17" t="s">
        <v>967</v>
      </c>
      <c r="B244" s="17" t="s">
        <v>3147</v>
      </c>
      <c r="C244" s="17" t="s">
        <v>968</v>
      </c>
      <c r="D244" t="str">
        <f t="shared" si="3"/>
        <v xml:space="preserve"> PTE MASTER RMUTP</v>
      </c>
    </row>
    <row r="245" spans="1:4">
      <c r="A245" s="17" t="s">
        <v>969</v>
      </c>
      <c r="B245" s="17" t="s">
        <v>3149</v>
      </c>
      <c r="C245" s="17" t="s">
        <v>970</v>
      </c>
      <c r="D245" t="str">
        <f t="shared" si="3"/>
        <v xml:space="preserve"> PTE MASTER WEEKEND</v>
      </c>
    </row>
    <row r="246" spans="1:4">
      <c r="A246" s="17" t="s">
        <v>971</v>
      </c>
      <c r="B246" s="17" t="s">
        <v>3143</v>
      </c>
      <c r="C246" s="17" t="s">
        <v>972</v>
      </c>
      <c r="D246" t="str">
        <f t="shared" si="3"/>
        <v xml:space="preserve"> PTE MASTER EVENING</v>
      </c>
    </row>
    <row r="247" spans="1:4">
      <c r="A247" s="17" t="s">
        <v>973</v>
      </c>
      <c r="B247" s="17" t="s">
        <v>3140</v>
      </c>
      <c r="C247" s="17" t="s">
        <v>974</v>
      </c>
      <c r="D247" t="str">
        <f t="shared" si="3"/>
        <v xml:space="preserve"> PTE 5 YEAR</v>
      </c>
    </row>
    <row r="248" spans="1:4">
      <c r="A248" s="17" t="s">
        <v>975</v>
      </c>
      <c r="B248" s="17" t="s">
        <v>3139</v>
      </c>
      <c r="C248" s="17" t="s">
        <v>976</v>
      </c>
      <c r="D248" t="str">
        <f t="shared" si="3"/>
        <v xml:space="preserve"> PTE  TRANSFER 5 YEAR</v>
      </c>
    </row>
    <row r="249" spans="1:4">
      <c r="A249" s="17" t="s">
        <v>977</v>
      </c>
      <c r="B249" s="17" t="s">
        <v>3141</v>
      </c>
      <c r="C249" s="17" t="s">
        <v>978</v>
      </c>
      <c r="D249" t="str">
        <f t="shared" si="3"/>
        <v xml:space="preserve"> PTE CONTINUE 2 YEAR</v>
      </c>
    </row>
    <row r="250" spans="1:4">
      <c r="A250" s="17" t="s">
        <v>979</v>
      </c>
      <c r="B250" s="17" t="s">
        <v>2831</v>
      </c>
      <c r="C250" s="17" t="s">
        <v>980</v>
      </c>
      <c r="D250" t="str">
        <f t="shared" si="3"/>
        <v xml:space="preserve"> EDT EDUCATION PROGRAM OUTSIDE</v>
      </c>
    </row>
    <row r="251" spans="1:4">
      <c r="A251" s="17" t="s">
        <v>981</v>
      </c>
      <c r="B251" s="17" t="s">
        <v>2832</v>
      </c>
      <c r="C251" s="17" t="s">
        <v>982</v>
      </c>
      <c r="D251" t="str">
        <f t="shared" si="3"/>
        <v xml:space="preserve"> EDT MASTER</v>
      </c>
    </row>
    <row r="252" spans="1:4">
      <c r="A252" s="17" t="s">
        <v>983</v>
      </c>
      <c r="B252" s="17" t="s">
        <v>2836</v>
      </c>
      <c r="C252" s="17" t="s">
        <v>984</v>
      </c>
      <c r="D252" t="str">
        <f t="shared" si="3"/>
        <v xml:space="preserve"> EDT MASTER NCT</v>
      </c>
    </row>
    <row r="253" spans="1:4">
      <c r="A253" s="17" t="s">
        <v>985</v>
      </c>
      <c r="B253" s="17" t="s">
        <v>2835</v>
      </c>
      <c r="C253" s="17" t="s">
        <v>986</v>
      </c>
      <c r="D253" t="str">
        <f t="shared" si="3"/>
        <v xml:space="preserve"> EDT MASTER MCRU</v>
      </c>
    </row>
    <row r="254" spans="1:4">
      <c r="A254" s="17" t="s">
        <v>987</v>
      </c>
      <c r="B254" s="17" t="s">
        <v>2837</v>
      </c>
      <c r="C254" s="17" t="s">
        <v>988</v>
      </c>
      <c r="D254" t="str">
        <f t="shared" si="3"/>
        <v xml:space="preserve"> EDT MASTER SVC</v>
      </c>
    </row>
    <row r="255" spans="1:4">
      <c r="A255" s="17" t="s">
        <v>989</v>
      </c>
      <c r="B255" s="17" t="s">
        <v>2838</v>
      </c>
      <c r="C255" s="17" t="s">
        <v>990</v>
      </c>
      <c r="D255" t="str">
        <f t="shared" si="3"/>
        <v xml:space="preserve"> EDT MASTER WEEKEND</v>
      </c>
    </row>
    <row r="256" spans="1:4">
      <c r="A256" s="17" t="s">
        <v>991</v>
      </c>
      <c r="B256" s="17" t="s">
        <v>2833</v>
      </c>
      <c r="C256" s="17" t="s">
        <v>992</v>
      </c>
      <c r="D256" t="str">
        <f t="shared" si="3"/>
        <v xml:space="preserve"> EDT MASTER EVENING</v>
      </c>
    </row>
    <row r="257" spans="1:4">
      <c r="A257" s="17" t="s">
        <v>993</v>
      </c>
      <c r="B257" s="17" t="s">
        <v>2834</v>
      </c>
      <c r="C257" s="17" t="s">
        <v>994</v>
      </c>
      <c r="D257" t="str">
        <f t="shared" si="3"/>
        <v xml:space="preserve"> EDT MASTER EXTRA</v>
      </c>
    </row>
    <row r="258" spans="1:4">
      <c r="A258" s="17" t="s">
        <v>995</v>
      </c>
      <c r="B258" s="17" t="s">
        <v>2830</v>
      </c>
      <c r="C258" s="17" t="s">
        <v>996</v>
      </c>
      <c r="D258" t="str">
        <f t="shared" ref="D258:D321" si="4">MID(B258,11,LEN(B258))</f>
        <v xml:space="preserve"> EDT CONTINUE 2 YEAR</v>
      </c>
    </row>
    <row r="259" spans="1:4">
      <c r="A259" s="17" t="s">
        <v>997</v>
      </c>
      <c r="B259" s="17" t="s">
        <v>3084</v>
      </c>
      <c r="C259" s="17" t="s">
        <v>998</v>
      </c>
      <c r="D259" t="str">
        <f t="shared" si="4"/>
        <v xml:space="preserve"> MTH GRADUATE DIPLOMA</v>
      </c>
    </row>
    <row r="260" spans="1:4">
      <c r="A260" s="17" t="s">
        <v>999</v>
      </c>
      <c r="B260" s="17" t="s">
        <v>2919</v>
      </c>
      <c r="C260" s="17" t="s">
        <v>1000</v>
      </c>
      <c r="D260" t="str">
        <f t="shared" si="4"/>
        <v xml:space="preserve"> ETM 4 YEAR</v>
      </c>
    </row>
    <row r="261" spans="1:4">
      <c r="A261" s="17" t="s">
        <v>1001</v>
      </c>
      <c r="B261" s="17" t="s">
        <v>3136</v>
      </c>
      <c r="C261" s="17" t="s">
        <v>1002</v>
      </c>
      <c r="D261" t="str">
        <f t="shared" si="4"/>
        <v xml:space="preserve"> PRT MASTER EVENING</v>
      </c>
    </row>
    <row r="262" spans="1:4">
      <c r="A262" s="17" t="s">
        <v>1003</v>
      </c>
      <c r="B262" s="17" t="s">
        <v>3134</v>
      </c>
      <c r="C262" s="17" t="s">
        <v>1004</v>
      </c>
      <c r="D262" t="str">
        <f t="shared" si="4"/>
        <v xml:space="preserve"> PRT 4 YEAR</v>
      </c>
    </row>
    <row r="263" spans="1:4">
      <c r="A263" s="17" t="s">
        <v>1005</v>
      </c>
      <c r="B263" s="17" t="s">
        <v>3138</v>
      </c>
      <c r="C263" s="17" t="s">
        <v>1006</v>
      </c>
      <c r="D263" t="str">
        <f t="shared" si="4"/>
        <v xml:space="preserve"> PRT TRANSFER 4 YEAR EXTRA</v>
      </c>
    </row>
    <row r="264" spans="1:4">
      <c r="A264" s="17" t="s">
        <v>1007</v>
      </c>
      <c r="B264" s="17" t="s">
        <v>3137</v>
      </c>
      <c r="C264" s="17" t="s">
        <v>1008</v>
      </c>
      <c r="D264" t="str">
        <f t="shared" si="4"/>
        <v xml:space="preserve"> PRT TECHNIC 4 YEAR</v>
      </c>
    </row>
    <row r="265" spans="1:4">
      <c r="A265" s="17" t="s">
        <v>1009</v>
      </c>
      <c r="B265" s="17" t="s">
        <v>3117</v>
      </c>
      <c r="C265" s="17" t="s">
        <v>1010</v>
      </c>
      <c r="D265" t="str">
        <f t="shared" si="4"/>
        <v xml:space="preserve"> PPT MASTER EVENING</v>
      </c>
    </row>
    <row r="266" spans="1:4">
      <c r="A266" s="17" t="s">
        <v>1011</v>
      </c>
      <c r="B266" s="17" t="s">
        <v>3135</v>
      </c>
      <c r="C266" s="17" t="s">
        <v>1012</v>
      </c>
      <c r="D266" t="str">
        <f t="shared" si="4"/>
        <v xml:space="preserve"> PRT 4 YEAR</v>
      </c>
    </row>
    <row r="267" spans="1:4">
      <c r="A267" s="17" t="s">
        <v>1013</v>
      </c>
      <c r="B267" s="17" t="s">
        <v>2747</v>
      </c>
      <c r="C267" s="17" t="s">
        <v>1014</v>
      </c>
      <c r="D267" t="str">
        <f t="shared" si="4"/>
        <v xml:space="preserve"> CIT EDUCATION PROGRAM OUTSIDE</v>
      </c>
    </row>
    <row r="268" spans="1:4">
      <c r="A268" s="17" t="s">
        <v>1015</v>
      </c>
      <c r="B268" s="17" t="s">
        <v>2751</v>
      </c>
      <c r="C268" s="17" t="s">
        <v>1016</v>
      </c>
      <c r="D268" t="str">
        <f t="shared" si="4"/>
        <v xml:space="preserve"> CIT MASTER NCT</v>
      </c>
    </row>
    <row r="269" spans="1:4">
      <c r="A269" s="17" t="s">
        <v>1017</v>
      </c>
      <c r="B269" s="17" t="s">
        <v>2750</v>
      </c>
      <c r="C269" s="17" t="s">
        <v>1018</v>
      </c>
      <c r="D269" t="str">
        <f t="shared" si="4"/>
        <v xml:space="preserve"> CIT MASTER MCRU</v>
      </c>
    </row>
    <row r="270" spans="1:4">
      <c r="A270" s="17" t="s">
        <v>1019</v>
      </c>
      <c r="B270" s="17" t="s">
        <v>2752</v>
      </c>
      <c r="C270" s="17" t="s">
        <v>1020</v>
      </c>
      <c r="D270" t="str">
        <f t="shared" si="4"/>
        <v xml:space="preserve"> CIT MASTER NKTC</v>
      </c>
    </row>
    <row r="271" spans="1:4">
      <c r="A271" s="17" t="s">
        <v>1021</v>
      </c>
      <c r="B271" s="17" t="s">
        <v>2748</v>
      </c>
      <c r="C271" s="17" t="s">
        <v>1022</v>
      </c>
      <c r="D271" t="str">
        <f t="shared" si="4"/>
        <v xml:space="preserve"> CIT MASTER EVENING</v>
      </c>
    </row>
    <row r="272" spans="1:4">
      <c r="A272" s="17" t="s">
        <v>1023</v>
      </c>
      <c r="B272" s="17" t="s">
        <v>2749</v>
      </c>
      <c r="C272" s="17" t="s">
        <v>1024</v>
      </c>
      <c r="D272" t="str">
        <f t="shared" si="4"/>
        <v xml:space="preserve"> CIT MASTER EXTRA</v>
      </c>
    </row>
    <row r="273" spans="1:4">
      <c r="A273" s="17" t="s">
        <v>1025</v>
      </c>
      <c r="B273" s="17" t="s">
        <v>2757</v>
      </c>
      <c r="C273" s="17" t="s">
        <v>1026</v>
      </c>
      <c r="D273" t="str">
        <f t="shared" si="4"/>
        <v xml:space="preserve"> CMM 4 YEAR</v>
      </c>
    </row>
    <row r="274" spans="1:4">
      <c r="A274" s="17" t="s">
        <v>1027</v>
      </c>
      <c r="B274" s="17" t="s">
        <v>2989</v>
      </c>
      <c r="C274" s="17" t="s">
        <v>1028</v>
      </c>
      <c r="D274" t="str">
        <f t="shared" si="4"/>
        <v xml:space="preserve"> LIT DOCTERAL</v>
      </c>
    </row>
    <row r="275" spans="1:4">
      <c r="A275" s="17" t="s">
        <v>1029</v>
      </c>
      <c r="B275" s="17" t="s">
        <v>2990</v>
      </c>
      <c r="C275" s="17" t="s">
        <v>1030</v>
      </c>
      <c r="D275" t="str">
        <f t="shared" si="4"/>
        <v xml:space="preserve"> LIT DOCTORAL</v>
      </c>
    </row>
    <row r="276" spans="1:4">
      <c r="A276" s="17" t="s">
        <v>1031</v>
      </c>
      <c r="B276" s="17" t="s">
        <v>2991</v>
      </c>
      <c r="C276" s="17" t="s">
        <v>1032</v>
      </c>
      <c r="D276" t="str">
        <f t="shared" si="4"/>
        <v xml:space="preserve"> LIT DOCTORAL EXTRA</v>
      </c>
    </row>
    <row r="277" spans="1:4">
      <c r="A277" s="17" t="s">
        <v>1033</v>
      </c>
      <c r="B277" s="17" t="s">
        <v>3031</v>
      </c>
      <c r="C277" s="17" t="s">
        <v>1034</v>
      </c>
      <c r="D277" t="str">
        <f t="shared" si="4"/>
        <v xml:space="preserve"> MDA 4 YEAR</v>
      </c>
    </row>
    <row r="278" spans="1:4">
      <c r="A278" s="17" t="s">
        <v>1035</v>
      </c>
      <c r="B278" s="17" t="s">
        <v>3032</v>
      </c>
      <c r="C278" s="17" t="s">
        <v>1036</v>
      </c>
      <c r="D278" t="str">
        <f t="shared" si="4"/>
        <v xml:space="preserve"> MDT 4 YEAR</v>
      </c>
    </row>
    <row r="279" spans="1:4">
      <c r="A279" s="17" t="s">
        <v>1037</v>
      </c>
      <c r="B279" s="17" t="s">
        <v>2811</v>
      </c>
      <c r="C279" s="17" t="s">
        <v>1038</v>
      </c>
      <c r="D279" t="str">
        <f t="shared" si="4"/>
        <v xml:space="preserve"> CVT 4 YEAR</v>
      </c>
    </row>
    <row r="280" spans="1:4">
      <c r="A280" s="17" t="s">
        <v>1039</v>
      </c>
      <c r="B280" s="17" t="s">
        <v>3096</v>
      </c>
      <c r="C280" s="17" t="s">
        <v>1040</v>
      </c>
      <c r="D280" t="str">
        <f t="shared" si="4"/>
        <v xml:space="preserve"> PDT 4 YEAR</v>
      </c>
    </row>
    <row r="281" spans="1:4">
      <c r="A281" s="17" t="s">
        <v>1041</v>
      </c>
      <c r="B281" s="17" t="s">
        <v>2850</v>
      </c>
      <c r="C281" s="17" t="s">
        <v>1042</v>
      </c>
      <c r="D281" t="str">
        <f t="shared" si="4"/>
        <v xml:space="preserve"> EET 4 YEAR</v>
      </c>
    </row>
    <row r="282" spans="1:4">
      <c r="A282" s="17" t="s">
        <v>1043</v>
      </c>
      <c r="B282" s="17" t="s">
        <v>3053</v>
      </c>
      <c r="C282" s="17" t="s">
        <v>1044</v>
      </c>
      <c r="D282" t="str">
        <f t="shared" si="4"/>
        <v xml:space="preserve"> MET TRANSFFER 4 YEAR</v>
      </c>
    </row>
    <row r="283" spans="1:4">
      <c r="A283" s="17" t="s">
        <v>1045</v>
      </c>
      <c r="B283" s="17" t="s">
        <v>2814</v>
      </c>
      <c r="C283" s="17" t="s">
        <v>1046</v>
      </c>
      <c r="D283" t="str">
        <f t="shared" si="4"/>
        <v xml:space="preserve"> CVT TRANSFFER 4 YEAR NCT</v>
      </c>
    </row>
    <row r="284" spans="1:4">
      <c r="A284" s="17" t="s">
        <v>1047</v>
      </c>
      <c r="B284" s="17" t="s">
        <v>3099</v>
      </c>
      <c r="C284" s="17" t="s">
        <v>1048</v>
      </c>
      <c r="D284" t="str">
        <f t="shared" si="4"/>
        <v xml:space="preserve"> PDT TRANSFFER 4 YEAR NCT</v>
      </c>
    </row>
    <row r="285" spans="1:4">
      <c r="A285" s="17" t="s">
        <v>1049</v>
      </c>
      <c r="B285" s="17" t="s">
        <v>2855</v>
      </c>
      <c r="C285" s="17" t="s">
        <v>1050</v>
      </c>
      <c r="D285" t="str">
        <f t="shared" si="4"/>
        <v xml:space="preserve"> EET TRANSFFER 4 YEAR NCT</v>
      </c>
    </row>
    <row r="286" spans="1:4">
      <c r="A286" s="17" t="s">
        <v>1051</v>
      </c>
      <c r="B286" s="17" t="s">
        <v>3056</v>
      </c>
      <c r="C286" s="17" t="s">
        <v>1052</v>
      </c>
      <c r="D286" t="str">
        <f t="shared" si="4"/>
        <v xml:space="preserve"> MET TRANSFFER 4 YEAR NCT</v>
      </c>
    </row>
    <row r="287" spans="1:4">
      <c r="A287" s="17" t="s">
        <v>1053</v>
      </c>
      <c r="B287" s="17" t="s">
        <v>2816</v>
      </c>
      <c r="C287" s="17" t="s">
        <v>1054</v>
      </c>
      <c r="D287" t="str">
        <f t="shared" si="4"/>
        <v xml:space="preserve"> CVT TRANSFFER 4 YEAR SVC</v>
      </c>
    </row>
    <row r="288" spans="1:4">
      <c r="A288" s="17" t="s">
        <v>1055</v>
      </c>
      <c r="B288" s="17" t="s">
        <v>3101</v>
      </c>
      <c r="C288" s="17" t="s">
        <v>1056</v>
      </c>
      <c r="D288" t="str">
        <f t="shared" si="4"/>
        <v xml:space="preserve"> PDT TRANSFFER 4 YEAR SVC</v>
      </c>
    </row>
    <row r="289" spans="1:4">
      <c r="A289" s="17" t="s">
        <v>1057</v>
      </c>
      <c r="B289" s="17" t="s">
        <v>2857</v>
      </c>
      <c r="C289" s="17" t="s">
        <v>1058</v>
      </c>
      <c r="D289" t="str">
        <f t="shared" si="4"/>
        <v xml:space="preserve"> EET TRANSFFER 4 YEAR SVC</v>
      </c>
    </row>
    <row r="290" spans="1:4">
      <c r="A290" s="17" t="s">
        <v>1059</v>
      </c>
      <c r="B290" s="17" t="s">
        <v>3058</v>
      </c>
      <c r="C290" s="17" t="s">
        <v>1060</v>
      </c>
      <c r="D290" t="str">
        <f t="shared" si="4"/>
        <v xml:space="preserve"> MET TRANSFFER 4 YEAR SVC</v>
      </c>
    </row>
    <row r="291" spans="1:4">
      <c r="A291" s="17" t="s">
        <v>1061</v>
      </c>
      <c r="B291" s="17" t="s">
        <v>2815</v>
      </c>
      <c r="C291" s="17" t="s">
        <v>1062</v>
      </c>
      <c r="D291" t="str">
        <f t="shared" si="4"/>
        <v xml:space="preserve"> CVT TRANSFFER 4 YEAR NKTC</v>
      </c>
    </row>
    <row r="292" spans="1:4">
      <c r="A292" s="17" t="s">
        <v>1063</v>
      </c>
      <c r="B292" s="17" t="s">
        <v>3100</v>
      </c>
      <c r="C292" s="17" t="s">
        <v>1064</v>
      </c>
      <c r="D292" t="str">
        <f t="shared" si="4"/>
        <v xml:space="preserve"> PDT TRANSFFER 4 YEAR NKTC</v>
      </c>
    </row>
    <row r="293" spans="1:4">
      <c r="A293" s="17" t="s">
        <v>1065</v>
      </c>
      <c r="B293" s="17" t="s">
        <v>2856</v>
      </c>
      <c r="C293" s="17" t="s">
        <v>1066</v>
      </c>
      <c r="D293" t="str">
        <f t="shared" si="4"/>
        <v xml:space="preserve"> EET TRANSFFER 4 YEAR NKTC</v>
      </c>
    </row>
    <row r="294" spans="1:4">
      <c r="A294" s="17" t="s">
        <v>1067</v>
      </c>
      <c r="B294" s="17" t="s">
        <v>3057</v>
      </c>
      <c r="C294" s="17" t="s">
        <v>1068</v>
      </c>
      <c r="D294" t="str">
        <f t="shared" si="4"/>
        <v xml:space="preserve"> MET TRANSFFER 4 YEAR NKTC</v>
      </c>
    </row>
    <row r="295" spans="1:4">
      <c r="A295" s="17" t="s">
        <v>1069</v>
      </c>
      <c r="B295" s="17" t="s">
        <v>2813</v>
      </c>
      <c r="C295" s="17" t="s">
        <v>1070</v>
      </c>
      <c r="D295" t="str">
        <f t="shared" si="4"/>
        <v xml:space="preserve"> CVT TRANSFFER 4 YEAR LBTECH</v>
      </c>
    </row>
    <row r="296" spans="1:4">
      <c r="A296" s="17" t="s">
        <v>1071</v>
      </c>
      <c r="B296" s="17" t="s">
        <v>3098</v>
      </c>
      <c r="C296" s="17" t="s">
        <v>1072</v>
      </c>
      <c r="D296" t="str">
        <f t="shared" si="4"/>
        <v xml:space="preserve"> PDT TRANSFFER 4 YEAR LBTECH</v>
      </c>
    </row>
    <row r="297" spans="1:4">
      <c r="A297" s="17" t="s">
        <v>1073</v>
      </c>
      <c r="B297" s="17" t="s">
        <v>2853</v>
      </c>
      <c r="C297" s="17" t="s">
        <v>1074</v>
      </c>
      <c r="D297" t="str">
        <f t="shared" si="4"/>
        <v xml:space="preserve"> EET TRANSFFER 4 YEAR LBTECH</v>
      </c>
    </row>
    <row r="298" spans="1:4">
      <c r="A298" s="17" t="s">
        <v>1075</v>
      </c>
      <c r="B298" s="17" t="s">
        <v>3054</v>
      </c>
      <c r="C298" s="17" t="s">
        <v>1076</v>
      </c>
      <c r="D298" t="str">
        <f t="shared" si="4"/>
        <v xml:space="preserve"> MET TRANSFFER 4 YEAR LBTECH</v>
      </c>
    </row>
    <row r="299" spans="1:4">
      <c r="A299" s="17" t="s">
        <v>1077</v>
      </c>
      <c r="B299" s="17" t="s">
        <v>2812</v>
      </c>
      <c r="C299" s="17" t="s">
        <v>1078</v>
      </c>
      <c r="D299" t="str">
        <f t="shared" si="4"/>
        <v xml:space="preserve"> CVT TRAIN TRANSFER 4 YEAR</v>
      </c>
    </row>
    <row r="300" spans="1:4">
      <c r="A300" s="17" t="s">
        <v>1079</v>
      </c>
      <c r="B300" s="17" t="s">
        <v>2852</v>
      </c>
      <c r="C300" s="17" t="s">
        <v>1080</v>
      </c>
      <c r="D300" t="str">
        <f t="shared" si="4"/>
        <v xml:space="preserve"> EET TRAIN TRANSFER 4 YEAR</v>
      </c>
    </row>
    <row r="301" spans="1:4">
      <c r="A301" s="17" t="s">
        <v>1081</v>
      </c>
      <c r="B301" s="17" t="s">
        <v>3052</v>
      </c>
      <c r="C301" s="17" t="s">
        <v>1082</v>
      </c>
      <c r="D301" t="str">
        <f t="shared" si="4"/>
        <v xml:space="preserve"> MET TRAIN TRANSFER 4 YEAR</v>
      </c>
    </row>
    <row r="302" spans="1:4">
      <c r="A302" s="17" t="s">
        <v>1083</v>
      </c>
      <c r="B302" s="17" t="s">
        <v>2851</v>
      </c>
      <c r="C302" s="17" t="s">
        <v>1084</v>
      </c>
      <c r="D302" t="str">
        <f t="shared" si="4"/>
        <v xml:space="preserve"> EET SRITHAI. TRASFER 4 YEAR</v>
      </c>
    </row>
    <row r="303" spans="1:4">
      <c r="A303" s="17" t="s">
        <v>1085</v>
      </c>
      <c r="B303" s="17" t="s">
        <v>3050</v>
      </c>
      <c r="C303" s="17" t="s">
        <v>1086</v>
      </c>
      <c r="D303" t="str">
        <f t="shared" si="4"/>
        <v xml:space="preserve"> MET SRITHAI. TRASFER 4 YEAR</v>
      </c>
    </row>
    <row r="304" spans="1:4">
      <c r="A304" s="17" t="s">
        <v>1087</v>
      </c>
      <c r="B304" s="17" t="s">
        <v>3051</v>
      </c>
      <c r="C304" s="17" t="s">
        <v>1088</v>
      </c>
      <c r="D304" t="str">
        <f t="shared" si="4"/>
        <v xml:space="preserve"> MET TL TRANSFER 4 YEAR</v>
      </c>
    </row>
    <row r="305" spans="1:4">
      <c r="A305" s="17" t="s">
        <v>1089</v>
      </c>
      <c r="B305" s="17" t="s">
        <v>3102</v>
      </c>
      <c r="C305" s="17" t="s">
        <v>1090</v>
      </c>
      <c r="D305" t="str">
        <f t="shared" si="4"/>
        <v xml:space="preserve"> PDT TRANSFFER 4 YEAR TL</v>
      </c>
    </row>
    <row r="306" spans="1:4">
      <c r="A306" s="17" t="s">
        <v>1091</v>
      </c>
      <c r="B306" s="17" t="s">
        <v>2858</v>
      </c>
      <c r="C306" s="17" t="s">
        <v>1092</v>
      </c>
      <c r="D306" t="str">
        <f t="shared" si="4"/>
        <v xml:space="preserve"> EET TRANSFFER 4 YEAR TL</v>
      </c>
    </row>
    <row r="307" spans="1:4">
      <c r="A307" s="17" t="s">
        <v>1093</v>
      </c>
      <c r="B307" s="17" t="s">
        <v>2854</v>
      </c>
      <c r="C307" s="17" t="s">
        <v>1094</v>
      </c>
      <c r="D307" t="str">
        <f t="shared" si="4"/>
        <v xml:space="preserve"> EET TRANSFFER 4 YEAR MCRU</v>
      </c>
    </row>
    <row r="308" spans="1:4">
      <c r="A308" s="17" t="s">
        <v>1095</v>
      </c>
      <c r="B308" s="17" t="s">
        <v>3055</v>
      </c>
      <c r="C308" s="17" t="s">
        <v>1096</v>
      </c>
      <c r="D308" t="str">
        <f t="shared" si="4"/>
        <v xml:space="preserve"> MET TRANSFFER 4 YEAR MCRU</v>
      </c>
    </row>
    <row r="309" spans="1:4">
      <c r="A309" s="17" t="s">
        <v>1097</v>
      </c>
      <c r="B309" s="17" t="s">
        <v>3097</v>
      </c>
      <c r="C309" s="17" t="s">
        <v>1098</v>
      </c>
      <c r="D309" t="str">
        <f t="shared" si="4"/>
        <v xml:space="preserve"> PDT MCRU TRANSFER 4 YEAR</v>
      </c>
    </row>
    <row r="310" spans="1:4">
      <c r="A310" s="17" t="s">
        <v>1099</v>
      </c>
      <c r="B310" s="17" t="s">
        <v>3003</v>
      </c>
      <c r="C310" s="17" t="s">
        <v>1100</v>
      </c>
      <c r="D310" t="str">
        <f t="shared" si="4"/>
        <v xml:space="preserve"> LTM EDUCATION PROGRAM OUTSIDE</v>
      </c>
    </row>
    <row r="311" spans="1:4">
      <c r="A311" s="17" t="s">
        <v>1101</v>
      </c>
      <c r="B311" s="17" t="s">
        <v>3004</v>
      </c>
      <c r="C311" s="17" t="s">
        <v>1102</v>
      </c>
      <c r="D311" t="str">
        <f t="shared" si="4"/>
        <v xml:space="preserve"> LTM MASTER SVC</v>
      </c>
    </row>
    <row r="312" spans="1:4">
      <c r="A312" s="17" t="s">
        <v>1103</v>
      </c>
      <c r="B312" s="17" t="s">
        <v>3005</v>
      </c>
      <c r="C312" s="17" t="s">
        <v>1104</v>
      </c>
      <c r="D312" t="str">
        <f t="shared" si="4"/>
        <v xml:space="preserve"> LTM MASTER WEEKEND</v>
      </c>
    </row>
    <row r="313" spans="1:4">
      <c r="A313" s="17" t="s">
        <v>1105</v>
      </c>
      <c r="B313" s="17" t="s">
        <v>3067</v>
      </c>
      <c r="C313" s="17" t="s">
        <v>1106</v>
      </c>
      <c r="D313" t="str">
        <f t="shared" si="4"/>
        <v xml:space="preserve"> MMD 4 YEAR</v>
      </c>
    </row>
    <row r="314" spans="1:4">
      <c r="A314" s="17" t="s">
        <v>1107</v>
      </c>
      <c r="B314" s="17" t="s">
        <v>2905</v>
      </c>
      <c r="C314" s="17" t="s">
        <v>1108</v>
      </c>
      <c r="D314" t="str">
        <f t="shared" si="4"/>
        <v xml:space="preserve"> ET GRADUATE DIPLOMA</v>
      </c>
    </row>
    <row r="315" spans="1:4">
      <c r="A315" s="17" t="s">
        <v>1109</v>
      </c>
      <c r="B315" s="17" t="s">
        <v>2903</v>
      </c>
      <c r="C315" s="17" t="s">
        <v>1110</v>
      </c>
      <c r="D315" t="str">
        <f t="shared" si="4"/>
        <v xml:space="preserve"> ET DOCTORAL (D.SC.)</v>
      </c>
    </row>
    <row r="316" spans="1:4">
      <c r="A316" s="17" t="s">
        <v>1111</v>
      </c>
      <c r="B316" s="17" t="s">
        <v>2874</v>
      </c>
      <c r="C316" s="17" t="s">
        <v>1112</v>
      </c>
      <c r="D316" t="str">
        <f t="shared" si="4"/>
        <v xml:space="preserve"> EN DOCTERAL (D.ENG.)</v>
      </c>
    </row>
    <row r="317" spans="1:4">
      <c r="A317" s="17" t="s">
        <v>1113</v>
      </c>
      <c r="B317" s="17" t="s">
        <v>2904</v>
      </c>
      <c r="C317" s="17" t="s">
        <v>1114</v>
      </c>
      <c r="D317" t="str">
        <f t="shared" si="4"/>
        <v xml:space="preserve"> ET DOCTORAL (Ph.D.)</v>
      </c>
    </row>
    <row r="318" spans="1:4">
      <c r="A318" s="17" t="s">
        <v>1115</v>
      </c>
      <c r="B318" s="17" t="s">
        <v>2902</v>
      </c>
      <c r="C318" s="17" t="s">
        <v>1116</v>
      </c>
      <c r="D318" t="str">
        <f t="shared" si="4"/>
        <v xml:space="preserve"> ET DOCTORAL (D.ENG.)</v>
      </c>
    </row>
    <row r="319" spans="1:4">
      <c r="A319" s="17" t="s">
        <v>1117</v>
      </c>
      <c r="B319" s="17" t="s">
        <v>2907</v>
      </c>
      <c r="C319" s="17" t="s">
        <v>1118</v>
      </c>
      <c r="D319" t="str">
        <f t="shared" si="4"/>
        <v xml:space="preserve"> ET MASTER (M.SC.)</v>
      </c>
    </row>
    <row r="320" spans="1:4">
      <c r="A320" s="17" t="s">
        <v>1119</v>
      </c>
      <c r="B320" s="17" t="s">
        <v>2906</v>
      </c>
      <c r="C320" s="17" t="s">
        <v>1120</v>
      </c>
      <c r="D320" t="str">
        <f t="shared" si="4"/>
        <v xml:space="preserve"> ET MASTER (M.ENG.)</v>
      </c>
    </row>
    <row r="321" spans="1:4">
      <c r="A321" s="17" t="s">
        <v>1121</v>
      </c>
      <c r="B321" s="17" t="s">
        <v>2869</v>
      </c>
      <c r="C321" s="17" t="s">
        <v>1122</v>
      </c>
      <c r="D321" t="str">
        <f t="shared" si="4"/>
        <v xml:space="preserve"> EMM GRADUATE DIPLOMA</v>
      </c>
    </row>
    <row r="322" spans="1:4">
      <c r="A322" s="17" t="s">
        <v>1123</v>
      </c>
      <c r="B322" s="17" t="s">
        <v>2868</v>
      </c>
      <c r="C322" s="17" t="s">
        <v>1124</v>
      </c>
      <c r="D322" t="str">
        <f t="shared" ref="D322:D385" si="5">MID(B322,11,LEN(B322))</f>
        <v xml:space="preserve"> EMM DOCTORAL (Ph.D.)</v>
      </c>
    </row>
    <row r="323" spans="1:4">
      <c r="A323" s="17" t="s">
        <v>1125</v>
      </c>
      <c r="B323" s="17" t="s">
        <v>2871</v>
      </c>
      <c r="C323" s="17" t="s">
        <v>1126</v>
      </c>
      <c r="D323" t="str">
        <f t="shared" si="5"/>
        <v xml:space="preserve"> EMM MASTER (M.SC.)</v>
      </c>
    </row>
    <row r="324" spans="1:4">
      <c r="A324" s="17" t="s">
        <v>1127</v>
      </c>
      <c r="B324" s="17" t="s">
        <v>2870</v>
      </c>
      <c r="C324" s="17" t="s">
        <v>1128</v>
      </c>
      <c r="D324" t="str">
        <f t="shared" si="5"/>
        <v xml:space="preserve"> EMM MASTER (M.ENG.)</v>
      </c>
    </row>
    <row r="325" spans="1:4">
      <c r="A325" s="17" t="s">
        <v>1129</v>
      </c>
      <c r="B325" s="17" t="s">
        <v>3088</v>
      </c>
      <c r="C325" s="17" t="s">
        <v>1130</v>
      </c>
      <c r="D325" t="str">
        <f t="shared" si="5"/>
        <v xml:space="preserve"> MTT MASTER EXCHANGE</v>
      </c>
    </row>
    <row r="326" spans="1:4">
      <c r="A326" s="17" t="s">
        <v>1131</v>
      </c>
      <c r="B326" s="17" t="s">
        <v>3086</v>
      </c>
      <c r="C326" s="17" t="s">
        <v>1132</v>
      </c>
      <c r="D326" t="str">
        <f t="shared" si="5"/>
        <v xml:space="preserve"> MTT GRADUATE DIPLOMA</v>
      </c>
    </row>
    <row r="327" spans="1:4">
      <c r="A327" s="17" t="s">
        <v>1133</v>
      </c>
      <c r="B327" s="17" t="s">
        <v>3085</v>
      </c>
      <c r="C327" s="17" t="s">
        <v>1134</v>
      </c>
      <c r="D327" t="str">
        <f t="shared" si="5"/>
        <v xml:space="preserve"> MTT DOCTORAL</v>
      </c>
    </row>
    <row r="328" spans="1:4">
      <c r="A328" s="17" t="s">
        <v>1135</v>
      </c>
      <c r="B328" s="17" t="s">
        <v>3087</v>
      </c>
      <c r="C328" s="17" t="s">
        <v>1136</v>
      </c>
      <c r="D328" t="str">
        <f t="shared" si="5"/>
        <v xml:space="preserve"> MTT MASTER</v>
      </c>
    </row>
    <row r="329" spans="1:4">
      <c r="A329" s="17" t="s">
        <v>1137</v>
      </c>
      <c r="B329" s="17" t="s">
        <v>3092</v>
      </c>
      <c r="C329" s="17" t="s">
        <v>1138</v>
      </c>
      <c r="D329" t="str">
        <f t="shared" si="5"/>
        <v xml:space="preserve"> PDM DOCTORAL</v>
      </c>
    </row>
    <row r="330" spans="1:4">
      <c r="A330" s="17" t="s">
        <v>1139</v>
      </c>
      <c r="B330" s="17" t="s">
        <v>3093</v>
      </c>
      <c r="C330" s="17" t="s">
        <v>1140</v>
      </c>
      <c r="D330" t="str">
        <f t="shared" si="5"/>
        <v xml:space="preserve"> PDM DOCTORAL EXTRA</v>
      </c>
    </row>
    <row r="331" spans="1:4">
      <c r="A331" s="17" t="s">
        <v>1141</v>
      </c>
      <c r="B331" s="17" t="s">
        <v>3094</v>
      </c>
      <c r="C331" s="17" t="s">
        <v>1142</v>
      </c>
      <c r="D331" t="str">
        <f t="shared" si="5"/>
        <v xml:space="preserve"> PDM MASTER</v>
      </c>
    </row>
    <row r="332" spans="1:4">
      <c r="A332" s="17" t="s">
        <v>1143</v>
      </c>
      <c r="B332" s="17" t="s">
        <v>3095</v>
      </c>
      <c r="C332" s="17" t="s">
        <v>1144</v>
      </c>
      <c r="D332" t="str">
        <f t="shared" si="5"/>
        <v xml:space="preserve"> PDM MASTER EXTRA</v>
      </c>
    </row>
    <row r="333" spans="1:4">
      <c r="A333" s="17" t="s">
        <v>1145</v>
      </c>
      <c r="B333" s="17" t="s">
        <v>2860</v>
      </c>
      <c r="C333" s="17" t="s">
        <v>1146</v>
      </c>
      <c r="D333" t="str">
        <f t="shared" si="5"/>
        <v xml:space="preserve"> EEV GRADUATE DIPLOMA</v>
      </c>
    </row>
    <row r="334" spans="1:4">
      <c r="A334" s="17" t="s">
        <v>1147</v>
      </c>
      <c r="B334" s="17" t="s">
        <v>2859</v>
      </c>
      <c r="C334" s="17" t="s">
        <v>1148</v>
      </c>
      <c r="D334" t="str">
        <f t="shared" si="5"/>
        <v xml:space="preserve"> EEV DOCTORAL</v>
      </c>
    </row>
    <row r="335" spans="1:4">
      <c r="A335" s="17" t="s">
        <v>1149</v>
      </c>
      <c r="B335" s="17" t="s">
        <v>2862</v>
      </c>
      <c r="C335" s="17" t="s">
        <v>1150</v>
      </c>
      <c r="D335" t="str">
        <f t="shared" si="5"/>
        <v xml:space="preserve"> EEV MASTER (M.SC.)</v>
      </c>
    </row>
    <row r="336" spans="1:4">
      <c r="A336" s="17" t="s">
        <v>1151</v>
      </c>
      <c r="B336" s="17" t="s">
        <v>2861</v>
      </c>
      <c r="C336" s="17" t="s">
        <v>1152</v>
      </c>
      <c r="D336" t="str">
        <f t="shared" si="5"/>
        <v xml:space="preserve"> EEV MASTER (M.ENG.)</v>
      </c>
    </row>
    <row r="337" spans="1:4">
      <c r="A337" s="17" t="s">
        <v>1153</v>
      </c>
      <c r="B337" s="17" t="s">
        <v>3178</v>
      </c>
      <c r="C337" s="17" t="s">
        <v>1154</v>
      </c>
      <c r="D337" t="str">
        <f t="shared" si="5"/>
        <v xml:space="preserve"> THT GRADUATE DIPLOMA</v>
      </c>
    </row>
    <row r="338" spans="1:4">
      <c r="A338" s="17" t="s">
        <v>1155</v>
      </c>
      <c r="B338" s="17" t="s">
        <v>3177</v>
      </c>
      <c r="C338" s="17" t="s">
        <v>1156</v>
      </c>
      <c r="D338" t="str">
        <f t="shared" si="5"/>
        <v xml:space="preserve"> THT DOCTORAL</v>
      </c>
    </row>
    <row r="339" spans="1:4">
      <c r="A339" s="17" t="s">
        <v>1157</v>
      </c>
      <c r="B339" s="17" t="s">
        <v>3179</v>
      </c>
      <c r="C339" s="17" t="s">
        <v>1158</v>
      </c>
      <c r="D339" t="str">
        <f t="shared" si="5"/>
        <v xml:space="preserve"> THT MASTER (M.ENG)</v>
      </c>
    </row>
    <row r="340" spans="1:4">
      <c r="A340" s="17" t="s">
        <v>1159</v>
      </c>
      <c r="B340" s="17" t="s">
        <v>3180</v>
      </c>
      <c r="C340" s="17" t="s">
        <v>1160</v>
      </c>
      <c r="D340" t="str">
        <f t="shared" si="5"/>
        <v xml:space="preserve"> THT MASTER (M.ENG)</v>
      </c>
    </row>
    <row r="341" spans="1:4">
      <c r="A341" s="17" t="s">
        <v>1161</v>
      </c>
      <c r="B341" s="17" t="s">
        <v>2873</v>
      </c>
      <c r="C341" s="17" t="s">
        <v>1162</v>
      </c>
      <c r="D341" t="str">
        <f t="shared" si="5"/>
        <v xml:space="preserve"> EMM MASTER(MSC)</v>
      </c>
    </row>
    <row r="342" spans="1:4">
      <c r="A342" s="17" t="s">
        <v>1163</v>
      </c>
      <c r="B342" s="17" t="s">
        <v>2872</v>
      </c>
      <c r="C342" s="17" t="s">
        <v>1164</v>
      </c>
      <c r="D342" t="str">
        <f t="shared" si="5"/>
        <v xml:space="preserve"> EMM MASTER(M.ENG)</v>
      </c>
    </row>
    <row r="343" spans="1:4">
      <c r="A343" s="17" t="s">
        <v>1165</v>
      </c>
      <c r="B343" s="17" t="s">
        <v>2715</v>
      </c>
      <c r="C343" s="17" t="s">
        <v>1166</v>
      </c>
      <c r="D343" t="str">
        <f t="shared" si="5"/>
        <v xml:space="preserve"> BIT DOCTORAL</v>
      </c>
    </row>
    <row r="344" spans="1:4">
      <c r="A344" s="17" t="s">
        <v>1167</v>
      </c>
      <c r="B344" s="17" t="s">
        <v>2716</v>
      </c>
      <c r="C344" s="17" t="s">
        <v>1168</v>
      </c>
      <c r="D344" t="str">
        <f t="shared" si="5"/>
        <v xml:space="preserve"> BIT DOCTORAL INTER</v>
      </c>
    </row>
    <row r="345" spans="1:4">
      <c r="A345" s="17" t="s">
        <v>1169</v>
      </c>
      <c r="B345" s="17" t="s">
        <v>2718</v>
      </c>
      <c r="C345" s="17" t="s">
        <v>1170</v>
      </c>
      <c r="D345" t="str">
        <f t="shared" si="5"/>
        <v xml:space="preserve"> BIT MASTER INTER</v>
      </c>
    </row>
    <row r="346" spans="1:4">
      <c r="A346" s="17" t="s">
        <v>1171</v>
      </c>
      <c r="B346" s="17" t="s">
        <v>2717</v>
      </c>
      <c r="C346" s="17" t="s">
        <v>1172</v>
      </c>
      <c r="D346" t="str">
        <f t="shared" si="5"/>
        <v xml:space="preserve"> BIT MASTER (M.ENG)</v>
      </c>
    </row>
    <row r="347" spans="1:4">
      <c r="A347" s="17" t="s">
        <v>1173</v>
      </c>
      <c r="B347" s="17" t="s">
        <v>2719</v>
      </c>
      <c r="C347" s="17" t="s">
        <v>1174</v>
      </c>
      <c r="D347" t="str">
        <f t="shared" si="5"/>
        <v xml:space="preserve"> BIT MASTER INTER (M.SC)</v>
      </c>
    </row>
    <row r="348" spans="1:4">
      <c r="A348" s="17" t="s">
        <v>1175</v>
      </c>
      <c r="B348" s="17" t="s">
        <v>3091</v>
      </c>
      <c r="C348" s="17" t="s">
        <v>1176</v>
      </c>
      <c r="D348" t="str">
        <f t="shared" si="5"/>
        <v xml:space="preserve"> NRM MASTER (M.SC)</v>
      </c>
    </row>
    <row r="349" spans="1:4">
      <c r="A349" s="17" t="s">
        <v>1177</v>
      </c>
      <c r="B349" s="17" t="s">
        <v>3089</v>
      </c>
      <c r="C349" s="17" t="s">
        <v>1178</v>
      </c>
      <c r="D349" t="str">
        <f t="shared" si="5"/>
        <v xml:space="preserve"> NRM MASTER (M.A.)</v>
      </c>
    </row>
    <row r="350" spans="1:4">
      <c r="A350" s="17" t="s">
        <v>1179</v>
      </c>
      <c r="B350" s="17" t="s">
        <v>3090</v>
      </c>
      <c r="C350" s="17" t="s">
        <v>1180</v>
      </c>
      <c r="D350" t="str">
        <f t="shared" si="5"/>
        <v xml:space="preserve"> NRM MASTER (M.ENG.)</v>
      </c>
    </row>
    <row r="351" spans="1:4">
      <c r="A351" s="17" t="s">
        <v>1181</v>
      </c>
      <c r="B351" s="17" t="s">
        <v>3103</v>
      </c>
      <c r="C351" s="17" t="s">
        <v>1182</v>
      </c>
      <c r="D351" t="str">
        <f t="shared" si="5"/>
        <v xml:space="preserve"> PHT DOCTORAL INTER</v>
      </c>
    </row>
    <row r="352" spans="1:4">
      <c r="A352" s="17" t="s">
        <v>1183</v>
      </c>
      <c r="B352" s="17" t="s">
        <v>3104</v>
      </c>
      <c r="C352" s="17" t="s">
        <v>1184</v>
      </c>
      <c r="D352" t="str">
        <f t="shared" si="5"/>
        <v xml:space="preserve"> PHT MASTER INTER</v>
      </c>
    </row>
    <row r="353" spans="1:4">
      <c r="A353" s="17" t="s">
        <v>1185</v>
      </c>
      <c r="B353" s="17" t="s">
        <v>2707</v>
      </c>
      <c r="C353" s="17" t="s">
        <v>1186</v>
      </c>
      <c r="D353" t="str">
        <f t="shared" si="5"/>
        <v xml:space="preserve"> BCT DOCTERAL</v>
      </c>
    </row>
    <row r="354" spans="1:4">
      <c r="A354" s="17" t="s">
        <v>1187</v>
      </c>
      <c r="B354" s="17" t="s">
        <v>2708</v>
      </c>
      <c r="C354" s="17" t="s">
        <v>1188</v>
      </c>
      <c r="D354" t="str">
        <f t="shared" si="5"/>
        <v xml:space="preserve"> BCT MASTER</v>
      </c>
    </row>
    <row r="355" spans="1:4">
      <c r="A355" s="17" t="s">
        <v>1189</v>
      </c>
      <c r="B355" s="17" t="s">
        <v>2675</v>
      </c>
      <c r="C355" s="17" t="s">
        <v>1190</v>
      </c>
      <c r="D355" t="str">
        <f t="shared" si="5"/>
        <v xml:space="preserve"> ARC EXCHANG</v>
      </c>
    </row>
    <row r="356" spans="1:4">
      <c r="A356" s="17" t="s">
        <v>1191</v>
      </c>
      <c r="B356" s="17" t="s">
        <v>2680</v>
      </c>
      <c r="C356" s="17" t="s">
        <v>1192</v>
      </c>
      <c r="D356" t="str">
        <f t="shared" si="5"/>
        <v xml:space="preserve"> ARC INTER 5 YEAR</v>
      </c>
    </row>
    <row r="357" spans="1:4">
      <c r="A357" s="17" t="s">
        <v>1193</v>
      </c>
      <c r="B357" s="17" t="s">
        <v>2674</v>
      </c>
      <c r="C357" s="17" t="s">
        <v>1194</v>
      </c>
      <c r="D357" t="str">
        <f t="shared" si="5"/>
        <v xml:space="preserve"> ARC ENGLISH 5 YEAR</v>
      </c>
    </row>
    <row r="358" spans="1:4">
      <c r="A358" s="17" t="s">
        <v>1195</v>
      </c>
      <c r="B358" s="17" t="s">
        <v>2673</v>
      </c>
      <c r="C358" s="17" t="s">
        <v>1196</v>
      </c>
      <c r="D358" t="str">
        <f t="shared" si="5"/>
        <v xml:space="preserve"> ARC DIPLOMA</v>
      </c>
    </row>
    <row r="359" spans="1:4">
      <c r="A359" s="17" t="s">
        <v>1197</v>
      </c>
      <c r="B359" s="17" t="s">
        <v>2943</v>
      </c>
      <c r="C359" s="17" t="s">
        <v>1198</v>
      </c>
      <c r="D359" t="str">
        <f t="shared" si="5"/>
        <v xml:space="preserve"> INA EXCHANG</v>
      </c>
    </row>
    <row r="360" spans="1:4">
      <c r="A360" s="17" t="s">
        <v>1199</v>
      </c>
      <c r="B360" s="17" t="s">
        <v>2944</v>
      </c>
      <c r="C360" s="17" t="s">
        <v>1200</v>
      </c>
      <c r="D360" t="str">
        <f t="shared" si="5"/>
        <v xml:space="preserve"> INA INTER 5 YEAR</v>
      </c>
    </row>
    <row r="361" spans="1:4">
      <c r="A361" s="17" t="s">
        <v>1201</v>
      </c>
      <c r="B361" s="17" t="s">
        <v>2942</v>
      </c>
      <c r="C361" s="17" t="s">
        <v>1202</v>
      </c>
      <c r="D361" t="str">
        <f t="shared" si="5"/>
        <v xml:space="preserve"> INA ENGLISH 5 YEAR</v>
      </c>
    </row>
    <row r="362" spans="1:4">
      <c r="A362" s="17" t="s">
        <v>1203</v>
      </c>
      <c r="B362" s="17" t="s">
        <v>2941</v>
      </c>
      <c r="C362" s="17" t="s">
        <v>1204</v>
      </c>
      <c r="D362" t="str">
        <f t="shared" si="5"/>
        <v xml:space="preserve"> INA DIPLOMA</v>
      </c>
    </row>
    <row r="363" spans="1:4">
      <c r="A363" s="17" t="s">
        <v>1205</v>
      </c>
      <c r="B363" s="17" t="s">
        <v>2958</v>
      </c>
      <c r="C363" s="17" t="s">
        <v>1206</v>
      </c>
      <c r="D363" t="str">
        <f t="shared" si="5"/>
        <v xml:space="preserve"> IND EXCHANG</v>
      </c>
    </row>
    <row r="364" spans="1:4">
      <c r="A364" s="17" t="s">
        <v>1207</v>
      </c>
      <c r="B364" s="17" t="s">
        <v>2957</v>
      </c>
      <c r="C364" s="17" t="s">
        <v>1208</v>
      </c>
      <c r="D364" t="str">
        <f t="shared" si="5"/>
        <v xml:space="preserve"> IND ENGLISH 5 YEAR</v>
      </c>
    </row>
    <row r="365" spans="1:4">
      <c r="A365" s="17" t="s">
        <v>1209</v>
      </c>
      <c r="B365" s="17" t="s">
        <v>2956</v>
      </c>
      <c r="C365" s="17" t="s">
        <v>1210</v>
      </c>
      <c r="D365" t="str">
        <f t="shared" si="5"/>
        <v xml:space="preserve"> IND DIPLOMA</v>
      </c>
    </row>
    <row r="366" spans="1:4">
      <c r="A366" s="17" t="s">
        <v>1211</v>
      </c>
      <c r="B366" s="17" t="s">
        <v>2755</v>
      </c>
      <c r="C366" s="17" t="s">
        <v>1212</v>
      </c>
      <c r="D366" t="str">
        <f t="shared" si="5"/>
        <v xml:space="preserve"> CMD EXCHANG</v>
      </c>
    </row>
    <row r="367" spans="1:4">
      <c r="A367" s="17" t="s">
        <v>1213</v>
      </c>
      <c r="B367" s="17" t="s">
        <v>2756</v>
      </c>
      <c r="C367" s="17" t="s">
        <v>1214</v>
      </c>
      <c r="D367" t="str">
        <f t="shared" si="5"/>
        <v xml:space="preserve"> CMD INTER 4 YEAR</v>
      </c>
    </row>
    <row r="368" spans="1:4">
      <c r="A368" s="17" t="s">
        <v>1215</v>
      </c>
      <c r="B368" s="17" t="s">
        <v>2753</v>
      </c>
      <c r="C368" s="17" t="s">
        <v>1216</v>
      </c>
      <c r="D368" t="str">
        <f t="shared" si="5"/>
        <v xml:space="preserve"> CMD ENGLISH 4 YEAR</v>
      </c>
    </row>
    <row r="369" spans="1:4">
      <c r="A369" s="17" t="s">
        <v>1217</v>
      </c>
      <c r="B369" s="17" t="s">
        <v>2754</v>
      </c>
      <c r="C369" s="17" t="s">
        <v>1218</v>
      </c>
      <c r="D369" t="str">
        <f t="shared" si="5"/>
        <v xml:space="preserve"> CMD ENGLISH DIPLOMA</v>
      </c>
    </row>
    <row r="370" spans="1:4">
      <c r="A370" s="17" t="s">
        <v>1219</v>
      </c>
      <c r="B370" s="17" t="s">
        <v>2668</v>
      </c>
      <c r="C370" s="17" t="s">
        <v>1220</v>
      </c>
      <c r="D370" t="str">
        <f t="shared" si="5"/>
        <v xml:space="preserve"> ARC BUILDING MASTER (M.SC)</v>
      </c>
    </row>
    <row r="371" spans="1:4">
      <c r="A371" s="17" t="s">
        <v>1221</v>
      </c>
      <c r="B371" s="17" t="s">
        <v>2669</v>
      </c>
      <c r="C371" s="17" t="s">
        <v>1222</v>
      </c>
      <c r="D371" t="str">
        <f t="shared" si="5"/>
        <v xml:space="preserve"> ARC BUILDING MASTER INTER (M.ARCH)</v>
      </c>
    </row>
    <row r="372" spans="1:4">
      <c r="A372" s="17" t="s">
        <v>1223</v>
      </c>
      <c r="B372" s="17" t="s">
        <v>2670</v>
      </c>
      <c r="C372" s="17" t="s">
        <v>1224</v>
      </c>
      <c r="D372" t="str">
        <f t="shared" si="5"/>
        <v xml:space="preserve"> ARC BUILDING MASTER INTER (M.SC)</v>
      </c>
    </row>
    <row r="373" spans="1:4">
      <c r="A373" s="17" t="s">
        <v>1225</v>
      </c>
      <c r="B373" s="17" t="s">
        <v>2671</v>
      </c>
      <c r="C373" s="17" t="s">
        <v>1226</v>
      </c>
      <c r="D373" t="str">
        <f t="shared" si="5"/>
        <v xml:space="preserve"> ARC BUILDING MASTER INTER EXTRA (M.ARCH)</v>
      </c>
    </row>
    <row r="374" spans="1:4">
      <c r="A374" s="17" t="s">
        <v>1227</v>
      </c>
      <c r="B374" s="17" t="s">
        <v>2672</v>
      </c>
      <c r="C374" s="17" t="s">
        <v>1228</v>
      </c>
      <c r="D374" t="str">
        <f t="shared" si="5"/>
        <v xml:space="preserve"> ARC BUILDING MASTER INTER EXTRA (M.SC)</v>
      </c>
    </row>
    <row r="375" spans="1:4">
      <c r="A375" s="17" t="s">
        <v>1229</v>
      </c>
      <c r="B375" s="17" t="s">
        <v>2677</v>
      </c>
      <c r="C375" s="17" t="s">
        <v>1230</v>
      </c>
      <c r="D375" t="str">
        <f t="shared" si="5"/>
        <v xml:space="preserve"> ARC HUMAN CENTER MASTER INTER ( M.FA.)</v>
      </c>
    </row>
    <row r="376" spans="1:4">
      <c r="A376" s="17" t="s">
        <v>1231</v>
      </c>
      <c r="B376" s="17" t="s">
        <v>2678</v>
      </c>
      <c r="C376" s="17" t="s">
        <v>1232</v>
      </c>
      <c r="D376" t="str">
        <f t="shared" si="5"/>
        <v xml:space="preserve"> ARC HUMAN CENTER MASTER INTER ( M.SC.)</v>
      </c>
    </row>
    <row r="377" spans="1:4">
      <c r="A377" s="17" t="s">
        <v>1233</v>
      </c>
      <c r="B377" s="17" t="s">
        <v>2679</v>
      </c>
      <c r="C377" s="17" t="s">
        <v>1234</v>
      </c>
      <c r="D377" t="str">
        <f t="shared" si="5"/>
        <v xml:space="preserve"> ARC HUMAN CENTER MASTER INTER EXTRA (M.A)</v>
      </c>
    </row>
    <row r="378" spans="1:4">
      <c r="A378" s="17" t="s">
        <v>1235</v>
      </c>
      <c r="B378" s="17" t="s">
        <v>2676</v>
      </c>
      <c r="C378" s="17" t="s">
        <v>1236</v>
      </c>
      <c r="D378" t="str">
        <f t="shared" si="5"/>
        <v xml:space="preserve"> ARC HUMAN CENTER MASTER EXTRA INTER ( M.SC.) EXTRA</v>
      </c>
    </row>
    <row r="379" spans="1:4">
      <c r="A379" s="17" t="s">
        <v>1237</v>
      </c>
      <c r="B379" s="17" t="s">
        <v>2824</v>
      </c>
      <c r="C379" s="17" t="s">
        <v>1238</v>
      </c>
      <c r="D379" t="str">
        <f t="shared" si="5"/>
        <v xml:space="preserve"> DPL EXCHANGE</v>
      </c>
    </row>
    <row r="380" spans="1:4">
      <c r="A380" s="17" t="s">
        <v>1239</v>
      </c>
      <c r="B380" s="17" t="s">
        <v>2827</v>
      </c>
      <c r="C380" s="17" t="s">
        <v>1240</v>
      </c>
      <c r="D380" t="str">
        <f t="shared" si="5"/>
        <v xml:space="preserve"> DPL MASTER (M.SC.)</v>
      </c>
    </row>
    <row r="381" spans="1:4">
      <c r="A381" s="17" t="s">
        <v>1241</v>
      </c>
      <c r="B381" s="17" t="s">
        <v>2825</v>
      </c>
      <c r="C381" s="17" t="s">
        <v>1242</v>
      </c>
      <c r="D381" t="str">
        <f t="shared" si="5"/>
        <v xml:space="preserve"> DPL MASTER (M.ARCH.)</v>
      </c>
    </row>
    <row r="382" spans="1:4">
      <c r="A382" s="17" t="s">
        <v>1243</v>
      </c>
      <c r="B382" s="17" t="s">
        <v>2826</v>
      </c>
      <c r="C382" s="17" t="s">
        <v>1244</v>
      </c>
      <c r="D382" t="str">
        <f t="shared" si="5"/>
        <v xml:space="preserve"> DPL MASTER (M.FA.)</v>
      </c>
    </row>
    <row r="383" spans="1:4">
      <c r="A383" s="17" t="s">
        <v>1245</v>
      </c>
      <c r="B383" s="17" t="s">
        <v>2959</v>
      </c>
      <c r="C383" s="17" t="s">
        <v>1246</v>
      </c>
      <c r="D383" t="str">
        <f t="shared" si="5"/>
        <v xml:space="preserve"> IND INTER 4 YEAR</v>
      </c>
    </row>
    <row r="384" spans="1:4">
      <c r="A384" s="17" t="s">
        <v>1247</v>
      </c>
      <c r="B384" s="17" t="s">
        <v>2681</v>
      </c>
      <c r="C384" s="17" t="s">
        <v>1248</v>
      </c>
      <c r="D384" t="str">
        <f t="shared" si="5"/>
        <v xml:space="preserve"> Bachelor of Architecture Program in Industrial Design (International Program) ปริญญาตรี 5 ปี หลักสูตรนานาชาติ</v>
      </c>
    </row>
    <row r="385" spans="1:4">
      <c r="A385" s="17" t="s">
        <v>1249</v>
      </c>
      <c r="B385" s="17" t="s">
        <v>2967</v>
      </c>
      <c r="C385" s="17" t="s">
        <v>1250</v>
      </c>
      <c r="D385" t="str">
        <f t="shared" si="5"/>
        <v xml:space="preserve"> INT GRADUATE DIPLOMA</v>
      </c>
    </row>
    <row r="386" spans="1:4">
      <c r="A386" s="17" t="s">
        <v>1251</v>
      </c>
      <c r="B386" s="17" t="s">
        <v>2965</v>
      </c>
      <c r="C386" s="17" t="s">
        <v>1252</v>
      </c>
      <c r="D386" t="str">
        <f t="shared" ref="D386:D449" si="6">MID(B386,11,LEN(B386))</f>
        <v xml:space="preserve"> INT DOCTORAL</v>
      </c>
    </row>
    <row r="387" spans="1:4">
      <c r="A387" s="17" t="s">
        <v>1253</v>
      </c>
      <c r="B387" s="17" t="s">
        <v>2966</v>
      </c>
      <c r="C387" s="17" t="s">
        <v>1254</v>
      </c>
      <c r="D387" t="str">
        <f t="shared" si="6"/>
        <v xml:space="preserve"> INT DOCTORAL EXTRA</v>
      </c>
    </row>
    <row r="388" spans="1:4">
      <c r="A388" s="17" t="s">
        <v>1255</v>
      </c>
      <c r="B388" s="17" t="s">
        <v>2970</v>
      </c>
      <c r="C388" s="17" t="s">
        <v>1256</v>
      </c>
      <c r="D388" t="str">
        <f t="shared" si="6"/>
        <v xml:space="preserve"> INT MASTER WEEKEND</v>
      </c>
    </row>
    <row r="389" spans="1:4">
      <c r="A389" s="17" t="s">
        <v>1257</v>
      </c>
      <c r="B389" s="17" t="s">
        <v>2968</v>
      </c>
      <c r="C389" s="17" t="s">
        <v>1258</v>
      </c>
      <c r="D389" t="str">
        <f t="shared" si="6"/>
        <v xml:space="preserve"> INT MASTER EVENING</v>
      </c>
    </row>
    <row r="390" spans="1:4">
      <c r="A390" s="17" t="s">
        <v>1259</v>
      </c>
      <c r="B390" s="17" t="s">
        <v>2969</v>
      </c>
      <c r="C390" s="17" t="s">
        <v>1260</v>
      </c>
      <c r="D390" t="str">
        <f t="shared" si="6"/>
        <v xml:space="preserve"> INT MASTER EXTRA</v>
      </c>
    </row>
    <row r="391" spans="1:4">
      <c r="A391" s="17" t="s">
        <v>1261</v>
      </c>
      <c r="B391" s="17" t="s">
        <v>2960</v>
      </c>
      <c r="C391" s="17" t="s">
        <v>1262</v>
      </c>
      <c r="D391" t="str">
        <f t="shared" si="6"/>
        <v xml:space="preserve"> INT 4 YEAR</v>
      </c>
    </row>
    <row r="392" spans="1:4">
      <c r="A392" s="17" t="s">
        <v>1263</v>
      </c>
      <c r="B392" s="17" t="s">
        <v>2961</v>
      </c>
      <c r="C392" s="17" t="s">
        <v>1264</v>
      </c>
      <c r="D392" t="str">
        <f t="shared" si="6"/>
        <v xml:space="preserve"> INT 4 YEAR RATCHA BURI</v>
      </c>
    </row>
    <row r="393" spans="1:4">
      <c r="A393" s="17" t="s">
        <v>1265</v>
      </c>
      <c r="B393" s="17" t="s">
        <v>2962</v>
      </c>
      <c r="C393" s="17" t="s">
        <v>1266</v>
      </c>
      <c r="D393" t="str">
        <f t="shared" si="6"/>
        <v xml:space="preserve"> INT CONTINUE 2 YEAR</v>
      </c>
    </row>
    <row r="394" spans="1:4">
      <c r="A394" s="17" t="s">
        <v>1267</v>
      </c>
      <c r="B394" s="17" t="s">
        <v>2964</v>
      </c>
      <c r="C394" s="17" t="s">
        <v>1268</v>
      </c>
      <c r="D394" t="str">
        <f t="shared" si="6"/>
        <v xml:space="preserve"> INT CONTINUE TOT</v>
      </c>
    </row>
    <row r="395" spans="1:4">
      <c r="A395" s="17" t="s">
        <v>1269</v>
      </c>
      <c r="B395" s="17" t="s">
        <v>2963</v>
      </c>
      <c r="C395" s="17" t="s">
        <v>1270</v>
      </c>
      <c r="D395" t="str">
        <f t="shared" si="6"/>
        <v xml:space="preserve"> INT CONTINUE RATCHABURI</v>
      </c>
    </row>
    <row r="396" spans="1:4">
      <c r="A396" s="17" t="s">
        <v>1271</v>
      </c>
      <c r="B396" s="17" t="s">
        <v>2763</v>
      </c>
      <c r="C396" s="17" t="s">
        <v>1272</v>
      </c>
      <c r="D396" t="str">
        <f t="shared" si="6"/>
        <v xml:space="preserve"> CPE EXCHANGE</v>
      </c>
    </row>
    <row r="397" spans="1:4">
      <c r="A397" s="17" t="s">
        <v>1273</v>
      </c>
      <c r="B397" s="17" t="s">
        <v>2775</v>
      </c>
      <c r="C397" s="17" t="s">
        <v>1274</v>
      </c>
      <c r="D397" t="str">
        <f t="shared" si="6"/>
        <v xml:space="preserve"> CSC DOCTORAL</v>
      </c>
    </row>
    <row r="398" spans="1:4">
      <c r="A398" s="17" t="s">
        <v>1275</v>
      </c>
      <c r="B398" s="17" t="s">
        <v>2776</v>
      </c>
      <c r="C398" s="17" t="s">
        <v>1276</v>
      </c>
      <c r="D398" t="str">
        <f t="shared" si="6"/>
        <v xml:space="preserve"> CSC MASTER</v>
      </c>
    </row>
    <row r="399" spans="1:4">
      <c r="A399" s="17" t="s">
        <v>1277</v>
      </c>
      <c r="B399" s="17" t="s">
        <v>2774</v>
      </c>
      <c r="C399" s="17" t="s">
        <v>1278</v>
      </c>
      <c r="D399" t="str">
        <f t="shared" si="6"/>
        <v xml:space="preserve"> CSC 4 YEAR INTER</v>
      </c>
    </row>
    <row r="400" spans="1:4">
      <c r="A400" s="17" t="s">
        <v>1279</v>
      </c>
      <c r="B400" s="17" t="s">
        <v>2828</v>
      </c>
      <c r="C400" s="17" t="s">
        <v>1280</v>
      </c>
      <c r="D400" t="str">
        <f t="shared" si="6"/>
        <v xml:space="preserve"> EBT MASTER WEEKEND</v>
      </c>
    </row>
    <row r="401" spans="1:4">
      <c r="A401" s="17" t="s">
        <v>1281</v>
      </c>
      <c r="B401" s="17" t="s">
        <v>3156</v>
      </c>
      <c r="C401" s="17" t="s">
        <v>1282</v>
      </c>
      <c r="D401" t="str">
        <f t="shared" si="6"/>
        <v xml:space="preserve"> SWE MASTER WEEKEND</v>
      </c>
    </row>
    <row r="402" spans="1:4">
      <c r="A402" s="17" t="s">
        <v>1283</v>
      </c>
      <c r="B402" s="17" t="s">
        <v>3155</v>
      </c>
      <c r="C402" s="17" t="s">
        <v>1284</v>
      </c>
      <c r="D402" t="str">
        <f t="shared" si="6"/>
        <v xml:space="preserve"> SWE MASTER EVENING</v>
      </c>
    </row>
    <row r="403" spans="1:4">
      <c r="A403" s="17" t="s">
        <v>1285</v>
      </c>
      <c r="B403" s="17" t="s">
        <v>2829</v>
      </c>
      <c r="C403" s="17" t="s">
        <v>1286</v>
      </c>
      <c r="D403" t="str">
        <f t="shared" si="6"/>
        <v xml:space="preserve"> EBT MASTER WEEKEND2</v>
      </c>
    </row>
    <row r="404" spans="1:4">
      <c r="A404" s="17" t="s">
        <v>1287</v>
      </c>
      <c r="B404" s="17" t="s">
        <v>2714</v>
      </c>
      <c r="C404" s="17" t="s">
        <v>1288</v>
      </c>
      <c r="D404" t="str">
        <f t="shared" si="6"/>
        <v xml:space="preserve"> BIS MASTER WEEKEND</v>
      </c>
    </row>
    <row r="405" spans="1:4">
      <c r="A405" s="17" t="s">
        <v>1289</v>
      </c>
      <c r="B405" s="17" t="s">
        <v>2994</v>
      </c>
      <c r="C405" s="17" t="s">
        <v>1290</v>
      </c>
      <c r="D405" t="str">
        <f t="shared" si="6"/>
        <v xml:space="preserve"> LNG GRADUATE DIPLOMA</v>
      </c>
    </row>
    <row r="406" spans="1:4">
      <c r="A406" s="17" t="s">
        <v>1291</v>
      </c>
      <c r="B406" s="17" t="s">
        <v>2996</v>
      </c>
      <c r="C406" s="17" t="s">
        <v>1292</v>
      </c>
      <c r="D406" t="str">
        <f t="shared" si="6"/>
        <v xml:space="preserve"> LNG MASTER</v>
      </c>
    </row>
    <row r="407" spans="1:4">
      <c r="A407" s="17" t="s">
        <v>1293</v>
      </c>
      <c r="B407" s="17" t="s">
        <v>2999</v>
      </c>
      <c r="C407" s="17" t="s">
        <v>1294</v>
      </c>
      <c r="D407" t="str">
        <f t="shared" si="6"/>
        <v xml:space="preserve"> LNG MASTER ****</v>
      </c>
    </row>
    <row r="408" spans="1:4">
      <c r="A408" s="17" t="s">
        <v>1295</v>
      </c>
      <c r="B408" s="17" t="s">
        <v>2995</v>
      </c>
      <c r="C408" s="17" t="s">
        <v>1296</v>
      </c>
      <c r="D408" t="str">
        <f t="shared" si="6"/>
        <v xml:space="preserve"> LNG GRADUATE DIPLOMA</v>
      </c>
    </row>
    <row r="409" spans="1:4">
      <c r="A409" s="17" t="s">
        <v>1297</v>
      </c>
      <c r="B409" s="17" t="s">
        <v>2992</v>
      </c>
      <c r="C409" s="17" t="s">
        <v>1298</v>
      </c>
      <c r="D409" t="str">
        <f t="shared" si="6"/>
        <v xml:space="preserve"> LNG DOCTERAL</v>
      </c>
    </row>
    <row r="410" spans="1:4">
      <c r="A410" s="17" t="s">
        <v>1299</v>
      </c>
      <c r="B410" s="17" t="s">
        <v>2993</v>
      </c>
      <c r="C410" s="17" t="s">
        <v>1300</v>
      </c>
      <c r="D410" t="str">
        <f t="shared" si="6"/>
        <v xml:space="preserve"> LNG DOCTORAL INTER</v>
      </c>
    </row>
    <row r="411" spans="1:4">
      <c r="A411" s="17" t="s">
        <v>1301</v>
      </c>
      <c r="B411" s="17" t="s">
        <v>2997</v>
      </c>
      <c r="C411" s="17" t="s">
        <v>1302</v>
      </c>
      <c r="D411" t="str">
        <f t="shared" si="6"/>
        <v xml:space="preserve"> LNG MASTER</v>
      </c>
    </row>
    <row r="412" spans="1:4">
      <c r="A412" s="17" t="s">
        <v>1303</v>
      </c>
      <c r="B412" s="17" t="s">
        <v>2998</v>
      </c>
      <c r="C412" s="17" t="s">
        <v>1304</v>
      </c>
      <c r="D412" t="str">
        <f t="shared" si="6"/>
        <v xml:space="preserve"> LNG MASTER</v>
      </c>
    </row>
    <row r="413" spans="1:4">
      <c r="A413" s="17" t="s">
        <v>1305</v>
      </c>
      <c r="B413" s="17" t="s">
        <v>3001</v>
      </c>
      <c r="C413" s="17" t="s">
        <v>1306</v>
      </c>
      <c r="D413" t="str">
        <f t="shared" si="6"/>
        <v xml:space="preserve"> LNG TEACHING-MASTER INTER</v>
      </c>
    </row>
    <row r="414" spans="1:4">
      <c r="A414" s="17" t="s">
        <v>1307</v>
      </c>
      <c r="B414" s="17" t="s">
        <v>3002</v>
      </c>
      <c r="C414" s="17" t="s">
        <v>1308</v>
      </c>
      <c r="D414" t="str">
        <f t="shared" si="6"/>
        <v xml:space="preserve"> LNG TEACHING-MASTER WEEKEND</v>
      </c>
    </row>
    <row r="415" spans="1:4">
      <c r="A415" s="17" t="s">
        <v>1309</v>
      </c>
      <c r="B415" s="17" t="s">
        <v>3153</v>
      </c>
      <c r="C415" s="17" t="s">
        <v>1310</v>
      </c>
      <c r="D415" t="str">
        <f t="shared" si="6"/>
        <v xml:space="preserve"> SSC MASTER EXCHANGE</v>
      </c>
    </row>
    <row r="416" spans="1:4">
      <c r="A416" s="17" t="s">
        <v>1311</v>
      </c>
      <c r="B416" s="17" t="s">
        <v>3000</v>
      </c>
      <c r="C416" s="17" t="s">
        <v>1312</v>
      </c>
      <c r="D416" t="str">
        <f t="shared" si="6"/>
        <v xml:space="preserve"> LNG MASTER WEEKEND</v>
      </c>
    </row>
    <row r="417" spans="1:4">
      <c r="A417" s="17" t="s">
        <v>1313</v>
      </c>
      <c r="B417" s="17" t="s">
        <v>2979</v>
      </c>
      <c r="C417" s="17" t="s">
        <v>1314</v>
      </c>
      <c r="D417" t="str">
        <f t="shared" si="6"/>
        <v xml:space="preserve"> JEE EXCHANGE</v>
      </c>
    </row>
    <row r="418" spans="1:4">
      <c r="A418" s="17" t="s">
        <v>1315</v>
      </c>
      <c r="B418" s="17" t="s">
        <v>2974</v>
      </c>
      <c r="C418" s="17" t="s">
        <v>1316</v>
      </c>
      <c r="D418" t="str">
        <f t="shared" si="6"/>
        <v xml:space="preserve"> JEE EN-DOCTORAL (PH.D.)</v>
      </c>
    </row>
    <row r="419" spans="1:4">
      <c r="A419" s="17" t="s">
        <v>1317</v>
      </c>
      <c r="B419" s="17" t="s">
        <v>2985</v>
      </c>
      <c r="C419" s="17" t="s">
        <v>1318</v>
      </c>
      <c r="D419" t="str">
        <f t="shared" si="6"/>
        <v xml:space="preserve"> JEE-EET DOCTORAL INTER</v>
      </c>
    </row>
    <row r="420" spans="1:4">
      <c r="A420" s="17" t="s">
        <v>1319</v>
      </c>
      <c r="B420" s="17" t="s">
        <v>2758</v>
      </c>
      <c r="C420" s="17" t="s">
        <v>1320</v>
      </c>
      <c r="D420" t="str">
        <f t="shared" si="6"/>
        <v xml:space="preserve"> CODE 23 เป็นของคณะพลังงาน</v>
      </c>
    </row>
    <row r="421" spans="1:4">
      <c r="A421" s="17" t="s">
        <v>1321</v>
      </c>
      <c r="B421" s="17" t="s">
        <v>2975</v>
      </c>
      <c r="C421" s="17" t="s">
        <v>1322</v>
      </c>
      <c r="D421" t="str">
        <f t="shared" si="6"/>
        <v xml:space="preserve"> JEE EN-MASTER (M.PHILL)</v>
      </c>
    </row>
    <row r="422" spans="1:4">
      <c r="A422" s="17" t="s">
        <v>1323</v>
      </c>
      <c r="B422" s="17" t="s">
        <v>2980</v>
      </c>
      <c r="C422" s="17" t="s">
        <v>1324</v>
      </c>
      <c r="D422" t="str">
        <f t="shared" si="6"/>
        <v xml:space="preserve"> JEE MASTER (M.SC.)</v>
      </c>
    </row>
    <row r="423" spans="1:4">
      <c r="A423" s="17" t="s">
        <v>1325</v>
      </c>
      <c r="B423" s="17" t="s">
        <v>2976</v>
      </c>
      <c r="C423" s="17" t="s">
        <v>1326</v>
      </c>
      <c r="D423" t="str">
        <f t="shared" si="6"/>
        <v xml:space="preserve"> JEE ENV-DOCTORAL (PH.D.)</v>
      </c>
    </row>
    <row r="424" spans="1:4">
      <c r="A424" s="17" t="s">
        <v>1327</v>
      </c>
      <c r="B424" s="17" t="s">
        <v>2986</v>
      </c>
      <c r="C424" s="17" t="s">
        <v>1328</v>
      </c>
      <c r="D424" t="str">
        <f t="shared" si="6"/>
        <v xml:space="preserve"> JEE-EEV DOCTORAL INTER</v>
      </c>
    </row>
    <row r="425" spans="1:4">
      <c r="A425" s="17" t="s">
        <v>1329</v>
      </c>
      <c r="B425" s="17" t="s">
        <v>2977</v>
      </c>
      <c r="C425" s="17" t="s">
        <v>1330</v>
      </c>
      <c r="D425" t="str">
        <f t="shared" si="6"/>
        <v xml:space="preserve"> JEE ENV-MASTER (M.PHILL)</v>
      </c>
    </row>
    <row r="426" spans="1:4">
      <c r="A426" s="17" t="s">
        <v>1331</v>
      </c>
      <c r="B426" s="17" t="s">
        <v>2978</v>
      </c>
      <c r="C426" s="17" t="s">
        <v>1332</v>
      </c>
      <c r="D426" t="str">
        <f t="shared" si="6"/>
        <v xml:space="preserve"> JEE ENV-MASTER (M.SC)</v>
      </c>
    </row>
    <row r="427" spans="1:4">
      <c r="A427" s="17" t="s">
        <v>1333</v>
      </c>
      <c r="B427" s="17" t="s">
        <v>2981</v>
      </c>
      <c r="C427" s="17" t="s">
        <v>1334</v>
      </c>
      <c r="D427" t="str">
        <f t="shared" si="6"/>
        <v xml:space="preserve"> JEE TECHONOLOGY AND ENERGY MANAGEMENT (M.ENG.)</v>
      </c>
    </row>
    <row r="428" spans="1:4">
      <c r="A428" s="17" t="s">
        <v>1335</v>
      </c>
      <c r="B428" s="17" t="s">
        <v>2982</v>
      </c>
      <c r="C428" s="17" t="s">
        <v>1336</v>
      </c>
      <c r="D428" t="str">
        <f t="shared" si="6"/>
        <v xml:space="preserve"> JEE TECHONOLOGY AND ENERGY MANAGEMENT (M.SC.)</v>
      </c>
    </row>
    <row r="429" spans="1:4">
      <c r="A429" s="17" t="s">
        <v>1337</v>
      </c>
      <c r="B429" s="17" t="s">
        <v>2983</v>
      </c>
      <c r="C429" s="17" t="s">
        <v>1338</v>
      </c>
      <c r="D429" t="str">
        <f t="shared" si="6"/>
        <v xml:space="preserve"> JEE TECHONOLOGY AND ENVIRONMENT MANAGEMENT (M.ENG.)</v>
      </c>
    </row>
    <row r="430" spans="1:4">
      <c r="A430" s="17" t="s">
        <v>1339</v>
      </c>
      <c r="B430" s="17" t="s">
        <v>2984</v>
      </c>
      <c r="C430" s="17" t="s">
        <v>1340</v>
      </c>
      <c r="D430" t="str">
        <f t="shared" si="6"/>
        <v xml:space="preserve"> JEE TECHONOLOGY AND ENVIRONMENT MANAGEMENT (M.SC.)</v>
      </c>
    </row>
    <row r="431" spans="1:4">
      <c r="A431" s="17" t="s">
        <v>1341</v>
      </c>
      <c r="B431" s="17" t="s">
        <v>3181</v>
      </c>
      <c r="C431" s="17" t="s">
        <v>1342</v>
      </c>
      <c r="D431" t="str">
        <f t="shared" si="6"/>
        <v xml:space="preserve"> TIM MASTER</v>
      </c>
    </row>
    <row r="432" spans="1:4">
      <c r="A432" s="17" t="s">
        <v>1343</v>
      </c>
      <c r="B432" s="17" t="s">
        <v>2987</v>
      </c>
      <c r="C432" s="17" t="s">
        <v>1344</v>
      </c>
      <c r="D432" t="str">
        <f t="shared" si="6"/>
        <v xml:space="preserve"> LGM MASTER</v>
      </c>
    </row>
    <row r="433" spans="1:4">
      <c r="A433" s="17" t="s">
        <v>1345</v>
      </c>
      <c r="B433" s="17" t="s">
        <v>2988</v>
      </c>
      <c r="C433" s="17" t="s">
        <v>1346</v>
      </c>
      <c r="D433" t="str">
        <f t="shared" si="6"/>
        <v xml:space="preserve"> LGM MASTER EVENING</v>
      </c>
    </row>
    <row r="434" spans="1:4">
      <c r="A434" s="17" t="s">
        <v>1347</v>
      </c>
      <c r="B434" s="17" t="s">
        <v>3114</v>
      </c>
      <c r="C434" s="17" t="s">
        <v>1348</v>
      </c>
      <c r="D434" t="str">
        <f t="shared" si="6"/>
        <v xml:space="preserve"> PJM MASTER</v>
      </c>
    </row>
    <row r="435" spans="1:4">
      <c r="A435" s="17" t="s">
        <v>1349</v>
      </c>
      <c r="B435" s="17" t="s">
        <v>3161</v>
      </c>
      <c r="C435" s="17" t="s">
        <v>1350</v>
      </c>
      <c r="D435" t="str">
        <f t="shared" si="6"/>
        <v xml:space="preserve"> TBM MASTER WEEKEND</v>
      </c>
    </row>
    <row r="436" spans="1:4">
      <c r="A436" s="17" t="s">
        <v>1351</v>
      </c>
      <c r="B436" s="17" t="s">
        <v>3159</v>
      </c>
      <c r="C436" s="17" t="s">
        <v>1352</v>
      </c>
      <c r="D436" t="str">
        <f t="shared" si="6"/>
        <v xml:space="preserve"> TBM MASTER EVENING</v>
      </c>
    </row>
    <row r="437" spans="1:4">
      <c r="A437" s="17" t="s">
        <v>1353</v>
      </c>
      <c r="B437" s="17" t="s">
        <v>2898</v>
      </c>
      <c r="C437" s="17" t="s">
        <v>1354</v>
      </c>
      <c r="D437" t="str">
        <f t="shared" si="6"/>
        <v xml:space="preserve"> EPM MASTER</v>
      </c>
    </row>
    <row r="438" spans="1:4">
      <c r="A438" s="17" t="s">
        <v>1355</v>
      </c>
      <c r="B438" s="17" t="s">
        <v>2894</v>
      </c>
      <c r="C438" s="17" t="s">
        <v>1356</v>
      </c>
      <c r="D438" t="str">
        <f t="shared" si="6"/>
        <v xml:space="preserve"> EPM  MK-MASTER</v>
      </c>
    </row>
    <row r="439" spans="1:4">
      <c r="A439" s="17" t="s">
        <v>1357</v>
      </c>
      <c r="B439" s="17" t="s">
        <v>2896</v>
      </c>
      <c r="C439" s="17" t="s">
        <v>1358</v>
      </c>
      <c r="D439" t="str">
        <f t="shared" si="6"/>
        <v xml:space="preserve"> EPM FIN-MASTER</v>
      </c>
    </row>
    <row r="440" spans="1:4">
      <c r="A440" s="17" t="s">
        <v>1359</v>
      </c>
      <c r="B440" s="17" t="s">
        <v>2897</v>
      </c>
      <c r="C440" s="17" t="s">
        <v>1360</v>
      </c>
      <c r="D440" t="str">
        <f t="shared" si="6"/>
        <v xml:space="preserve"> EPM GEN-MASER</v>
      </c>
    </row>
    <row r="441" spans="1:4">
      <c r="A441" s="17" t="s">
        <v>1361</v>
      </c>
      <c r="B441" s="17" t="s">
        <v>2895</v>
      </c>
      <c r="C441" s="17" t="s">
        <v>1362</v>
      </c>
      <c r="D441" t="str">
        <f t="shared" si="6"/>
        <v xml:space="preserve"> EPM BKK CODE MASTER WEEKEND</v>
      </c>
    </row>
    <row r="442" spans="1:4">
      <c r="A442" s="17" t="s">
        <v>1363</v>
      </c>
      <c r="B442" s="17" t="s">
        <v>2899</v>
      </c>
      <c r="C442" s="17" t="s">
        <v>1364</v>
      </c>
      <c r="D442" t="str">
        <f t="shared" si="6"/>
        <v xml:space="preserve"> EPM MASTER EVENING</v>
      </c>
    </row>
    <row r="443" spans="1:4">
      <c r="A443" s="17" t="s">
        <v>1365</v>
      </c>
      <c r="B443" s="17" t="s">
        <v>2900</v>
      </c>
      <c r="C443" s="17" t="s">
        <v>1366</v>
      </c>
      <c r="D443" t="str">
        <f t="shared" si="6"/>
        <v xml:space="preserve"> EPM MASTER EXTRA</v>
      </c>
    </row>
    <row r="444" spans="1:4">
      <c r="A444" s="17" t="s">
        <v>1367</v>
      </c>
      <c r="B444" s="17" t="s">
        <v>3160</v>
      </c>
      <c r="C444" s="17" t="s">
        <v>1368</v>
      </c>
      <c r="D444" t="str">
        <f t="shared" si="6"/>
        <v xml:space="preserve"> TBM MASTER EVENING</v>
      </c>
    </row>
    <row r="445" spans="1:4">
      <c r="A445" s="17" t="s">
        <v>1369</v>
      </c>
      <c r="B445" s="17" t="s">
        <v>2929</v>
      </c>
      <c r="C445" s="17" t="s">
        <v>1370</v>
      </c>
      <c r="D445" t="str">
        <f t="shared" si="6"/>
        <v xml:space="preserve"> FIN MASTER (M.SC.)</v>
      </c>
    </row>
    <row r="446" spans="1:4">
      <c r="A446" s="17" t="s">
        <v>1371</v>
      </c>
      <c r="B446" s="17" t="s">
        <v>3115</v>
      </c>
      <c r="C446" s="17" t="s">
        <v>1372</v>
      </c>
      <c r="D446" t="str">
        <f t="shared" si="6"/>
        <v xml:space="preserve"> PJM MASTER (M.BA.)</v>
      </c>
    </row>
    <row r="447" spans="1:4">
      <c r="A447" s="17" t="s">
        <v>1373</v>
      </c>
      <c r="B447" s="17" t="s">
        <v>3116</v>
      </c>
      <c r="C447" s="17" t="s">
        <v>1374</v>
      </c>
      <c r="D447" t="str">
        <f t="shared" si="6"/>
        <v xml:space="preserve"> PJM MASTER (M.SC.)</v>
      </c>
    </row>
    <row r="448" spans="1:4">
      <c r="A448" s="17" t="s">
        <v>1375</v>
      </c>
      <c r="B448" s="17" t="s">
        <v>3151</v>
      </c>
      <c r="C448" s="17" t="s">
        <v>1376</v>
      </c>
      <c r="D448" t="str">
        <f t="shared" si="6"/>
        <v xml:space="preserve"> REM MASTER (M.BA.)</v>
      </c>
    </row>
    <row r="449" spans="1:4">
      <c r="A449" s="17" t="s">
        <v>1377</v>
      </c>
      <c r="B449" s="17" t="s">
        <v>3152</v>
      </c>
      <c r="C449" s="17" t="s">
        <v>1378</v>
      </c>
      <c r="D449" t="str">
        <f t="shared" si="6"/>
        <v xml:space="preserve"> REM MASTER (M.SC.)</v>
      </c>
    </row>
    <row r="450" spans="1:4">
      <c r="A450" s="17" t="s">
        <v>1379</v>
      </c>
      <c r="B450" s="17" t="s">
        <v>3157</v>
      </c>
      <c r="C450" s="17" t="s">
        <v>1380</v>
      </c>
      <c r="D450" t="str">
        <f t="shared" ref="D450:D513" si="7">MID(B450,11,LEN(B450))</f>
        <v xml:space="preserve"> TBM MASTER (M.BA..)</v>
      </c>
    </row>
    <row r="451" spans="1:4">
      <c r="A451" s="17" t="s">
        <v>1381</v>
      </c>
      <c r="B451" s="17" t="s">
        <v>3158</v>
      </c>
      <c r="C451" s="17" t="s">
        <v>1382</v>
      </c>
      <c r="D451" t="str">
        <f t="shared" si="7"/>
        <v xml:space="preserve"> TBM MASTER (M.SC.)</v>
      </c>
    </row>
    <row r="452" spans="1:4">
      <c r="A452" s="17" t="s">
        <v>1383</v>
      </c>
      <c r="B452" s="17" t="s">
        <v>3182</v>
      </c>
      <c r="C452" s="17" t="s">
        <v>1384</v>
      </c>
      <c r="D452" t="str">
        <f t="shared" si="7"/>
        <v xml:space="preserve"> TIM MASTER (M.BA.)</v>
      </c>
    </row>
    <row r="453" spans="1:4">
      <c r="A453" s="17" t="s">
        <v>1385</v>
      </c>
      <c r="B453" s="17" t="s">
        <v>3183</v>
      </c>
      <c r="C453" s="17" t="s">
        <v>1386</v>
      </c>
      <c r="D453" t="str">
        <f t="shared" si="7"/>
        <v xml:space="preserve"> TIM MASTER EVENING</v>
      </c>
    </row>
    <row r="454" spans="1:4">
      <c r="A454" s="17" t="s">
        <v>1387</v>
      </c>
      <c r="B454" s="17" t="s">
        <v>2712</v>
      </c>
      <c r="C454" s="17" t="s">
        <v>1388</v>
      </c>
      <c r="D454" t="str">
        <f t="shared" si="7"/>
        <v xml:space="preserve"> BIF MASTER</v>
      </c>
    </row>
    <row r="455" spans="1:4">
      <c r="A455" s="17" t="s">
        <v>1389</v>
      </c>
      <c r="B455" s="17" t="s">
        <v>2930</v>
      </c>
      <c r="C455" s="17" t="s">
        <v>1390</v>
      </c>
      <c r="D455" t="str">
        <f t="shared" si="7"/>
        <v xml:space="preserve"> FRA DOCTORAL</v>
      </c>
    </row>
    <row r="456" spans="1:4">
      <c r="A456" s="17" t="s">
        <v>1391</v>
      </c>
      <c r="B456" s="17" t="s">
        <v>2932</v>
      </c>
      <c r="C456" s="17" t="s">
        <v>1392</v>
      </c>
      <c r="D456" t="str">
        <f t="shared" si="7"/>
        <v xml:space="preserve"> FRA MASTER (M.ENG.)</v>
      </c>
    </row>
    <row r="457" spans="1:4">
      <c r="A457" s="17" t="s">
        <v>1393</v>
      </c>
      <c r="B457" s="17" t="s">
        <v>2931</v>
      </c>
      <c r="C457" s="17" t="s">
        <v>1394</v>
      </c>
      <c r="D457" t="str">
        <f t="shared" si="7"/>
        <v xml:space="preserve"> FRA MASTER</v>
      </c>
    </row>
    <row r="458" spans="1:4">
      <c r="A458" s="17" t="s">
        <v>1395</v>
      </c>
      <c r="B458" s="17" t="s">
        <v>2928</v>
      </c>
      <c r="C458" s="17" t="s">
        <v>1396</v>
      </c>
      <c r="D458" t="str">
        <f t="shared" si="7"/>
        <v xml:space="preserve"> FIC MASTER WEEKEND</v>
      </c>
    </row>
    <row r="459" spans="1:4">
      <c r="A459" s="17" t="s">
        <v>1397</v>
      </c>
      <c r="B459" s="17" t="s">
        <v>2927</v>
      </c>
      <c r="C459" s="17" t="s">
        <v>1398</v>
      </c>
      <c r="D459" t="str">
        <f t="shared" si="7"/>
        <v xml:space="preserve"> FIC MASTER EVENING</v>
      </c>
    </row>
    <row r="460" spans="1:4">
      <c r="A460" s="17" t="s">
        <v>1399</v>
      </c>
      <c r="B460" s="17" t="s">
        <v>3176</v>
      </c>
      <c r="C460" s="17" t="s">
        <v>1400</v>
      </c>
      <c r="D460" t="str">
        <f t="shared" si="7"/>
        <v xml:space="preserve"> TEP MASTER WEEKEND</v>
      </c>
    </row>
    <row r="461" spans="1:4">
      <c r="A461" s="17" t="s">
        <v>1401</v>
      </c>
      <c r="B461" s="17" t="s">
        <v>3175</v>
      </c>
      <c r="C461" s="17" t="s">
        <v>1402</v>
      </c>
      <c r="D461" t="str">
        <f t="shared" si="7"/>
        <v xml:space="preserve"> TEP MASTER EVENING</v>
      </c>
    </row>
    <row r="462" spans="1:4">
      <c r="A462" s="17" t="s">
        <v>1403</v>
      </c>
      <c r="B462" s="17" t="s">
        <v>2713</v>
      </c>
      <c r="C462" s="17" t="s">
        <v>1404</v>
      </c>
      <c r="D462" t="str">
        <f t="shared" si="7"/>
        <v xml:space="preserve"> BIF MASTER INTER</v>
      </c>
    </row>
    <row r="463" spans="1:4">
      <c r="A463" s="17" t="s">
        <v>1405</v>
      </c>
      <c r="B463" s="17" t="s">
        <v>2667</v>
      </c>
      <c r="C463" s="17" t="s">
        <v>1406</v>
      </c>
      <c r="D463" t="str">
        <f t="shared" si="7"/>
        <v xml:space="preserve"> AQE MASTER</v>
      </c>
    </row>
    <row r="464" spans="1:4">
      <c r="A464" s="17" t="s">
        <v>1407</v>
      </c>
      <c r="B464" s="17" t="s">
        <v>2935</v>
      </c>
      <c r="C464" s="17" t="s">
        <v>1408</v>
      </c>
      <c r="D464" t="str">
        <f t="shared" si="7"/>
        <v xml:space="preserve"> IBP DOCTORAL BIOINFORMATICS</v>
      </c>
    </row>
    <row r="465" spans="1:4">
      <c r="A465" s="17" t="s">
        <v>1409</v>
      </c>
      <c r="B465" s="17" t="s">
        <v>2937</v>
      </c>
      <c r="C465" s="17" t="s">
        <v>1410</v>
      </c>
      <c r="D465" t="str">
        <f t="shared" si="7"/>
        <v xml:space="preserve"> IBP DOCTORAL LEARNING INNOVATION</v>
      </c>
    </row>
    <row r="466" spans="1:4">
      <c r="A466" s="17" t="s">
        <v>1411</v>
      </c>
      <c r="B466" s="17" t="s">
        <v>2938</v>
      </c>
      <c r="C466" s="17" t="s">
        <v>1412</v>
      </c>
      <c r="D466" t="str">
        <f t="shared" si="7"/>
        <v xml:space="preserve"> IBP DOCTORAL LOGISTIC</v>
      </c>
    </row>
    <row r="467" spans="1:4">
      <c r="A467" s="17" t="s">
        <v>1413</v>
      </c>
      <c r="B467" s="17" t="s">
        <v>2936</v>
      </c>
      <c r="C467" s="17" t="s">
        <v>1414</v>
      </c>
      <c r="D467" t="str">
        <f t="shared" si="7"/>
        <v xml:space="preserve"> IBP DOCTORAL CONSERVATION ECOLOGY</v>
      </c>
    </row>
    <row r="468" spans="1:4">
      <c r="A468" s="17" t="s">
        <v>1415</v>
      </c>
      <c r="B468" s="17" t="s">
        <v>2939</v>
      </c>
      <c r="C468" s="17" t="s">
        <v>1416</v>
      </c>
      <c r="D468" t="str">
        <f t="shared" si="7"/>
        <v xml:space="preserve"> IBP DOCTORAL NATURAL MANAGEMENT</v>
      </c>
    </row>
    <row r="469" spans="1:4">
      <c r="A469" s="17" t="s">
        <v>1417</v>
      </c>
      <c r="B469" s="17" t="s">
        <v>2940</v>
      </c>
      <c r="C469" s="17" t="s">
        <v>1418</v>
      </c>
      <c r="D469" t="str">
        <f t="shared" si="7"/>
        <v xml:space="preserve"> IBP MASTER LEARNING INNOVATION</v>
      </c>
    </row>
    <row r="470" spans="1:4">
      <c r="A470" s="17" t="s">
        <v>1419</v>
      </c>
      <c r="B470" s="17" t="s">
        <v>2934</v>
      </c>
      <c r="C470" s="17" t="s">
        <v>1420</v>
      </c>
      <c r="D470" t="str">
        <f t="shared" si="7"/>
        <v xml:space="preserve"> IBP BACHELOR  COMPUTER ENGINEERING</v>
      </c>
    </row>
    <row r="471" spans="1:4">
      <c r="A471" s="17" t="s">
        <v>1421</v>
      </c>
      <c r="B471" s="17" t="s">
        <v>2711</v>
      </c>
      <c r="C471" s="17" t="s">
        <v>1422</v>
      </c>
      <c r="D471" t="str">
        <f t="shared" si="7"/>
        <v xml:space="preserve"> BIE MASTER (M.SC.)</v>
      </c>
    </row>
    <row r="472" spans="1:4">
      <c r="A472" s="17" t="s">
        <v>1423</v>
      </c>
      <c r="B472" s="17" t="s">
        <v>2920</v>
      </c>
      <c r="C472" s="17" t="s">
        <v>1424</v>
      </c>
      <c r="D472" t="str">
        <f t="shared" si="7"/>
        <v xml:space="preserve"> EXCHANGE DOCTORAL</v>
      </c>
    </row>
    <row r="473" spans="1:4">
      <c r="A473" s="17" t="s">
        <v>1425</v>
      </c>
      <c r="B473" s="17" t="s">
        <v>2662</v>
      </c>
      <c r="C473" s="17" t="s">
        <v>217</v>
      </c>
      <c r="D473" t="str">
        <f t="shared" si="7"/>
        <v xml:space="preserve"> ACROSS UNIVERSITY</v>
      </c>
    </row>
    <row r="474" spans="1:4">
      <c r="A474" s="17" t="s">
        <v>1426</v>
      </c>
      <c r="B474" s="17" t="s">
        <v>2663</v>
      </c>
      <c r="C474" s="17" t="s">
        <v>1427</v>
      </c>
      <c r="D474" t="str">
        <f t="shared" si="7"/>
        <v xml:space="preserve"> ACROSS UNIVERSITY</v>
      </c>
    </row>
    <row r="475" spans="1:4">
      <c r="A475" s="17" t="s">
        <v>1428</v>
      </c>
      <c r="B475" s="17" t="s">
        <v>2921</v>
      </c>
      <c r="C475" s="17" t="s">
        <v>218</v>
      </c>
      <c r="D475" t="str">
        <f t="shared" si="7"/>
        <v xml:space="preserve"> EXTERNAL</v>
      </c>
    </row>
    <row r="476" spans="1:4">
      <c r="A476" s="17" t="s">
        <v>1429</v>
      </c>
      <c r="B476" s="17" t="s">
        <v>2973</v>
      </c>
      <c r="C476" s="17" t="s">
        <v>1430</v>
      </c>
      <c r="D476" t="str">
        <f t="shared" si="7"/>
        <v xml:space="preserve"> ISE_M</v>
      </c>
    </row>
    <row r="477" spans="1:4">
      <c r="A477" s="17" t="s">
        <v>1431</v>
      </c>
      <c r="B477" s="17" t="s">
        <v>3133</v>
      </c>
      <c r="C477" s="17" t="s">
        <v>1432</v>
      </c>
      <c r="D477" t="str">
        <f t="shared" si="7"/>
        <v xml:space="preserve"> PRE_EXC</v>
      </c>
    </row>
    <row r="478" spans="1:4">
      <c r="A478" s="17" t="s">
        <v>1433</v>
      </c>
      <c r="B478" s="17" t="s">
        <v>3045</v>
      </c>
      <c r="C478" s="17" t="s">
        <v>520</v>
      </c>
      <c r="D478" t="str">
        <f t="shared" si="7"/>
        <v xml:space="preserve"> MEE_EXC</v>
      </c>
    </row>
    <row r="479" spans="1:4">
      <c r="A479" s="17" t="s">
        <v>1434</v>
      </c>
      <c r="B479" s="17" t="s">
        <v>2664</v>
      </c>
      <c r="C479" s="17" t="s">
        <v>1435</v>
      </c>
      <c r="D479" t="str">
        <f t="shared" si="7"/>
        <v xml:space="preserve"> ACROSS UNIVERSITY (International Program)</v>
      </c>
    </row>
    <row r="480" spans="1:4">
      <c r="A480" s="17" t="s">
        <v>1436</v>
      </c>
      <c r="B480" s="17" t="s">
        <v>2823</v>
      </c>
      <c r="C480" s="17" t="s">
        <v>1437</v>
      </c>
      <c r="D480" t="str">
        <f t="shared" si="7"/>
        <v xml:space="preserve"> Doctor of Philosophy Program in Science and Technology ปริญญาเอก Individual Based Program</v>
      </c>
    </row>
    <row r="481" spans="1:4">
      <c r="A481" s="17" t="s">
        <v>1438</v>
      </c>
      <c r="B481" s="17" t="s">
        <v>2690</v>
      </c>
      <c r="C481" s="17" t="s">
        <v>1439</v>
      </c>
      <c r="D481" t="str">
        <f t="shared" si="7"/>
        <v xml:space="preserve"> Bachelor of Engineering Program in Tool Engineering โครงการแลกเปลี่ยนปริญญาตรี</v>
      </c>
    </row>
    <row r="482" spans="1:4">
      <c r="A482" s="17" t="s">
        <v>1440</v>
      </c>
      <c r="B482" s="17" t="s">
        <v>2687</v>
      </c>
      <c r="C482" s="17" t="s">
        <v>1441</v>
      </c>
      <c r="D482" t="str">
        <f t="shared" si="7"/>
        <v xml:space="preserve"> Bachelor of Engineering Program in Materials Engineering โครงการแลกเปลี่ยนปริญญาตรี</v>
      </c>
    </row>
    <row r="483" spans="1:4">
      <c r="A483" s="17" t="s">
        <v>1442</v>
      </c>
      <c r="B483" s="17" t="s">
        <v>2821</v>
      </c>
      <c r="C483" s="17" t="s">
        <v>1443</v>
      </c>
      <c r="D483" t="str">
        <f t="shared" si="7"/>
        <v xml:space="preserve"> Doctor of Philosophy Program in Materials Processing Technology and Manufacturing Innovation) ปริญญาเอก 5 ปี ป.ตรีต่อป.เอก</v>
      </c>
    </row>
    <row r="484" spans="1:4">
      <c r="A484" s="17" t="s">
        <v>1444</v>
      </c>
      <c r="B484" s="17" t="s">
        <v>2698</v>
      </c>
      <c r="C484" s="17" t="s">
        <v>1445</v>
      </c>
      <c r="D484" t="str">
        <f t="shared" si="7"/>
        <v xml:space="preserve"> Bachelor of Science Program in Statistics ปริญญาตรี 4 ปี</v>
      </c>
    </row>
    <row r="485" spans="1:4">
      <c r="A485" s="17" t="s">
        <v>1446</v>
      </c>
      <c r="B485" s="17" t="s">
        <v>3025</v>
      </c>
      <c r="C485" s="17" t="s">
        <v>1447</v>
      </c>
      <c r="D485" t="str">
        <f t="shared" si="7"/>
        <v xml:space="preserve"> Master of Science Program in Management ปริญญาโท 2 ปี ภาคเสาร์-อาทิตย์</v>
      </c>
    </row>
    <row r="486" spans="1:4">
      <c r="A486" s="17" t="s">
        <v>1448</v>
      </c>
      <c r="B486" s="17" t="s">
        <v>3010</v>
      </c>
      <c r="C486" s="17" t="s">
        <v>1449</v>
      </c>
      <c r="D486" t="str">
        <f t="shared" si="7"/>
        <v xml:space="preserve"> Master of Business Administration Program in Management ปริญญาโท 2 ปี ภาคเสาร์-อาทิตย์</v>
      </c>
    </row>
    <row r="487" spans="1:4">
      <c r="A487" s="17" t="s">
        <v>1450</v>
      </c>
      <c r="B487" s="17" t="s">
        <v>2700</v>
      </c>
      <c r="C487" s="17" t="s">
        <v>1451</v>
      </c>
      <c r="D487" t="str">
        <f t="shared" si="7"/>
        <v xml:space="preserve"> Bachelor of Technology Program in Industrial Engineering ปริญญาตรีเทียบโอน 4 ปี โครงการราชบุรี</v>
      </c>
    </row>
    <row r="488" spans="1:4">
      <c r="A488" s="17" t="s">
        <v>1452</v>
      </c>
      <c r="B488" s="17" t="s">
        <v>2699</v>
      </c>
      <c r="C488" s="17" t="s">
        <v>1453</v>
      </c>
      <c r="D488" t="str">
        <f t="shared" si="7"/>
        <v xml:space="preserve"> Bachelor of Technology Program in Industrial Engineering ปริญญาตรีเทียบโอน 4 ปี โครงการร่วมมือการรถไฟ</v>
      </c>
    </row>
    <row r="489" spans="1:4">
      <c r="A489" s="17" t="s">
        <v>1454</v>
      </c>
      <c r="B489" s="17" t="s">
        <v>3011</v>
      </c>
      <c r="C489" s="17" t="s">
        <v>1455</v>
      </c>
      <c r="D489" t="str">
        <f t="shared" si="7"/>
        <v xml:space="preserve"> Master of Business Administration Program in Management ปริญญาโท 2 ปี ภาคค่ำ</v>
      </c>
    </row>
    <row r="490" spans="1:4">
      <c r="A490" s="17" t="s">
        <v>1456</v>
      </c>
      <c r="B490" s="17" t="s">
        <v>2703</v>
      </c>
      <c r="C490" s="17" t="s">
        <v>1457</v>
      </c>
      <c r="D490" t="str">
        <f t="shared" si="7"/>
        <v xml:space="preserve"> Bachelor of Technology Program in Industrial Engineering(วิชาชีพเทคโนโลยีอุตสาหการ) ปริญญาตรีเทียบโอน 4 ปี (โครงการปกติ)</v>
      </c>
    </row>
    <row r="491" spans="1:4">
      <c r="A491" s="17" t="s">
        <v>1458</v>
      </c>
      <c r="B491" s="17" t="s">
        <v>3020</v>
      </c>
      <c r="C491" s="17" t="s">
        <v>1459</v>
      </c>
      <c r="D491" t="str">
        <f t="shared" si="7"/>
        <v xml:space="preserve"> Master of Science Industrial Education Program in Electrical Engineering ปริญญาโท 2 ปี ภาคเสาร์-อาทิตย์</v>
      </c>
    </row>
    <row r="492" spans="1:4">
      <c r="A492" s="17" t="s">
        <v>1460</v>
      </c>
      <c r="B492" s="17" t="s">
        <v>2702</v>
      </c>
      <c r="C492" s="17" t="s">
        <v>1461</v>
      </c>
      <c r="D492" t="str">
        <f t="shared" si="7"/>
        <v xml:space="preserve"> Bachelor of Technology Program in Industrial Engineering(วิชาชีพเทคโนโลยีไฟฟ้า) ปริญญาตรีเทียบโอน 4 ปี (โครงการปกติ)</v>
      </c>
    </row>
    <row r="493" spans="1:4">
      <c r="A493" s="17" t="s">
        <v>1462</v>
      </c>
      <c r="B493" s="17" t="s">
        <v>2701</v>
      </c>
      <c r="C493" s="17" t="s">
        <v>1463</v>
      </c>
      <c r="D493" t="str">
        <f t="shared" si="7"/>
        <v xml:space="preserve"> Bachelor of Technology Program in Industrial Engineering(วิชาชีพเทคโนโลยีเครื่องกล) ปริญญาตรีเทียบโอน 4 ปี (โครงการปกติ)</v>
      </c>
    </row>
    <row r="494" spans="1:4">
      <c r="A494" s="17" t="s">
        <v>1464</v>
      </c>
      <c r="B494" s="17" t="s">
        <v>2694</v>
      </c>
      <c r="C494" s="17" t="s">
        <v>1465</v>
      </c>
      <c r="D494" t="str">
        <f t="shared" si="7"/>
        <v xml:space="preserve"> Bachelor of Science Program in Information Technology โครงการแลกเปลี่ยนปริญญาตรี</v>
      </c>
    </row>
    <row r="495" spans="1:4">
      <c r="A495" s="17" t="s">
        <v>1466</v>
      </c>
      <c r="B495" s="17" t="s">
        <v>3015</v>
      </c>
      <c r="C495" s="17" t="s">
        <v>1467</v>
      </c>
      <c r="D495" t="str">
        <f t="shared" si="7"/>
        <v xml:space="preserve"> Master of Engineering Program in Food Engineering โครงการแลกเปลี่ยนปริญญาโท</v>
      </c>
    </row>
    <row r="496" spans="1:4">
      <c r="A496" s="17" t="s">
        <v>1468</v>
      </c>
      <c r="B496" s="17" t="s">
        <v>3017</v>
      </c>
      <c r="C496" s="17" t="s">
        <v>1469</v>
      </c>
      <c r="D496" t="str">
        <f t="shared" si="7"/>
        <v xml:space="preserve"> Master of Engineering Program in Robotics and Automation โครงการแลกเปลี่ยนปริญญาโท</v>
      </c>
    </row>
    <row r="497" spans="1:4">
      <c r="A497" s="17" t="s">
        <v>1470</v>
      </c>
      <c r="B497" s="17" t="s">
        <v>3022</v>
      </c>
      <c r="C497" s="17" t="s">
        <v>1471</v>
      </c>
      <c r="D497" t="str">
        <f t="shared" si="7"/>
        <v xml:space="preserve"> Master of Science Program in Biotechnology (International Program) โครงการแลกเปลี่ยนปริญญาโท</v>
      </c>
    </row>
    <row r="498" spans="1:4">
      <c r="A498" s="17" t="s">
        <v>1472</v>
      </c>
      <c r="B498" s="17" t="s">
        <v>3026</v>
      </c>
      <c r="C498" s="17" t="s">
        <v>1473</v>
      </c>
      <c r="D498" t="str">
        <f t="shared" si="7"/>
        <v xml:space="preserve"> Master of science Program in Postharvest Technology (International Program) โครงการแลกเปลี่ยนปริญญาโท</v>
      </c>
    </row>
    <row r="499" spans="1:4">
      <c r="A499" s="17" t="s">
        <v>1474</v>
      </c>
      <c r="B499" s="17" t="s">
        <v>3019</v>
      </c>
      <c r="C499" s="17" t="s">
        <v>1475</v>
      </c>
      <c r="D499" t="str">
        <f t="shared" si="7"/>
        <v xml:space="preserve"> Master of Science and Master of Engineering Program in Biological Engineering นักศึกษาเรียนข้ามสถาบันปริญญาโท</v>
      </c>
    </row>
    <row r="500" spans="1:4">
      <c r="A500" s="17" t="s">
        <v>1476</v>
      </c>
      <c r="B500" s="17" t="s">
        <v>2818</v>
      </c>
      <c r="C500" s="17" t="s">
        <v>1477</v>
      </c>
      <c r="D500" t="str">
        <f t="shared" si="7"/>
        <v xml:space="preserve"> Doctor of Engineering Program in Electrical and Information Engineering Technology ปริญญาเอก 5 ปี ป.ตรีต่อป.เอก</v>
      </c>
    </row>
    <row r="501" spans="1:4">
      <c r="A501" s="17" t="s">
        <v>1478</v>
      </c>
      <c r="B501" s="17" t="s">
        <v>2817</v>
      </c>
      <c r="C501" s="17" t="s">
        <v>1479</v>
      </c>
      <c r="D501" t="str">
        <f t="shared" si="7"/>
        <v xml:space="preserve"> Doctor of Engineering Program in Electrical and Information Engineering Technology ปริญญาเอก</v>
      </c>
    </row>
    <row r="502" spans="1:4">
      <c r="A502" s="17" t="s">
        <v>1480</v>
      </c>
      <c r="B502" s="17" t="s">
        <v>3007</v>
      </c>
      <c r="C502" s="17" t="s">
        <v>1481</v>
      </c>
      <c r="D502" t="str">
        <f t="shared" si="7"/>
        <v xml:space="preserve"> Master of Arts Program in Environmental Social Sciences ปริญญาโท 2 ปี ภาคค่ำ</v>
      </c>
    </row>
    <row r="503" spans="1:4">
      <c r="A503" s="17" t="s">
        <v>1482</v>
      </c>
      <c r="B503" s="17" t="s">
        <v>2686</v>
      </c>
      <c r="C503" s="17" t="s">
        <v>1483</v>
      </c>
      <c r="D503" t="str">
        <f t="shared" si="7"/>
        <v xml:space="preserve"> Bachelor of Engineering Program in Engineering ปริญญาตรี 4 ปี (พื้นที่การศึกษาราชบุรี)</v>
      </c>
    </row>
    <row r="504" spans="1:4">
      <c r="A504" s="17" t="s">
        <v>1484</v>
      </c>
      <c r="B504" s="17" t="s">
        <v>2685</v>
      </c>
      <c r="C504" s="17" t="s">
        <v>1485</v>
      </c>
      <c r="D504" t="str">
        <f t="shared" si="7"/>
        <v xml:space="preserve"> Bachelor of Engineering Program in Electrical Engineering (Power System Electronics and Energy) โครงการแลกเปลี่ยนปริญญาตรี</v>
      </c>
    </row>
    <row r="505" spans="1:4">
      <c r="A505" s="17" t="s">
        <v>1486</v>
      </c>
      <c r="B505" s="17" t="s">
        <v>3014</v>
      </c>
      <c r="C505" s="17" t="s">
        <v>1487</v>
      </c>
      <c r="D505" t="str">
        <f t="shared" si="7"/>
        <v xml:space="preserve"> Master of Engineering Program in Environmental Engineering โครงการแลกเปลี่ยนปริญญาโท</v>
      </c>
    </row>
    <row r="506" spans="1:4">
      <c r="A506" s="17" t="s">
        <v>1488</v>
      </c>
      <c r="B506" s="17" t="s">
        <v>3018</v>
      </c>
      <c r="C506" s="17" t="s">
        <v>1489</v>
      </c>
      <c r="D506" t="str">
        <f t="shared" si="7"/>
        <v xml:space="preserve"> Master of Engineering/Master of Science Program in Environmental Technology and Management (International Program) โครงการแลกเปลี่ยนปริญญาโท</v>
      </c>
    </row>
    <row r="507" spans="1:4">
      <c r="A507" s="17" t="s">
        <v>1490</v>
      </c>
      <c r="B507" s="17" t="s">
        <v>2682</v>
      </c>
      <c r="C507" s="17" t="s">
        <v>1491</v>
      </c>
      <c r="D507" t="str">
        <f t="shared" si="7"/>
        <v xml:space="preserve"> Bachelor of Engineering Program in Automation Engineering (International Program) โครงการแลกเปลี่ยนปริญญาตรี</v>
      </c>
    </row>
    <row r="508" spans="1:4">
      <c r="A508" s="17" t="s">
        <v>1492</v>
      </c>
      <c r="B508" s="17" t="s">
        <v>3023</v>
      </c>
      <c r="C508" s="17" t="s">
        <v>1493</v>
      </c>
      <c r="D508" t="str">
        <f t="shared" si="7"/>
        <v xml:space="preserve"> Master of Science Program in Computer Science โครงการแลกเปลี่ยนปริญญาโท</v>
      </c>
    </row>
    <row r="509" spans="1:4">
      <c r="A509" s="17" t="s">
        <v>1494</v>
      </c>
      <c r="B509" s="17" t="s">
        <v>3006</v>
      </c>
      <c r="C509" s="17" t="s">
        <v>1495</v>
      </c>
      <c r="D509" t="str">
        <f t="shared" si="7"/>
        <v xml:space="preserve"> Master of Arts Program in Applied Linguistics for English Language Teaching (International Program) โครงการแลกเปลี่ยนปริญญาโท</v>
      </c>
    </row>
    <row r="510" spans="1:4">
      <c r="A510" s="17" t="s">
        <v>1496</v>
      </c>
      <c r="B510" s="17" t="s">
        <v>2695</v>
      </c>
      <c r="C510" s="17" t="s">
        <v>1497</v>
      </c>
      <c r="D510" t="str">
        <f t="shared" si="7"/>
        <v xml:space="preserve"> Bachelor of Science Program in Information Technology ปริญญาตรี 4 ปี</v>
      </c>
    </row>
    <row r="511" spans="1:4">
      <c r="A511" s="17" t="s">
        <v>1498</v>
      </c>
      <c r="B511" s="17" t="s">
        <v>2688</v>
      </c>
      <c r="C511" s="17" t="s">
        <v>1499</v>
      </c>
      <c r="D511" t="str">
        <f t="shared" si="7"/>
        <v xml:space="preserve"> Bachelor of Engineering Program in Production Engineering โครงการแลกเปลี่ยนปริญญาตรี</v>
      </c>
    </row>
    <row r="512" spans="1:4">
      <c r="A512" s="17" t="s">
        <v>1500</v>
      </c>
      <c r="B512" s="17" t="s">
        <v>2819</v>
      </c>
      <c r="C512" s="17" t="s">
        <v>1501</v>
      </c>
      <c r="D512" t="str">
        <f t="shared" si="7"/>
        <v xml:space="preserve"> Doctor of Engineering Program in Mechanical Engineering ปริญญาเอก 5 ปี ป.ตรีต่อป.เอก</v>
      </c>
    </row>
    <row r="513" spans="1:4">
      <c r="A513" s="17" t="s">
        <v>1502</v>
      </c>
      <c r="B513" s="17" t="s">
        <v>2704</v>
      </c>
      <c r="C513" s="17" t="s">
        <v>1503</v>
      </c>
      <c r="D513" t="str">
        <f t="shared" si="7"/>
        <v xml:space="preserve"> Bachelor of Technology Program in Industrial Technology เทคโนโลยีโยธา ปริญญาตรี 4 ปี</v>
      </c>
    </row>
    <row r="514" spans="1:4">
      <c r="A514" s="17" t="s">
        <v>1504</v>
      </c>
      <c r="B514" s="17" t="s">
        <v>2706</v>
      </c>
      <c r="C514" s="17" t="s">
        <v>1505</v>
      </c>
      <c r="D514" t="str">
        <f t="shared" ref="D514:D531" si="8">MID(B514,11,LEN(B514))</f>
        <v xml:space="preserve"> Bachelor of Technology Program in Industrial Technology เทคโนโลยีอิเล็กทรอนิกส์ ปริญญาตรี 4 ปี</v>
      </c>
    </row>
    <row r="515" spans="1:4">
      <c r="A515" s="17" t="s">
        <v>1506</v>
      </c>
      <c r="B515" s="17" t="s">
        <v>2705</v>
      </c>
      <c r="C515" s="17" t="s">
        <v>1507</v>
      </c>
      <c r="D515" t="str">
        <f t="shared" si="8"/>
        <v xml:space="preserve"> Bachelor of Technology Program in Industrial Technology เทคโนโลยีการจัดการ ปริญญาตรี 4 ปี</v>
      </c>
    </row>
    <row r="516" spans="1:4">
      <c r="A516" s="17" t="s">
        <v>1508</v>
      </c>
      <c r="B516" s="17" t="s">
        <v>2689</v>
      </c>
      <c r="C516" s="17" t="s">
        <v>1509</v>
      </c>
      <c r="D516" t="str">
        <f t="shared" si="8"/>
        <v xml:space="preserve"> Bachelor of Engineering Program in Robotics and Automation Engineering ปริญญาตรี 4 ปี</v>
      </c>
    </row>
    <row r="517" spans="1:4">
      <c r="A517" s="17" t="s">
        <v>1510</v>
      </c>
      <c r="B517" s="17" t="s">
        <v>3016</v>
      </c>
      <c r="C517" s="17" t="s">
        <v>1511</v>
      </c>
      <c r="D517" t="str">
        <f t="shared" si="8"/>
        <v xml:space="preserve"> Master of Engineering Program in Quality Engineering ปริญญาโท 2 ปี ภาคเสาร์-อาทิตย์</v>
      </c>
    </row>
    <row r="518" spans="1:4">
      <c r="A518" s="17" t="s">
        <v>1512</v>
      </c>
      <c r="B518" s="17" t="s">
        <v>2820</v>
      </c>
      <c r="C518" s="17" t="s">
        <v>1513</v>
      </c>
      <c r="D518" t="str">
        <f t="shared" si="8"/>
        <v xml:space="preserve"> Doctor of Philosophy Program in Biotechnology (International Program) โครงการแลกเปลี่ยนปริญญาเอก</v>
      </c>
    </row>
    <row r="519" spans="1:4">
      <c r="A519" s="17" t="s">
        <v>1514</v>
      </c>
      <c r="B519" s="17" t="s">
        <v>3013</v>
      </c>
      <c r="C519" s="17" t="s">
        <v>1515</v>
      </c>
      <c r="D519" t="str">
        <f t="shared" si="8"/>
        <v xml:space="preserve"> Master of Engineering Program in Electrical and Information Engineering (International Program) โครงการแลกเปลี่ยนปริญญาโท</v>
      </c>
    </row>
    <row r="520" spans="1:4">
      <c r="A520" s="17" t="s">
        <v>1516</v>
      </c>
      <c r="B520" s="17" t="s">
        <v>2683</v>
      </c>
      <c r="C520" s="17" t="s">
        <v>1517</v>
      </c>
      <c r="D520" t="str">
        <f t="shared" si="8"/>
        <v xml:space="preserve"> Bachelor of Engineering Program in Civil Engineering ปริญญาตรีใบที่สอง</v>
      </c>
    </row>
    <row r="521" spans="1:4">
      <c r="A521" s="17" t="s">
        <v>1518</v>
      </c>
      <c r="B521" s="17" t="s">
        <v>3008</v>
      </c>
      <c r="C521" s="17" t="s">
        <v>1519</v>
      </c>
      <c r="D521" t="str">
        <f t="shared" si="8"/>
        <v xml:space="preserve"> Master of Business Administration Program in Entrepreneurship Management BKK CODE-KMUTT ปริญญาโท 2 ปี ภาคเสาร์-อาทิตย์</v>
      </c>
    </row>
    <row r="522" spans="1:4">
      <c r="A522" s="17" t="s">
        <v>1520</v>
      </c>
      <c r="B522" s="17" t="s">
        <v>3024</v>
      </c>
      <c r="C522" s="17" t="s">
        <v>1521</v>
      </c>
      <c r="D522" t="str">
        <f t="shared" si="8"/>
        <v xml:space="preserve"> Master of Science Program in Environmental Technology (International Program) โครงการแลกเปลี่ยนปริญญาโท</v>
      </c>
    </row>
    <row r="523" spans="1:4">
      <c r="A523" s="17" t="s">
        <v>1522</v>
      </c>
      <c r="B523" s="17" t="s">
        <v>2822</v>
      </c>
      <c r="C523" s="17" t="s">
        <v>1523</v>
      </c>
      <c r="D523" t="str">
        <f t="shared" si="8"/>
        <v xml:space="preserve"> Doctor of Philosophy Program in Physics โครงการแลกเปลี่ยนปริญญาเอก</v>
      </c>
    </row>
    <row r="524" spans="1:4">
      <c r="A524" s="17" t="s">
        <v>1524</v>
      </c>
      <c r="B524" s="17" t="s">
        <v>2691</v>
      </c>
      <c r="C524" s="17" t="s">
        <v>1525</v>
      </c>
      <c r="D524" t="str">
        <f t="shared" si="8"/>
        <v xml:space="preserve"> Bachelor of Science Program in Applied Physics โครงการแลกเปลี่ยนปริญญาตรี</v>
      </c>
    </row>
    <row r="525" spans="1:4">
      <c r="A525" s="17" t="s">
        <v>1526</v>
      </c>
      <c r="B525" s="17" t="s">
        <v>2696</v>
      </c>
      <c r="C525" s="17" t="s">
        <v>1527</v>
      </c>
      <c r="D525" t="str">
        <f t="shared" si="8"/>
        <v xml:space="preserve"> Bachelor of Science Program in Mathematics โครงการแลกเปลี่ยนปริญญาตรี</v>
      </c>
    </row>
    <row r="526" spans="1:4">
      <c r="A526" s="17" t="s">
        <v>1528</v>
      </c>
      <c r="B526" s="17" t="s">
        <v>2697</v>
      </c>
      <c r="C526" s="17" t="s">
        <v>1529</v>
      </c>
      <c r="D526" t="str">
        <f t="shared" si="8"/>
        <v xml:space="preserve"> Bachelor of Science Program in Microbiology โครงการแลกเปลี่ยนปริญญาตรี</v>
      </c>
    </row>
    <row r="527" spans="1:4">
      <c r="A527" s="17" t="s">
        <v>1530</v>
      </c>
      <c r="B527" s="17" t="s">
        <v>2693</v>
      </c>
      <c r="C527" s="17" t="s">
        <v>1531</v>
      </c>
      <c r="D527" t="str">
        <f t="shared" si="8"/>
        <v xml:space="preserve"> Bachelor of Science Program in Chemistry โครงการแลกเปลี่ยนปริญญาตรี</v>
      </c>
    </row>
    <row r="528" spans="1:4">
      <c r="A528" s="17" t="s">
        <v>1532</v>
      </c>
      <c r="B528" s="17" t="s">
        <v>3009</v>
      </c>
      <c r="C528" s="17" t="s">
        <v>1533</v>
      </c>
      <c r="D528" t="str">
        <f t="shared" si="8"/>
        <v xml:space="preserve"> Master of Business Administration Program in Entrepreneurship Management ปริญญาโท 2 ปี ภาคเสาร์-อาทิตย์</v>
      </c>
    </row>
    <row r="529" spans="1:4">
      <c r="A529" s="17" t="s">
        <v>1534</v>
      </c>
      <c r="B529" s="17" t="s">
        <v>3021</v>
      </c>
      <c r="C529" s="17" t="s">
        <v>1535</v>
      </c>
      <c r="D529" t="str">
        <f t="shared" si="8"/>
        <v xml:space="preserve"> Master of Science Program in Biochemical Technology โครงการแลกเปลี่ยนปริญญาโท</v>
      </c>
    </row>
    <row r="530" spans="1:4">
      <c r="A530" s="17" t="s">
        <v>1536</v>
      </c>
      <c r="B530" s="17" t="s">
        <v>3012</v>
      </c>
      <c r="C530" s="17" t="s">
        <v>1537</v>
      </c>
      <c r="D530" t="str">
        <f t="shared" si="8"/>
        <v xml:space="preserve"> Master of Engineering Program in Chemical Engineering โครงการแลกเปลี่ยนปริญญาโท</v>
      </c>
    </row>
    <row r="531" spans="1:4">
      <c r="A531" s="17" t="s">
        <v>1538</v>
      </c>
      <c r="B531" s="17" t="s">
        <v>2692</v>
      </c>
      <c r="C531" s="17" t="s">
        <v>1539</v>
      </c>
      <c r="D531" t="str">
        <f t="shared" si="8"/>
        <v xml:space="preserve"> Bachelor of Science Program in Applied Physics ปริญญาตรีใบที่สอง</v>
      </c>
    </row>
    <row r="532" spans="1:4">
      <c r="A532" t="s">
        <v>28</v>
      </c>
      <c r="B532" t="s">
        <v>28</v>
      </c>
      <c r="C532" t="s">
        <v>28</v>
      </c>
    </row>
  </sheetData>
  <autoFilter ref="A1:D532">
    <sortState ref="A2:D532">
      <sortCondition ref="B1:B5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opLeftCell="A236" workbookViewId="0">
      <selection activeCell="B8" sqref="B8"/>
    </sheetView>
  </sheetViews>
  <sheetFormatPr defaultColWidth="8.7109375" defaultRowHeight="15"/>
  <cols>
    <col min="1" max="1" width="8.140625" style="21" bestFit="1" customWidth="1"/>
    <col min="2" max="2" width="25.7109375" style="21" bestFit="1" customWidth="1"/>
    <col min="3" max="3" width="26" style="21" bestFit="1" customWidth="1"/>
    <col min="4" max="4" width="23.140625" style="21" bestFit="1" customWidth="1"/>
    <col min="5" max="5" width="23.7109375" style="21" bestFit="1" customWidth="1"/>
    <col min="6" max="16384" width="8.7109375" style="21"/>
  </cols>
  <sheetData>
    <row r="1" spans="1:5">
      <c r="A1" s="24" t="s">
        <v>2048</v>
      </c>
      <c r="B1" s="20" t="s">
        <v>1540</v>
      </c>
      <c r="C1" s="20" t="s">
        <v>1541</v>
      </c>
      <c r="D1" s="20" t="s">
        <v>1542</v>
      </c>
      <c r="E1" s="20" t="s">
        <v>1543</v>
      </c>
    </row>
    <row r="2" spans="1:5">
      <c r="A2" s="25" t="s">
        <v>2244</v>
      </c>
      <c r="B2" s="22" t="s">
        <v>1940</v>
      </c>
      <c r="C2" s="22" t="s">
        <v>1941</v>
      </c>
      <c r="D2" s="22" t="s">
        <v>1556</v>
      </c>
      <c r="E2" s="22" t="s">
        <v>1557</v>
      </c>
    </row>
    <row r="3" spans="1:5">
      <c r="A3" s="25" t="s">
        <v>2049</v>
      </c>
      <c r="B3" s="22" t="s">
        <v>1544</v>
      </c>
      <c r="C3" s="22" t="s">
        <v>1545</v>
      </c>
      <c r="D3" s="23" t="s">
        <v>1546</v>
      </c>
      <c r="E3" s="23" t="s">
        <v>1547</v>
      </c>
    </row>
    <row r="4" spans="1:5">
      <c r="A4" s="25" t="s">
        <v>2122</v>
      </c>
      <c r="B4" s="22" t="s">
        <v>1699</v>
      </c>
      <c r="C4" s="22" t="s">
        <v>1700</v>
      </c>
      <c r="D4" s="22" t="s">
        <v>1550</v>
      </c>
      <c r="E4" s="22" t="s">
        <v>1551</v>
      </c>
    </row>
    <row r="5" spans="1:5">
      <c r="A5" s="25" t="s">
        <v>2050</v>
      </c>
      <c r="B5" s="22" t="s">
        <v>1548</v>
      </c>
      <c r="C5" s="22" t="s">
        <v>1549</v>
      </c>
      <c r="D5" s="23" t="s">
        <v>1550</v>
      </c>
      <c r="E5" s="23" t="s">
        <v>1551</v>
      </c>
    </row>
    <row r="6" spans="1:5">
      <c r="A6" s="25" t="s">
        <v>2052</v>
      </c>
      <c r="B6" s="22" t="s">
        <v>1554</v>
      </c>
      <c r="C6" s="22" t="s">
        <v>1555</v>
      </c>
      <c r="D6" s="23" t="s">
        <v>1556</v>
      </c>
      <c r="E6" s="23" t="s">
        <v>1557</v>
      </c>
    </row>
    <row r="7" spans="1:5">
      <c r="A7" s="25" t="s">
        <v>2053</v>
      </c>
      <c r="B7" s="22" t="s">
        <v>1558</v>
      </c>
      <c r="C7" s="22" t="s">
        <v>1559</v>
      </c>
      <c r="D7" s="22" t="s">
        <v>1560</v>
      </c>
      <c r="E7" s="22" t="s">
        <v>1561</v>
      </c>
    </row>
    <row r="8" spans="1:5">
      <c r="A8" s="25" t="s">
        <v>2054</v>
      </c>
      <c r="B8" s="22" t="s">
        <v>1562</v>
      </c>
      <c r="C8" s="22" t="s">
        <v>1563</v>
      </c>
      <c r="D8" s="23" t="s">
        <v>1550</v>
      </c>
      <c r="E8" s="23" t="s">
        <v>1551</v>
      </c>
    </row>
    <row r="9" spans="1:5">
      <c r="A9" s="25" t="s">
        <v>2055</v>
      </c>
      <c r="B9" s="22" t="s">
        <v>1564</v>
      </c>
      <c r="C9" s="22" t="s">
        <v>1565</v>
      </c>
      <c r="D9" s="23" t="s">
        <v>1556</v>
      </c>
      <c r="E9" s="23" t="s">
        <v>1557</v>
      </c>
    </row>
    <row r="10" spans="1:5">
      <c r="A10" s="25" t="s">
        <v>2238</v>
      </c>
      <c r="B10" s="22" t="s">
        <v>1928</v>
      </c>
      <c r="C10" s="22" t="s">
        <v>1929</v>
      </c>
      <c r="D10" s="22" t="s">
        <v>1568</v>
      </c>
      <c r="E10" s="22" t="s">
        <v>1569</v>
      </c>
    </row>
    <row r="11" spans="1:5">
      <c r="A11" s="25" t="s">
        <v>2051</v>
      </c>
      <c r="B11" s="22" t="s">
        <v>1552</v>
      </c>
      <c r="C11" s="22" t="s">
        <v>1553</v>
      </c>
      <c r="D11" s="22" t="s">
        <v>1552</v>
      </c>
      <c r="E11" s="22" t="s">
        <v>1553</v>
      </c>
    </row>
    <row r="12" spans="1:5">
      <c r="A12" s="25" t="s">
        <v>2056</v>
      </c>
      <c r="B12" s="22" t="s">
        <v>1566</v>
      </c>
      <c r="C12" s="22" t="s">
        <v>1567</v>
      </c>
      <c r="D12" s="23" t="s">
        <v>1568</v>
      </c>
      <c r="E12" s="23" t="s">
        <v>1569</v>
      </c>
    </row>
    <row r="13" spans="1:5">
      <c r="A13" s="25" t="s">
        <v>2058</v>
      </c>
      <c r="B13" s="22" t="s">
        <v>1572</v>
      </c>
      <c r="C13" s="22" t="s">
        <v>1573</v>
      </c>
      <c r="D13" s="23" t="s">
        <v>1574</v>
      </c>
      <c r="E13" s="23" t="s">
        <v>1575</v>
      </c>
    </row>
    <row r="14" spans="1:5">
      <c r="A14" s="25" t="s">
        <v>2064</v>
      </c>
      <c r="B14" s="22" t="s">
        <v>1584</v>
      </c>
      <c r="C14" s="22" t="s">
        <v>1585</v>
      </c>
      <c r="D14" s="23" t="s">
        <v>1546</v>
      </c>
      <c r="E14" s="23" t="s">
        <v>1547</v>
      </c>
    </row>
    <row r="15" spans="1:5">
      <c r="A15" s="25" t="s">
        <v>2201</v>
      </c>
      <c r="B15" s="22" t="s">
        <v>1854</v>
      </c>
      <c r="C15" s="22" t="s">
        <v>1855</v>
      </c>
      <c r="D15" s="22" t="s">
        <v>1568</v>
      </c>
      <c r="E15" s="22" t="s">
        <v>1569</v>
      </c>
    </row>
    <row r="16" spans="1:5">
      <c r="A16" s="25" t="s">
        <v>2059</v>
      </c>
      <c r="B16" s="22" t="s">
        <v>1560</v>
      </c>
      <c r="C16" s="22" t="s">
        <v>1561</v>
      </c>
      <c r="D16" s="23" t="s">
        <v>1560</v>
      </c>
      <c r="E16" s="23" t="s">
        <v>1561</v>
      </c>
    </row>
    <row r="17" spans="1:5">
      <c r="A17" s="25" t="s">
        <v>2060</v>
      </c>
      <c r="B17" s="22" t="s">
        <v>1576</v>
      </c>
      <c r="C17" s="22" t="s">
        <v>1577</v>
      </c>
      <c r="D17" s="23" t="s">
        <v>1550</v>
      </c>
      <c r="E17" s="23" t="s">
        <v>1551</v>
      </c>
    </row>
    <row r="18" spans="1:5">
      <c r="A18" s="25" t="s">
        <v>2057</v>
      </c>
      <c r="B18" s="22" t="s">
        <v>1570</v>
      </c>
      <c r="C18" s="22" t="s">
        <v>1571</v>
      </c>
      <c r="D18" s="23" t="s">
        <v>1546</v>
      </c>
      <c r="E18" s="23" t="s">
        <v>1547</v>
      </c>
    </row>
    <row r="19" spans="1:5">
      <c r="A19" s="25" t="s">
        <v>2061</v>
      </c>
      <c r="B19" s="22" t="s">
        <v>1578</v>
      </c>
      <c r="C19" s="22" t="s">
        <v>1579</v>
      </c>
      <c r="D19" s="23" t="s">
        <v>1568</v>
      </c>
      <c r="E19" s="23" t="s">
        <v>1569</v>
      </c>
    </row>
    <row r="20" spans="1:5">
      <c r="A20" s="25" t="s">
        <v>2062</v>
      </c>
      <c r="B20" s="22" t="s">
        <v>1580</v>
      </c>
      <c r="C20" s="22" t="s">
        <v>1581</v>
      </c>
      <c r="D20" s="23" t="s">
        <v>1546</v>
      </c>
      <c r="E20" s="23" t="s">
        <v>1547</v>
      </c>
    </row>
    <row r="21" spans="1:5">
      <c r="A21" s="25" t="s">
        <v>2063</v>
      </c>
      <c r="B21" s="22" t="s">
        <v>1582</v>
      </c>
      <c r="C21" s="22" t="s">
        <v>1583</v>
      </c>
      <c r="D21" s="23" t="s">
        <v>1546</v>
      </c>
      <c r="E21" s="23" t="s">
        <v>1547</v>
      </c>
    </row>
    <row r="22" spans="1:5">
      <c r="A22" s="25" t="s">
        <v>2065</v>
      </c>
      <c r="B22" s="22" t="s">
        <v>1586</v>
      </c>
      <c r="C22" s="22" t="s">
        <v>1587</v>
      </c>
      <c r="D22" s="23" t="s">
        <v>1568</v>
      </c>
      <c r="E22" s="23" t="s">
        <v>1569</v>
      </c>
    </row>
    <row r="23" spans="1:5">
      <c r="A23" s="25" t="s">
        <v>2082</v>
      </c>
      <c r="B23" s="22" t="s">
        <v>1619</v>
      </c>
      <c r="C23" s="22" t="s">
        <v>1620</v>
      </c>
      <c r="D23" s="23" t="s">
        <v>1550</v>
      </c>
      <c r="E23" s="23" t="s">
        <v>1551</v>
      </c>
    </row>
    <row r="24" spans="1:5">
      <c r="A24" s="25" t="s">
        <v>2066</v>
      </c>
      <c r="B24" s="22" t="s">
        <v>1588</v>
      </c>
      <c r="C24" s="22" t="s">
        <v>1589</v>
      </c>
      <c r="D24" s="23" t="s">
        <v>1550</v>
      </c>
      <c r="E24" s="23" t="s">
        <v>1551</v>
      </c>
    </row>
    <row r="25" spans="1:5">
      <c r="A25" s="25" t="s">
        <v>2074</v>
      </c>
      <c r="B25" s="22" t="s">
        <v>1604</v>
      </c>
      <c r="C25" s="22" t="s">
        <v>1605</v>
      </c>
      <c r="D25" s="23" t="s">
        <v>1568</v>
      </c>
      <c r="E25" s="23" t="s">
        <v>1569</v>
      </c>
    </row>
    <row r="26" spans="1:5">
      <c r="A26" s="25" t="s">
        <v>2107</v>
      </c>
      <c r="B26" s="22" t="s">
        <v>1669</v>
      </c>
      <c r="C26" s="22" t="s">
        <v>1670</v>
      </c>
      <c r="D26" s="23" t="s">
        <v>1556</v>
      </c>
      <c r="E26" s="23" t="s">
        <v>1557</v>
      </c>
    </row>
    <row r="27" spans="1:5">
      <c r="A27" s="25" t="s">
        <v>2067</v>
      </c>
      <c r="B27" s="22" t="s">
        <v>1590</v>
      </c>
      <c r="C27" s="22" t="s">
        <v>1591</v>
      </c>
      <c r="D27" s="23" t="s">
        <v>1568</v>
      </c>
      <c r="E27" s="23" t="s">
        <v>1569</v>
      </c>
    </row>
    <row r="28" spans="1:5">
      <c r="A28" s="25" t="s">
        <v>2068</v>
      </c>
      <c r="B28" s="22" t="s">
        <v>1592</v>
      </c>
      <c r="C28" s="22" t="s">
        <v>1593</v>
      </c>
      <c r="D28" s="23" t="s">
        <v>1546</v>
      </c>
      <c r="E28" s="23" t="s">
        <v>1547</v>
      </c>
    </row>
    <row r="29" spans="1:5">
      <c r="A29" s="25" t="s">
        <v>2069</v>
      </c>
      <c r="B29" s="22" t="s">
        <v>1594</v>
      </c>
      <c r="C29" s="22" t="s">
        <v>1595</v>
      </c>
      <c r="D29" s="23" t="s">
        <v>1574</v>
      </c>
      <c r="E29" s="23" t="s">
        <v>1575</v>
      </c>
    </row>
    <row r="30" spans="1:5" ht="28.5">
      <c r="A30" s="25" t="s">
        <v>2203</v>
      </c>
      <c r="B30" s="22" t="s">
        <v>1858</v>
      </c>
      <c r="C30" s="22" t="s">
        <v>1859</v>
      </c>
      <c r="D30" s="22" t="s">
        <v>1568</v>
      </c>
      <c r="E30" s="22" t="s">
        <v>1569</v>
      </c>
    </row>
    <row r="31" spans="1:5" ht="28.5">
      <c r="A31" s="25" t="s">
        <v>2070</v>
      </c>
      <c r="B31" s="22" t="s">
        <v>1596</v>
      </c>
      <c r="C31" s="22" t="s">
        <v>1597</v>
      </c>
      <c r="D31" s="23" t="s">
        <v>1550</v>
      </c>
      <c r="E31" s="23" t="s">
        <v>1551</v>
      </c>
    </row>
    <row r="32" spans="1:5">
      <c r="A32" s="25" t="s">
        <v>2071</v>
      </c>
      <c r="B32" s="22" t="s">
        <v>1598</v>
      </c>
      <c r="C32" s="22" t="s">
        <v>1599</v>
      </c>
      <c r="D32" s="23" t="s">
        <v>1556</v>
      </c>
      <c r="E32" s="23" t="s">
        <v>1557</v>
      </c>
    </row>
    <row r="33" spans="1:5">
      <c r="A33" s="25" t="s">
        <v>2072</v>
      </c>
      <c r="B33" s="22" t="s">
        <v>1600</v>
      </c>
      <c r="C33" s="22" t="s">
        <v>1601</v>
      </c>
      <c r="D33" s="22" t="s">
        <v>1552</v>
      </c>
      <c r="E33" s="22" t="s">
        <v>1553</v>
      </c>
    </row>
    <row r="34" spans="1:5">
      <c r="A34" s="25" t="s">
        <v>2073</v>
      </c>
      <c r="B34" s="22" t="s">
        <v>1602</v>
      </c>
      <c r="C34" s="22" t="s">
        <v>1603</v>
      </c>
      <c r="D34" s="23" t="s">
        <v>1574</v>
      </c>
      <c r="E34" s="23" t="s">
        <v>1575</v>
      </c>
    </row>
    <row r="35" spans="1:5" ht="28.5">
      <c r="A35" s="25" t="s">
        <v>2075</v>
      </c>
      <c r="B35" s="22" t="s">
        <v>1606</v>
      </c>
      <c r="C35" s="22" t="s">
        <v>1607</v>
      </c>
      <c r="D35" s="22" t="s">
        <v>1546</v>
      </c>
      <c r="E35" s="22" t="s">
        <v>1547</v>
      </c>
    </row>
    <row r="36" spans="1:5">
      <c r="A36" s="25" t="s">
        <v>2077</v>
      </c>
      <c r="B36" s="22" t="s">
        <v>1610</v>
      </c>
      <c r="C36" s="22" t="s">
        <v>1611</v>
      </c>
      <c r="D36" s="22" t="s">
        <v>1568</v>
      </c>
      <c r="E36" s="22" t="s">
        <v>1569</v>
      </c>
    </row>
    <row r="37" spans="1:5">
      <c r="A37" s="25" t="s">
        <v>2078</v>
      </c>
      <c r="B37" s="22" t="s">
        <v>1612</v>
      </c>
      <c r="C37" s="22" t="s">
        <v>1613</v>
      </c>
      <c r="D37" s="23" t="s">
        <v>1546</v>
      </c>
      <c r="E37" s="23" t="s">
        <v>1547</v>
      </c>
    </row>
    <row r="38" spans="1:5">
      <c r="A38" s="25" t="s">
        <v>2079</v>
      </c>
      <c r="B38" s="22" t="s">
        <v>1614</v>
      </c>
      <c r="C38" s="22" t="s">
        <v>1615</v>
      </c>
      <c r="D38" s="23" t="s">
        <v>1550</v>
      </c>
      <c r="E38" s="23" t="s">
        <v>1551</v>
      </c>
    </row>
    <row r="39" spans="1:5">
      <c r="A39" s="25" t="s">
        <v>2290</v>
      </c>
      <c r="B39" s="22" t="s">
        <v>2032</v>
      </c>
      <c r="C39" s="22" t="s">
        <v>2033</v>
      </c>
      <c r="D39" s="22" t="s">
        <v>1556</v>
      </c>
      <c r="E39" s="22" t="s">
        <v>1557</v>
      </c>
    </row>
    <row r="40" spans="1:5">
      <c r="A40" s="25" t="s">
        <v>2081</v>
      </c>
      <c r="B40" s="22" t="s">
        <v>1617</v>
      </c>
      <c r="C40" s="22" t="s">
        <v>1618</v>
      </c>
      <c r="D40" s="23" t="s">
        <v>1556</v>
      </c>
      <c r="E40" s="23" t="s">
        <v>1557</v>
      </c>
    </row>
    <row r="41" spans="1:5">
      <c r="A41" s="25" t="s">
        <v>2086</v>
      </c>
      <c r="B41" s="22" t="s">
        <v>1627</v>
      </c>
      <c r="C41" s="22" t="s">
        <v>1628</v>
      </c>
      <c r="D41" s="22" t="s">
        <v>1556</v>
      </c>
      <c r="E41" s="22" t="s">
        <v>1557</v>
      </c>
    </row>
    <row r="42" spans="1:5">
      <c r="A42" s="25" t="s">
        <v>2083</v>
      </c>
      <c r="B42" s="22" t="s">
        <v>1621</v>
      </c>
      <c r="C42" s="22" t="s">
        <v>1622</v>
      </c>
      <c r="D42" s="23" t="s">
        <v>1546</v>
      </c>
      <c r="E42" s="23" t="s">
        <v>1547</v>
      </c>
    </row>
    <row r="43" spans="1:5">
      <c r="A43" s="25" t="s">
        <v>2084</v>
      </c>
      <c r="B43" s="22" t="s">
        <v>1623</v>
      </c>
      <c r="C43" s="22" t="s">
        <v>1624</v>
      </c>
      <c r="D43" s="23" t="s">
        <v>1556</v>
      </c>
      <c r="E43" s="23" t="s">
        <v>1557</v>
      </c>
    </row>
    <row r="44" spans="1:5">
      <c r="A44" s="25" t="s">
        <v>2085</v>
      </c>
      <c r="B44" s="22" t="s">
        <v>1625</v>
      </c>
      <c r="C44" s="22" t="s">
        <v>1626</v>
      </c>
      <c r="D44" s="23" t="s">
        <v>1568</v>
      </c>
      <c r="E44" s="23" t="s">
        <v>1569</v>
      </c>
    </row>
    <row r="45" spans="1:5">
      <c r="A45" s="25" t="s">
        <v>2087</v>
      </c>
      <c r="B45" s="22" t="s">
        <v>1629</v>
      </c>
      <c r="C45" s="22" t="s">
        <v>1630</v>
      </c>
      <c r="D45" s="22" t="s">
        <v>1568</v>
      </c>
      <c r="E45" s="22" t="s">
        <v>1569</v>
      </c>
    </row>
    <row r="46" spans="1:5" ht="28.5">
      <c r="A46" s="25" t="s">
        <v>2088</v>
      </c>
      <c r="B46" s="22" t="s">
        <v>1631</v>
      </c>
      <c r="C46" s="22" t="s">
        <v>1632</v>
      </c>
      <c r="D46" s="23" t="s">
        <v>1556</v>
      </c>
      <c r="E46" s="23" t="s">
        <v>1557</v>
      </c>
    </row>
    <row r="47" spans="1:5">
      <c r="A47" s="25" t="s">
        <v>2090</v>
      </c>
      <c r="B47" s="22" t="s">
        <v>1635</v>
      </c>
      <c r="C47" s="22" t="s">
        <v>1636</v>
      </c>
      <c r="D47" s="23" t="s">
        <v>1556</v>
      </c>
      <c r="E47" s="23" t="s">
        <v>1557</v>
      </c>
    </row>
    <row r="48" spans="1:5">
      <c r="A48" s="25" t="s">
        <v>2091</v>
      </c>
      <c r="B48" s="22" t="s">
        <v>1637</v>
      </c>
      <c r="C48" s="22" t="s">
        <v>1638</v>
      </c>
      <c r="D48" s="23" t="s">
        <v>1574</v>
      </c>
      <c r="E48" s="23" t="s">
        <v>1575</v>
      </c>
    </row>
    <row r="49" spans="1:5">
      <c r="A49" s="25" t="s">
        <v>2092</v>
      </c>
      <c r="B49" s="22" t="s">
        <v>1639</v>
      </c>
      <c r="C49" s="22" t="s">
        <v>1640</v>
      </c>
      <c r="D49" s="23" t="s">
        <v>1546</v>
      </c>
      <c r="E49" s="23" t="s">
        <v>1547</v>
      </c>
    </row>
    <row r="50" spans="1:5">
      <c r="A50" s="25" t="s">
        <v>2094</v>
      </c>
      <c r="B50" s="22" t="s">
        <v>1643</v>
      </c>
      <c r="C50" s="22" t="s">
        <v>1644</v>
      </c>
      <c r="D50" s="23" t="s">
        <v>1546</v>
      </c>
      <c r="E50" s="23" t="s">
        <v>1547</v>
      </c>
    </row>
    <row r="51" spans="1:5">
      <c r="A51" s="25" t="s">
        <v>2095</v>
      </c>
      <c r="B51" s="22" t="s">
        <v>1645</v>
      </c>
      <c r="C51" s="22" t="s">
        <v>1646</v>
      </c>
      <c r="D51" s="23" t="s">
        <v>1546</v>
      </c>
      <c r="E51" s="23" t="s">
        <v>1547</v>
      </c>
    </row>
    <row r="52" spans="1:5">
      <c r="A52" s="25" t="s">
        <v>2096</v>
      </c>
      <c r="B52" s="22" t="s">
        <v>1647</v>
      </c>
      <c r="C52" s="22" t="s">
        <v>1648</v>
      </c>
      <c r="D52" s="23" t="s">
        <v>1574</v>
      </c>
      <c r="E52" s="23" t="s">
        <v>1575</v>
      </c>
    </row>
    <row r="53" spans="1:5">
      <c r="A53" s="25" t="s">
        <v>2097</v>
      </c>
      <c r="B53" s="22" t="s">
        <v>1649</v>
      </c>
      <c r="C53" s="22" t="s">
        <v>1650</v>
      </c>
      <c r="D53" s="23" t="s">
        <v>1556</v>
      </c>
      <c r="E53" s="23" t="s">
        <v>1557</v>
      </c>
    </row>
    <row r="54" spans="1:5">
      <c r="A54" s="25" t="s">
        <v>2100</v>
      </c>
      <c r="B54" s="22" t="s">
        <v>1655</v>
      </c>
      <c r="C54" s="22" t="s">
        <v>1656</v>
      </c>
      <c r="D54" s="23" t="s">
        <v>1556</v>
      </c>
      <c r="E54" s="23" t="s">
        <v>1557</v>
      </c>
    </row>
    <row r="55" spans="1:5">
      <c r="A55" s="25" t="s">
        <v>2099</v>
      </c>
      <c r="B55" s="22" t="s">
        <v>1653</v>
      </c>
      <c r="C55" s="22" t="s">
        <v>1654</v>
      </c>
      <c r="D55" s="23" t="s">
        <v>1556</v>
      </c>
      <c r="E55" s="23" t="s">
        <v>1557</v>
      </c>
    </row>
    <row r="56" spans="1:5">
      <c r="A56" s="25" t="s">
        <v>2101</v>
      </c>
      <c r="B56" s="22" t="s">
        <v>1657</v>
      </c>
      <c r="C56" s="22" t="s">
        <v>1658</v>
      </c>
      <c r="D56" s="23" t="s">
        <v>1560</v>
      </c>
      <c r="E56" s="23" t="s">
        <v>1561</v>
      </c>
    </row>
    <row r="57" spans="1:5">
      <c r="A57" s="25" t="s">
        <v>2102</v>
      </c>
      <c r="B57" s="22" t="s">
        <v>1659</v>
      </c>
      <c r="C57" s="22" t="s">
        <v>1660</v>
      </c>
      <c r="D57" s="23" t="s">
        <v>1568</v>
      </c>
      <c r="E57" s="23" t="s">
        <v>1569</v>
      </c>
    </row>
    <row r="58" spans="1:5">
      <c r="A58" s="25" t="s">
        <v>2158</v>
      </c>
      <c r="B58" s="22" t="s">
        <v>1770</v>
      </c>
      <c r="C58" s="22" t="s">
        <v>1771</v>
      </c>
      <c r="D58" s="22" t="s">
        <v>1556</v>
      </c>
      <c r="E58" s="22" t="s">
        <v>1557</v>
      </c>
    </row>
    <row r="59" spans="1:5">
      <c r="A59" s="25" t="s">
        <v>2103</v>
      </c>
      <c r="B59" s="22" t="s">
        <v>1661</v>
      </c>
      <c r="C59" s="22" t="s">
        <v>1662</v>
      </c>
      <c r="D59" s="23" t="s">
        <v>1550</v>
      </c>
      <c r="E59" s="23" t="s">
        <v>1551</v>
      </c>
    </row>
    <row r="60" spans="1:5">
      <c r="A60" s="25" t="s">
        <v>2104</v>
      </c>
      <c r="B60" s="22" t="s">
        <v>1663</v>
      </c>
      <c r="C60" s="22" t="s">
        <v>1664</v>
      </c>
      <c r="D60" s="23" t="s">
        <v>1568</v>
      </c>
      <c r="E60" s="23" t="s">
        <v>1569</v>
      </c>
    </row>
    <row r="61" spans="1:5">
      <c r="A61" s="25" t="s">
        <v>2200</v>
      </c>
      <c r="B61" s="22" t="s">
        <v>1852</v>
      </c>
      <c r="C61" s="22" t="s">
        <v>1853</v>
      </c>
      <c r="D61" s="22" t="s">
        <v>1568</v>
      </c>
      <c r="E61" s="22" t="s">
        <v>1569</v>
      </c>
    </row>
    <row r="62" spans="1:5">
      <c r="A62" s="25" t="s">
        <v>2105</v>
      </c>
      <c r="B62" s="22" t="s">
        <v>1665</v>
      </c>
      <c r="C62" s="22" t="s">
        <v>1666</v>
      </c>
      <c r="D62" s="23" t="s">
        <v>1546</v>
      </c>
      <c r="E62" s="23" t="s">
        <v>1547</v>
      </c>
    </row>
    <row r="63" spans="1:5">
      <c r="A63" s="25" t="s">
        <v>2106</v>
      </c>
      <c r="B63" s="22" t="s">
        <v>1667</v>
      </c>
      <c r="C63" s="22" t="s">
        <v>1668</v>
      </c>
      <c r="D63" s="23" t="s">
        <v>1550</v>
      </c>
      <c r="E63" s="23" t="s">
        <v>1551</v>
      </c>
    </row>
    <row r="64" spans="1:5">
      <c r="A64" s="25" t="s">
        <v>2108</v>
      </c>
      <c r="B64" s="22" t="s">
        <v>1671</v>
      </c>
      <c r="C64" s="22" t="s">
        <v>1672</v>
      </c>
      <c r="D64" s="23" t="s">
        <v>1550</v>
      </c>
      <c r="E64" s="23" t="s">
        <v>1551</v>
      </c>
    </row>
    <row r="65" spans="1:5">
      <c r="A65" s="25" t="s">
        <v>2127</v>
      </c>
      <c r="B65" s="22" t="s">
        <v>1708</v>
      </c>
      <c r="C65" s="22" t="s">
        <v>1709</v>
      </c>
      <c r="D65" s="23" t="s">
        <v>1556</v>
      </c>
      <c r="E65" s="23" t="s">
        <v>1557</v>
      </c>
    </row>
    <row r="66" spans="1:5">
      <c r="A66" s="25" t="s">
        <v>2109</v>
      </c>
      <c r="B66" s="22" t="s">
        <v>1673</v>
      </c>
      <c r="C66" s="22" t="s">
        <v>1674</v>
      </c>
      <c r="D66" s="23" t="s">
        <v>1568</v>
      </c>
      <c r="E66" s="23" t="s">
        <v>1569</v>
      </c>
    </row>
    <row r="67" spans="1:5">
      <c r="A67" s="25" t="s">
        <v>2110</v>
      </c>
      <c r="B67" s="22" t="s">
        <v>1675</v>
      </c>
      <c r="C67" s="22" t="s">
        <v>1676</v>
      </c>
      <c r="D67" s="23" t="s">
        <v>1568</v>
      </c>
      <c r="E67" s="23" t="s">
        <v>1569</v>
      </c>
    </row>
    <row r="68" spans="1:5">
      <c r="A68" s="25" t="s">
        <v>2111</v>
      </c>
      <c r="B68" s="22" t="s">
        <v>1677</v>
      </c>
      <c r="C68" s="22" t="s">
        <v>1678</v>
      </c>
      <c r="D68" s="23" t="s">
        <v>1574</v>
      </c>
      <c r="E68" s="23" t="s">
        <v>1575</v>
      </c>
    </row>
    <row r="69" spans="1:5">
      <c r="A69" s="25" t="s">
        <v>2282</v>
      </c>
      <c r="B69" s="22" t="s">
        <v>2016</v>
      </c>
      <c r="C69" s="22" t="s">
        <v>2017</v>
      </c>
      <c r="D69" s="22" t="s">
        <v>1556</v>
      </c>
      <c r="E69" s="22" t="s">
        <v>1557</v>
      </c>
    </row>
    <row r="70" spans="1:5">
      <c r="A70" s="25" t="s">
        <v>2112</v>
      </c>
      <c r="B70" s="22" t="s">
        <v>1679</v>
      </c>
      <c r="C70" s="22" t="s">
        <v>1680</v>
      </c>
      <c r="D70" s="23" t="s">
        <v>1568</v>
      </c>
      <c r="E70" s="23" t="s">
        <v>1569</v>
      </c>
    </row>
    <row r="71" spans="1:5">
      <c r="A71" s="25" t="s">
        <v>2113</v>
      </c>
      <c r="B71" s="22" t="s">
        <v>1681</v>
      </c>
      <c r="C71" s="22" t="s">
        <v>1682</v>
      </c>
      <c r="D71" s="23" t="s">
        <v>1556</v>
      </c>
      <c r="E71" s="23" t="s">
        <v>1557</v>
      </c>
    </row>
    <row r="72" spans="1:5">
      <c r="A72" s="25" t="s">
        <v>2115</v>
      </c>
      <c r="B72" s="22" t="s">
        <v>1685</v>
      </c>
      <c r="C72" s="22" t="s">
        <v>1686</v>
      </c>
      <c r="D72" s="23" t="s">
        <v>1556</v>
      </c>
      <c r="E72" s="23" t="s">
        <v>1557</v>
      </c>
    </row>
    <row r="73" spans="1:5">
      <c r="A73" s="25" t="s">
        <v>2116</v>
      </c>
      <c r="B73" s="22" t="s">
        <v>1687</v>
      </c>
      <c r="C73" s="22" t="s">
        <v>1688</v>
      </c>
      <c r="D73" s="23" t="s">
        <v>1550</v>
      </c>
      <c r="E73" s="23" t="s">
        <v>1551</v>
      </c>
    </row>
    <row r="74" spans="1:5">
      <c r="A74" s="25" t="s">
        <v>2114</v>
      </c>
      <c r="B74" s="22" t="s">
        <v>1683</v>
      </c>
      <c r="C74" s="22" t="s">
        <v>1684</v>
      </c>
      <c r="D74" s="23" t="s">
        <v>1556</v>
      </c>
      <c r="E74" s="23" t="s">
        <v>1557</v>
      </c>
    </row>
    <row r="75" spans="1:5">
      <c r="A75" s="25" t="s">
        <v>2118</v>
      </c>
      <c r="B75" s="22" t="s">
        <v>1691</v>
      </c>
      <c r="C75" s="22" t="s">
        <v>1692</v>
      </c>
      <c r="D75" s="22" t="s">
        <v>1574</v>
      </c>
      <c r="E75" s="22" t="s">
        <v>1575</v>
      </c>
    </row>
    <row r="76" spans="1:5">
      <c r="A76" s="25" t="s">
        <v>2117</v>
      </c>
      <c r="B76" s="22" t="s">
        <v>1689</v>
      </c>
      <c r="C76" s="22" t="s">
        <v>1690</v>
      </c>
      <c r="D76" s="22" t="s">
        <v>1550</v>
      </c>
      <c r="E76" s="22" t="s">
        <v>1551</v>
      </c>
    </row>
    <row r="77" spans="1:5">
      <c r="A77" s="25" t="s">
        <v>2120</v>
      </c>
      <c r="B77" s="22" t="s">
        <v>1695</v>
      </c>
      <c r="C77" s="22" t="s">
        <v>1696</v>
      </c>
      <c r="D77" s="23" t="s">
        <v>1560</v>
      </c>
      <c r="E77" s="23" t="s">
        <v>1561</v>
      </c>
    </row>
    <row r="78" spans="1:5">
      <c r="A78" s="25" t="s">
        <v>2121</v>
      </c>
      <c r="B78" s="22" t="s">
        <v>1697</v>
      </c>
      <c r="C78" s="22" t="s">
        <v>1698</v>
      </c>
      <c r="D78" s="23" t="s">
        <v>1550</v>
      </c>
      <c r="E78" s="23" t="s">
        <v>1551</v>
      </c>
    </row>
    <row r="79" spans="1:5">
      <c r="A79" s="25" t="s">
        <v>2123</v>
      </c>
      <c r="B79" s="22" t="s">
        <v>1701</v>
      </c>
      <c r="C79" s="22" t="s">
        <v>19</v>
      </c>
      <c r="D79" s="23" t="s">
        <v>1550</v>
      </c>
      <c r="E79" s="23" t="s">
        <v>1551</v>
      </c>
    </row>
    <row r="80" spans="1:5">
      <c r="A80" s="25" t="s">
        <v>2124</v>
      </c>
      <c r="B80" s="22" t="s">
        <v>1702</v>
      </c>
      <c r="C80" s="22" t="s">
        <v>1703</v>
      </c>
      <c r="D80" s="22" t="s">
        <v>1574</v>
      </c>
      <c r="E80" s="22" t="s">
        <v>1575</v>
      </c>
    </row>
    <row r="81" spans="1:5">
      <c r="A81" s="25" t="s">
        <v>2125</v>
      </c>
      <c r="B81" s="22" t="s">
        <v>1704</v>
      </c>
      <c r="C81" s="22" t="s">
        <v>1705</v>
      </c>
      <c r="D81" s="22" t="s">
        <v>1560</v>
      </c>
      <c r="E81" s="22" t="s">
        <v>1561</v>
      </c>
    </row>
    <row r="82" spans="1:5" ht="28.5">
      <c r="A82" s="25" t="s">
        <v>2126</v>
      </c>
      <c r="B82" s="22" t="s">
        <v>1706</v>
      </c>
      <c r="C82" s="22" t="s">
        <v>1707</v>
      </c>
      <c r="D82" s="22" t="s">
        <v>1552</v>
      </c>
      <c r="E82" s="22" t="s">
        <v>1553</v>
      </c>
    </row>
    <row r="83" spans="1:5">
      <c r="A83" s="25" t="s">
        <v>2128</v>
      </c>
      <c r="B83" s="22" t="s">
        <v>1710</v>
      </c>
      <c r="C83" s="22" t="s">
        <v>1711</v>
      </c>
      <c r="D83" s="23" t="s">
        <v>1556</v>
      </c>
      <c r="E83" s="23" t="s">
        <v>1557</v>
      </c>
    </row>
    <row r="84" spans="1:5">
      <c r="A84" s="25" t="s">
        <v>2130</v>
      </c>
      <c r="B84" s="22" t="s">
        <v>1714</v>
      </c>
      <c r="C84" s="22" t="s">
        <v>1715</v>
      </c>
      <c r="D84" s="23" t="s">
        <v>1556</v>
      </c>
      <c r="E84" s="23" t="s">
        <v>1557</v>
      </c>
    </row>
    <row r="85" spans="1:5">
      <c r="A85" s="25" t="s">
        <v>2129</v>
      </c>
      <c r="B85" s="22" t="s">
        <v>1712</v>
      </c>
      <c r="C85" s="22" t="s">
        <v>1713</v>
      </c>
      <c r="D85" s="23" t="s">
        <v>1546</v>
      </c>
      <c r="E85" s="23" t="s">
        <v>1547</v>
      </c>
    </row>
    <row r="86" spans="1:5">
      <c r="A86" s="25" t="s">
        <v>2132</v>
      </c>
      <c r="B86" s="22" t="s">
        <v>1718</v>
      </c>
      <c r="C86" s="22" t="s">
        <v>1719</v>
      </c>
      <c r="D86" s="23" t="s">
        <v>1550</v>
      </c>
      <c r="E86" s="23" t="s">
        <v>1551</v>
      </c>
    </row>
    <row r="87" spans="1:5">
      <c r="A87" s="25" t="s">
        <v>2133</v>
      </c>
      <c r="B87" s="22" t="s">
        <v>1720</v>
      </c>
      <c r="C87" s="22" t="s">
        <v>1721</v>
      </c>
      <c r="D87" s="23" t="s">
        <v>1556</v>
      </c>
      <c r="E87" s="23" t="s">
        <v>1557</v>
      </c>
    </row>
    <row r="88" spans="1:5">
      <c r="A88" s="25" t="s">
        <v>2134</v>
      </c>
      <c r="B88" s="22" t="s">
        <v>1722</v>
      </c>
      <c r="C88" s="22" t="s">
        <v>1723</v>
      </c>
      <c r="D88" s="22" t="s">
        <v>1550</v>
      </c>
      <c r="E88" s="22" t="s">
        <v>1551</v>
      </c>
    </row>
    <row r="89" spans="1:5">
      <c r="A89" s="25" t="s">
        <v>2136</v>
      </c>
      <c r="B89" s="22" t="s">
        <v>1726</v>
      </c>
      <c r="C89" s="22" t="s">
        <v>1727</v>
      </c>
      <c r="D89" s="23" t="s">
        <v>1550</v>
      </c>
      <c r="E89" s="23" t="s">
        <v>1551</v>
      </c>
    </row>
    <row r="90" spans="1:5">
      <c r="A90" s="25" t="s">
        <v>2137</v>
      </c>
      <c r="B90" s="22" t="s">
        <v>1728</v>
      </c>
      <c r="C90" s="22" t="s">
        <v>1729</v>
      </c>
      <c r="D90" s="22" t="s">
        <v>1568</v>
      </c>
      <c r="E90" s="22" t="s">
        <v>1569</v>
      </c>
    </row>
    <row r="91" spans="1:5">
      <c r="A91" s="25" t="s">
        <v>2138</v>
      </c>
      <c r="B91" s="22" t="s">
        <v>1730</v>
      </c>
      <c r="C91" s="22" t="s">
        <v>1731</v>
      </c>
      <c r="D91" s="23" t="s">
        <v>1568</v>
      </c>
      <c r="E91" s="23" t="s">
        <v>1569</v>
      </c>
    </row>
    <row r="92" spans="1:5">
      <c r="A92" s="25" t="s">
        <v>2139</v>
      </c>
      <c r="B92" s="22" t="s">
        <v>1732</v>
      </c>
      <c r="C92" s="22" t="s">
        <v>1733</v>
      </c>
      <c r="D92" s="23" t="s">
        <v>1568</v>
      </c>
      <c r="E92" s="23" t="s">
        <v>1569</v>
      </c>
    </row>
    <row r="93" spans="1:5">
      <c r="A93" s="25" t="s">
        <v>2140</v>
      </c>
      <c r="B93" s="22" t="s">
        <v>1734</v>
      </c>
      <c r="C93" s="22" t="s">
        <v>1735</v>
      </c>
      <c r="D93" s="22" t="s">
        <v>1560</v>
      </c>
      <c r="E93" s="22" t="s">
        <v>1561</v>
      </c>
    </row>
    <row r="94" spans="1:5">
      <c r="A94" s="25" t="s">
        <v>2141</v>
      </c>
      <c r="B94" s="22" t="s">
        <v>1736</v>
      </c>
      <c r="C94" s="22" t="s">
        <v>1737</v>
      </c>
      <c r="D94" s="22" t="s">
        <v>1568</v>
      </c>
      <c r="E94" s="22" t="s">
        <v>1569</v>
      </c>
    </row>
    <row r="95" spans="1:5">
      <c r="A95" s="25" t="s">
        <v>2284</v>
      </c>
      <c r="B95" s="22" t="s">
        <v>2020</v>
      </c>
      <c r="C95" s="22" t="s">
        <v>2021</v>
      </c>
      <c r="D95" s="22" t="s">
        <v>1550</v>
      </c>
      <c r="E95" s="22" t="s">
        <v>1551</v>
      </c>
    </row>
    <row r="96" spans="1:5">
      <c r="A96" s="25" t="s">
        <v>2142</v>
      </c>
      <c r="B96" s="22" t="s">
        <v>1738</v>
      </c>
      <c r="C96" s="22" t="s">
        <v>1739</v>
      </c>
      <c r="D96" s="22" t="s">
        <v>1556</v>
      </c>
      <c r="E96" s="22" t="s">
        <v>1557</v>
      </c>
    </row>
    <row r="97" spans="1:5">
      <c r="A97" s="25" t="s">
        <v>2227</v>
      </c>
      <c r="B97" s="22" t="s">
        <v>1906</v>
      </c>
      <c r="C97" s="22" t="s">
        <v>1907</v>
      </c>
      <c r="D97" s="22" t="s">
        <v>1556</v>
      </c>
      <c r="E97" s="22" t="s">
        <v>1557</v>
      </c>
    </row>
    <row r="98" spans="1:5">
      <c r="A98" s="25" t="s">
        <v>2143</v>
      </c>
      <c r="B98" s="22" t="s">
        <v>1740</v>
      </c>
      <c r="C98" s="22" t="s">
        <v>1741</v>
      </c>
      <c r="D98" s="22" t="s">
        <v>1574</v>
      </c>
      <c r="E98" s="22" t="s">
        <v>1575</v>
      </c>
    </row>
    <row r="99" spans="1:5">
      <c r="A99" s="25" t="s">
        <v>2144</v>
      </c>
      <c r="B99" s="22" t="s">
        <v>1742</v>
      </c>
      <c r="C99" s="22" t="s">
        <v>1743</v>
      </c>
      <c r="D99" s="22" t="s">
        <v>1568</v>
      </c>
      <c r="E99" s="22" t="s">
        <v>1569</v>
      </c>
    </row>
    <row r="100" spans="1:5" ht="28.5">
      <c r="A100" s="25" t="s">
        <v>2145</v>
      </c>
      <c r="B100" s="22" t="s">
        <v>1744</v>
      </c>
      <c r="C100" s="22" t="s">
        <v>1745</v>
      </c>
      <c r="D100" s="22" t="s">
        <v>1552</v>
      </c>
      <c r="E100" s="22" t="s">
        <v>1553</v>
      </c>
    </row>
    <row r="101" spans="1:5">
      <c r="A101" s="25" t="s">
        <v>2147</v>
      </c>
      <c r="B101" s="22" t="s">
        <v>1748</v>
      </c>
      <c r="C101" s="22" t="s">
        <v>1749</v>
      </c>
      <c r="D101" s="22" t="s">
        <v>1568</v>
      </c>
      <c r="E101" s="22" t="s">
        <v>1569</v>
      </c>
    </row>
    <row r="102" spans="1:5">
      <c r="A102" s="25" t="s">
        <v>2148</v>
      </c>
      <c r="B102" s="22" t="s">
        <v>1750</v>
      </c>
      <c r="C102" s="22" t="s">
        <v>1751</v>
      </c>
      <c r="D102" s="22" t="s">
        <v>1546</v>
      </c>
      <c r="E102" s="22" t="s">
        <v>1547</v>
      </c>
    </row>
    <row r="103" spans="1:5">
      <c r="A103" s="25" t="s">
        <v>2149</v>
      </c>
      <c r="B103" s="22" t="s">
        <v>1752</v>
      </c>
      <c r="C103" s="22" t="s">
        <v>1753</v>
      </c>
      <c r="D103" s="22" t="s">
        <v>1550</v>
      </c>
      <c r="E103" s="22" t="s">
        <v>1551</v>
      </c>
    </row>
    <row r="104" spans="1:5">
      <c r="A104" s="25" t="s">
        <v>2150</v>
      </c>
      <c r="B104" s="22" t="s">
        <v>1754</v>
      </c>
      <c r="C104" s="22" t="s">
        <v>1755</v>
      </c>
      <c r="D104" s="22" t="s">
        <v>1550</v>
      </c>
      <c r="E104" s="22" t="s">
        <v>1551</v>
      </c>
    </row>
    <row r="105" spans="1:5">
      <c r="A105" s="25" t="s">
        <v>2151</v>
      </c>
      <c r="B105" s="22" t="s">
        <v>1756</v>
      </c>
      <c r="C105" s="22" t="s">
        <v>1757</v>
      </c>
      <c r="D105" s="22" t="s">
        <v>1546</v>
      </c>
      <c r="E105" s="22" t="s">
        <v>1547</v>
      </c>
    </row>
    <row r="106" spans="1:5">
      <c r="A106" s="25" t="s">
        <v>2152</v>
      </c>
      <c r="B106" s="22" t="s">
        <v>1758</v>
      </c>
      <c r="C106" s="22" t="s">
        <v>1759</v>
      </c>
      <c r="D106" s="22" t="s">
        <v>1546</v>
      </c>
      <c r="E106" s="22" t="s">
        <v>1547</v>
      </c>
    </row>
    <row r="107" spans="1:5">
      <c r="A107" s="25" t="s">
        <v>2153</v>
      </c>
      <c r="B107" s="22" t="s">
        <v>1760</v>
      </c>
      <c r="C107" s="22" t="s">
        <v>1761</v>
      </c>
      <c r="D107" s="22" t="s">
        <v>1546</v>
      </c>
      <c r="E107" s="22" t="s">
        <v>1547</v>
      </c>
    </row>
    <row r="108" spans="1:5">
      <c r="A108" s="25" t="s">
        <v>2154</v>
      </c>
      <c r="B108" s="22" t="s">
        <v>1762</v>
      </c>
      <c r="C108" s="22" t="s">
        <v>1763</v>
      </c>
      <c r="D108" s="22" t="s">
        <v>1546</v>
      </c>
      <c r="E108" s="22" t="s">
        <v>1547</v>
      </c>
    </row>
    <row r="109" spans="1:5">
      <c r="A109" s="25" t="s">
        <v>2155</v>
      </c>
      <c r="B109" s="22" t="s">
        <v>1764</v>
      </c>
      <c r="C109" s="22" t="s">
        <v>1765</v>
      </c>
      <c r="D109" s="22" t="s">
        <v>1550</v>
      </c>
      <c r="E109" s="22" t="s">
        <v>1551</v>
      </c>
    </row>
    <row r="110" spans="1:5">
      <c r="A110" s="25" t="s">
        <v>2286</v>
      </c>
      <c r="B110" s="22" t="s">
        <v>2024</v>
      </c>
      <c r="C110" s="22" t="s">
        <v>2025</v>
      </c>
      <c r="D110" s="22" t="s">
        <v>1550</v>
      </c>
      <c r="E110" s="22" t="s">
        <v>1551</v>
      </c>
    </row>
    <row r="111" spans="1:5">
      <c r="A111" s="25" t="s">
        <v>2156</v>
      </c>
      <c r="B111" s="22" t="s">
        <v>1766</v>
      </c>
      <c r="C111" s="22" t="s">
        <v>1767</v>
      </c>
      <c r="D111" s="22" t="s">
        <v>1546</v>
      </c>
      <c r="E111" s="22" t="s">
        <v>1547</v>
      </c>
    </row>
    <row r="112" spans="1:5">
      <c r="A112" s="25" t="s">
        <v>2157</v>
      </c>
      <c r="B112" s="22" t="s">
        <v>1768</v>
      </c>
      <c r="C112" s="22" t="s">
        <v>1769</v>
      </c>
      <c r="D112" s="22" t="s">
        <v>1550</v>
      </c>
      <c r="E112" s="22" t="s">
        <v>1551</v>
      </c>
    </row>
    <row r="113" spans="1:5">
      <c r="A113" s="25" t="s">
        <v>2159</v>
      </c>
      <c r="B113" s="22" t="s">
        <v>1772</v>
      </c>
      <c r="C113" s="22" t="s">
        <v>1773</v>
      </c>
      <c r="D113" s="22" t="s">
        <v>1568</v>
      </c>
      <c r="E113" s="22" t="s">
        <v>1569</v>
      </c>
    </row>
    <row r="114" spans="1:5">
      <c r="A114" s="25" t="s">
        <v>2160</v>
      </c>
      <c r="B114" s="22" t="s">
        <v>1774</v>
      </c>
      <c r="C114" s="22" t="s">
        <v>37</v>
      </c>
      <c r="D114" s="22" t="s">
        <v>1546</v>
      </c>
      <c r="E114" s="22" t="s">
        <v>1547</v>
      </c>
    </row>
    <row r="115" spans="1:5">
      <c r="A115" s="25" t="s">
        <v>2285</v>
      </c>
      <c r="B115" s="22" t="s">
        <v>2022</v>
      </c>
      <c r="C115" s="22" t="s">
        <v>2023</v>
      </c>
      <c r="D115" s="22" t="s">
        <v>1550</v>
      </c>
      <c r="E115" s="22" t="s">
        <v>1551</v>
      </c>
    </row>
    <row r="116" spans="1:5">
      <c r="A116" s="25" t="s">
        <v>2162</v>
      </c>
      <c r="B116" s="22" t="s">
        <v>1777</v>
      </c>
      <c r="C116" s="22" t="s">
        <v>1778</v>
      </c>
      <c r="D116" s="22" t="s">
        <v>1546</v>
      </c>
      <c r="E116" s="22" t="s">
        <v>1547</v>
      </c>
    </row>
    <row r="117" spans="1:5">
      <c r="A117" s="25" t="s">
        <v>2161</v>
      </c>
      <c r="B117" s="22" t="s">
        <v>1775</v>
      </c>
      <c r="C117" s="22" t="s">
        <v>1776</v>
      </c>
      <c r="D117" s="22" t="s">
        <v>1546</v>
      </c>
      <c r="E117" s="22" t="s">
        <v>1547</v>
      </c>
    </row>
    <row r="118" spans="1:5">
      <c r="A118" s="25" t="s">
        <v>2163</v>
      </c>
      <c r="B118" s="22" t="s">
        <v>1779</v>
      </c>
      <c r="C118" s="22" t="s">
        <v>1780</v>
      </c>
      <c r="D118" s="22" t="s">
        <v>1556</v>
      </c>
      <c r="E118" s="22" t="s">
        <v>1557</v>
      </c>
    </row>
    <row r="119" spans="1:5">
      <c r="A119" s="25" t="s">
        <v>2135</v>
      </c>
      <c r="B119" s="22" t="s">
        <v>1724</v>
      </c>
      <c r="C119" s="22" t="s">
        <v>1725</v>
      </c>
      <c r="D119" s="23" t="s">
        <v>1560</v>
      </c>
      <c r="E119" s="23" t="s">
        <v>1561</v>
      </c>
    </row>
    <row r="120" spans="1:5">
      <c r="A120" s="25" t="s">
        <v>2164</v>
      </c>
      <c r="B120" s="22" t="s">
        <v>1781</v>
      </c>
      <c r="C120" s="22" t="s">
        <v>1782</v>
      </c>
      <c r="D120" s="22" t="s">
        <v>1546</v>
      </c>
      <c r="E120" s="22" t="s">
        <v>1547</v>
      </c>
    </row>
    <row r="121" spans="1:5">
      <c r="A121" s="25" t="s">
        <v>2165</v>
      </c>
      <c r="B121" s="22" t="s">
        <v>1783</v>
      </c>
      <c r="C121" s="22" t="s">
        <v>1784</v>
      </c>
      <c r="D121" s="22" t="s">
        <v>1546</v>
      </c>
      <c r="E121" s="22" t="s">
        <v>1547</v>
      </c>
    </row>
    <row r="122" spans="1:5">
      <c r="A122" s="25" t="s">
        <v>2166</v>
      </c>
      <c r="B122" s="22" t="s">
        <v>1785</v>
      </c>
      <c r="C122" s="22" t="s">
        <v>1786</v>
      </c>
      <c r="D122" s="22" t="s">
        <v>1546</v>
      </c>
      <c r="E122" s="22" t="s">
        <v>1547</v>
      </c>
    </row>
    <row r="123" spans="1:5">
      <c r="A123" s="25" t="s">
        <v>2167</v>
      </c>
      <c r="B123" s="22" t="s">
        <v>1787</v>
      </c>
      <c r="C123" s="22" t="s">
        <v>1788</v>
      </c>
      <c r="D123" s="22" t="s">
        <v>1546</v>
      </c>
      <c r="E123" s="22" t="s">
        <v>1547</v>
      </c>
    </row>
    <row r="124" spans="1:5">
      <c r="A124" s="25" t="s">
        <v>2168</v>
      </c>
      <c r="B124" s="22" t="s">
        <v>1789</v>
      </c>
      <c r="C124" s="22" t="s">
        <v>1790</v>
      </c>
      <c r="D124" s="23" t="s">
        <v>1546</v>
      </c>
      <c r="E124" s="23" t="s">
        <v>1547</v>
      </c>
    </row>
    <row r="125" spans="1:5">
      <c r="A125" s="25" t="s">
        <v>2171</v>
      </c>
      <c r="B125" s="22" t="s">
        <v>1795</v>
      </c>
      <c r="C125" s="22" t="s">
        <v>1796</v>
      </c>
      <c r="D125" s="23" t="s">
        <v>1550</v>
      </c>
      <c r="E125" s="23" t="s">
        <v>1551</v>
      </c>
    </row>
    <row r="126" spans="1:5">
      <c r="A126" s="25" t="s">
        <v>2169</v>
      </c>
      <c r="B126" s="22" t="s">
        <v>1791</v>
      </c>
      <c r="C126" s="22" t="s">
        <v>1792</v>
      </c>
      <c r="D126" s="23" t="s">
        <v>1546</v>
      </c>
      <c r="E126" s="23" t="s">
        <v>1547</v>
      </c>
    </row>
    <row r="127" spans="1:5">
      <c r="A127" s="25" t="s">
        <v>2170</v>
      </c>
      <c r="B127" s="22" t="s">
        <v>1793</v>
      </c>
      <c r="C127" s="22" t="s">
        <v>1794</v>
      </c>
      <c r="D127" s="23" t="s">
        <v>1556</v>
      </c>
      <c r="E127" s="23" t="s">
        <v>1557</v>
      </c>
    </row>
    <row r="128" spans="1:5">
      <c r="A128" s="25" t="s">
        <v>2172</v>
      </c>
      <c r="B128" s="22" t="s">
        <v>1797</v>
      </c>
      <c r="C128" s="22" t="s">
        <v>1798</v>
      </c>
      <c r="D128" s="23" t="s">
        <v>1556</v>
      </c>
      <c r="E128" s="23" t="s">
        <v>1557</v>
      </c>
    </row>
    <row r="129" spans="1:5">
      <c r="A129" s="25" t="s">
        <v>2173</v>
      </c>
      <c r="B129" s="22" t="s">
        <v>1799</v>
      </c>
      <c r="C129" s="22" t="s">
        <v>1800</v>
      </c>
      <c r="D129" s="23" t="s">
        <v>1556</v>
      </c>
      <c r="E129" s="23" t="s">
        <v>1557</v>
      </c>
    </row>
    <row r="130" spans="1:5">
      <c r="A130" s="25" t="s">
        <v>2174</v>
      </c>
      <c r="B130" s="22" t="s">
        <v>1801</v>
      </c>
      <c r="C130" s="22" t="s">
        <v>1802</v>
      </c>
      <c r="D130" s="23" t="s">
        <v>1550</v>
      </c>
      <c r="E130" s="23" t="s">
        <v>1551</v>
      </c>
    </row>
    <row r="131" spans="1:5">
      <c r="A131" s="25" t="s">
        <v>2175</v>
      </c>
      <c r="B131" s="22" t="s">
        <v>1803</v>
      </c>
      <c r="C131" s="22" t="s">
        <v>1804</v>
      </c>
      <c r="D131" s="23" t="s">
        <v>1550</v>
      </c>
      <c r="E131" s="23" t="s">
        <v>1551</v>
      </c>
    </row>
    <row r="132" spans="1:5">
      <c r="A132" s="25" t="s">
        <v>2176</v>
      </c>
      <c r="B132" s="22" t="s">
        <v>1805</v>
      </c>
      <c r="C132" s="22" t="s">
        <v>1806</v>
      </c>
      <c r="D132" s="23" t="s">
        <v>1550</v>
      </c>
      <c r="E132" s="23" t="s">
        <v>1551</v>
      </c>
    </row>
    <row r="133" spans="1:5">
      <c r="A133" s="25" t="s">
        <v>2177</v>
      </c>
      <c r="B133" s="22" t="s">
        <v>1807</v>
      </c>
      <c r="C133" s="22" t="s">
        <v>1808</v>
      </c>
      <c r="D133" s="22" t="s">
        <v>1546</v>
      </c>
      <c r="E133" s="22" t="s">
        <v>1547</v>
      </c>
    </row>
    <row r="134" spans="1:5">
      <c r="A134" s="25" t="s">
        <v>2281</v>
      </c>
      <c r="B134" s="22" t="s">
        <v>2014</v>
      </c>
      <c r="C134" s="22" t="s">
        <v>2015</v>
      </c>
      <c r="D134" s="22" t="s">
        <v>1550</v>
      </c>
      <c r="E134" s="22" t="s">
        <v>1551</v>
      </c>
    </row>
    <row r="135" spans="1:5">
      <c r="A135" s="25" t="s">
        <v>2178</v>
      </c>
      <c r="B135" s="22" t="s">
        <v>1809</v>
      </c>
      <c r="C135" s="22" t="s">
        <v>1810</v>
      </c>
      <c r="D135" s="22" t="s">
        <v>1556</v>
      </c>
      <c r="E135" s="22" t="s">
        <v>1557</v>
      </c>
    </row>
    <row r="136" spans="1:5">
      <c r="A136" s="25" t="s">
        <v>2179</v>
      </c>
      <c r="B136" s="22" t="s">
        <v>1811</v>
      </c>
      <c r="C136" s="22" t="s">
        <v>1812</v>
      </c>
      <c r="D136" s="22" t="s">
        <v>1556</v>
      </c>
      <c r="E136" s="22" t="s">
        <v>1557</v>
      </c>
    </row>
    <row r="137" spans="1:5">
      <c r="A137" s="25" t="s">
        <v>2180</v>
      </c>
      <c r="B137" s="22" t="s">
        <v>1813</v>
      </c>
      <c r="C137" s="22" t="s">
        <v>21</v>
      </c>
      <c r="D137" s="22" t="s">
        <v>1546</v>
      </c>
      <c r="E137" s="22" t="s">
        <v>1547</v>
      </c>
    </row>
    <row r="138" spans="1:5">
      <c r="A138" s="25" t="s">
        <v>2181</v>
      </c>
      <c r="B138" s="22" t="s">
        <v>1814</v>
      </c>
      <c r="C138" s="22" t="s">
        <v>1815</v>
      </c>
      <c r="D138" s="23" t="s">
        <v>1546</v>
      </c>
      <c r="E138" s="23" t="s">
        <v>1547</v>
      </c>
    </row>
    <row r="139" spans="1:5">
      <c r="A139" s="25" t="s">
        <v>2182</v>
      </c>
      <c r="B139" s="22" t="s">
        <v>1816</v>
      </c>
      <c r="C139" s="22" t="s">
        <v>1817</v>
      </c>
      <c r="D139" s="23" t="s">
        <v>1556</v>
      </c>
      <c r="E139" s="23" t="s">
        <v>1557</v>
      </c>
    </row>
    <row r="140" spans="1:5">
      <c r="A140" s="25" t="s">
        <v>2183</v>
      </c>
      <c r="B140" s="22" t="s">
        <v>1818</v>
      </c>
      <c r="C140" s="22" t="s">
        <v>1819</v>
      </c>
      <c r="D140" s="23" t="s">
        <v>1550</v>
      </c>
      <c r="E140" s="23" t="s">
        <v>1551</v>
      </c>
    </row>
    <row r="141" spans="1:5">
      <c r="A141" s="25" t="s">
        <v>2216</v>
      </c>
      <c r="B141" s="22" t="s">
        <v>1884</v>
      </c>
      <c r="C141" s="22" t="s">
        <v>1885</v>
      </c>
      <c r="D141" s="22" t="s">
        <v>1560</v>
      </c>
      <c r="E141" s="22" t="s">
        <v>1561</v>
      </c>
    </row>
    <row r="142" spans="1:5">
      <c r="A142" s="25" t="s">
        <v>2184</v>
      </c>
      <c r="B142" s="22" t="s">
        <v>1820</v>
      </c>
      <c r="C142" s="22" t="s">
        <v>1821</v>
      </c>
      <c r="D142" s="22" t="s">
        <v>1568</v>
      </c>
      <c r="E142" s="22" t="s">
        <v>1569</v>
      </c>
    </row>
    <row r="143" spans="1:5">
      <c r="A143" s="25" t="s">
        <v>2185</v>
      </c>
      <c r="B143" s="22" t="s">
        <v>1822</v>
      </c>
      <c r="C143" s="22" t="s">
        <v>1823</v>
      </c>
      <c r="D143" s="23" t="s">
        <v>1556</v>
      </c>
      <c r="E143" s="23" t="s">
        <v>1557</v>
      </c>
    </row>
    <row r="144" spans="1:5">
      <c r="A144" s="25" t="s">
        <v>2186</v>
      </c>
      <c r="B144" s="22" t="s">
        <v>1824</v>
      </c>
      <c r="C144" s="22" t="s">
        <v>1825</v>
      </c>
      <c r="D144" s="23" t="s">
        <v>1556</v>
      </c>
      <c r="E144" s="23" t="s">
        <v>1557</v>
      </c>
    </row>
    <row r="145" spans="1:5">
      <c r="A145" s="25" t="s">
        <v>2098</v>
      </c>
      <c r="B145" s="22" t="s">
        <v>1651</v>
      </c>
      <c r="C145" s="22" t="s">
        <v>1652</v>
      </c>
      <c r="D145" s="22" t="s">
        <v>1556</v>
      </c>
      <c r="E145" s="22" t="s">
        <v>1557</v>
      </c>
    </row>
    <row r="146" spans="1:5">
      <c r="A146" s="25" t="s">
        <v>2187</v>
      </c>
      <c r="B146" s="22" t="s">
        <v>1826</v>
      </c>
      <c r="C146" s="22" t="s">
        <v>1827</v>
      </c>
      <c r="D146" s="23" t="s">
        <v>1568</v>
      </c>
      <c r="E146" s="23" t="s">
        <v>1569</v>
      </c>
    </row>
    <row r="147" spans="1:5">
      <c r="A147" s="25" t="s">
        <v>2215</v>
      </c>
      <c r="B147" s="22" t="s">
        <v>1882</v>
      </c>
      <c r="C147" s="22" t="s">
        <v>1883</v>
      </c>
      <c r="D147" s="22" t="s">
        <v>1560</v>
      </c>
      <c r="E147" s="22" t="s">
        <v>1561</v>
      </c>
    </row>
    <row r="148" spans="1:5">
      <c r="A148" s="25" t="s">
        <v>2190</v>
      </c>
      <c r="B148" s="22" t="s">
        <v>1832</v>
      </c>
      <c r="C148" s="22" t="s">
        <v>1833</v>
      </c>
      <c r="D148" s="23" t="s">
        <v>1550</v>
      </c>
      <c r="E148" s="23" t="s">
        <v>1551</v>
      </c>
    </row>
    <row r="149" spans="1:5">
      <c r="A149" s="25" t="s">
        <v>2188</v>
      </c>
      <c r="B149" s="22" t="s">
        <v>1828</v>
      </c>
      <c r="C149" s="22" t="s">
        <v>1829</v>
      </c>
      <c r="D149" s="23" t="s">
        <v>1550</v>
      </c>
      <c r="E149" s="23" t="s">
        <v>1551</v>
      </c>
    </row>
    <row r="150" spans="1:5">
      <c r="A150" s="25" t="s">
        <v>2189</v>
      </c>
      <c r="B150" s="22" t="s">
        <v>1830</v>
      </c>
      <c r="C150" s="22" t="s">
        <v>1831</v>
      </c>
      <c r="D150" s="23" t="s">
        <v>1546</v>
      </c>
      <c r="E150" s="23" t="s">
        <v>1547</v>
      </c>
    </row>
    <row r="151" spans="1:5">
      <c r="A151" s="25" t="s">
        <v>2191</v>
      </c>
      <c r="B151" s="22" t="s">
        <v>1834</v>
      </c>
      <c r="C151" s="22" t="s">
        <v>1835</v>
      </c>
      <c r="D151" s="22" t="s">
        <v>1550</v>
      </c>
      <c r="E151" s="22" t="s">
        <v>1551</v>
      </c>
    </row>
    <row r="152" spans="1:5">
      <c r="A152" s="25" t="s">
        <v>2192</v>
      </c>
      <c r="B152" s="22" t="s">
        <v>1836</v>
      </c>
      <c r="C152" s="22" t="s">
        <v>1837</v>
      </c>
      <c r="D152" s="22" t="s">
        <v>1568</v>
      </c>
      <c r="E152" s="22" t="s">
        <v>1569</v>
      </c>
    </row>
    <row r="153" spans="1:5">
      <c r="A153" s="25" t="s">
        <v>2193</v>
      </c>
      <c r="B153" s="22" t="s">
        <v>1838</v>
      </c>
      <c r="C153" s="22" t="s">
        <v>1839</v>
      </c>
      <c r="D153" s="23" t="s">
        <v>1556</v>
      </c>
      <c r="E153" s="23" t="s">
        <v>1557</v>
      </c>
    </row>
    <row r="154" spans="1:5">
      <c r="A154" s="25" t="s">
        <v>2194</v>
      </c>
      <c r="B154" s="22" t="s">
        <v>1840</v>
      </c>
      <c r="C154" s="22" t="s">
        <v>1841</v>
      </c>
      <c r="D154" s="23" t="s">
        <v>1556</v>
      </c>
      <c r="E154" s="23" t="s">
        <v>1557</v>
      </c>
    </row>
    <row r="155" spans="1:5">
      <c r="A155" s="25" t="s">
        <v>2080</v>
      </c>
      <c r="B155" s="22" t="s">
        <v>1616</v>
      </c>
      <c r="C155" s="22" t="s">
        <v>38</v>
      </c>
      <c r="D155" s="23" t="s">
        <v>1546</v>
      </c>
      <c r="E155" s="23" t="s">
        <v>1547</v>
      </c>
    </row>
    <row r="157" spans="1:5">
      <c r="A157" s="25" t="s">
        <v>2196</v>
      </c>
      <c r="B157" s="22" t="s">
        <v>1844</v>
      </c>
      <c r="C157" s="22" t="s">
        <v>1845</v>
      </c>
      <c r="D157" s="23" t="s">
        <v>1556</v>
      </c>
      <c r="E157" s="23" t="s">
        <v>1557</v>
      </c>
    </row>
    <row r="158" spans="1:5">
      <c r="A158" s="25" t="s">
        <v>2197</v>
      </c>
      <c r="B158" s="22" t="s">
        <v>1846</v>
      </c>
      <c r="C158" s="22" t="s">
        <v>1847</v>
      </c>
      <c r="D158" s="23" t="s">
        <v>1560</v>
      </c>
      <c r="E158" s="23" t="s">
        <v>1561</v>
      </c>
    </row>
    <row r="159" spans="1:5">
      <c r="A159" s="25" t="s">
        <v>2198</v>
      </c>
      <c r="B159" s="22" t="s">
        <v>1848</v>
      </c>
      <c r="C159" s="22" t="s">
        <v>1849</v>
      </c>
      <c r="D159" s="23" t="s">
        <v>1546</v>
      </c>
      <c r="E159" s="23" t="s">
        <v>1547</v>
      </c>
    </row>
    <row r="160" spans="1:5">
      <c r="A160" s="25" t="s">
        <v>2199</v>
      </c>
      <c r="B160" s="22" t="s">
        <v>1850</v>
      </c>
      <c r="C160" s="22" t="s">
        <v>1851</v>
      </c>
      <c r="D160" s="23" t="s">
        <v>1550</v>
      </c>
      <c r="E160" s="23" t="s">
        <v>1551</v>
      </c>
    </row>
    <row r="161" spans="1:5">
      <c r="A161" s="25" t="s">
        <v>2204</v>
      </c>
      <c r="B161" s="22" t="s">
        <v>1860</v>
      </c>
      <c r="C161" s="22" t="s">
        <v>1861</v>
      </c>
      <c r="D161" s="22" t="s">
        <v>1560</v>
      </c>
      <c r="E161" s="22" t="s">
        <v>1561</v>
      </c>
    </row>
    <row r="162" spans="1:5">
      <c r="A162" s="25" t="s">
        <v>2206</v>
      </c>
      <c r="B162" s="22" t="s">
        <v>1864</v>
      </c>
      <c r="C162" s="22" t="s">
        <v>1865</v>
      </c>
      <c r="D162" s="22" t="s">
        <v>1560</v>
      </c>
      <c r="E162" s="22" t="s">
        <v>1561</v>
      </c>
    </row>
    <row r="163" spans="1:5">
      <c r="A163" s="25" t="s">
        <v>2207</v>
      </c>
      <c r="B163" s="22" t="s">
        <v>1866</v>
      </c>
      <c r="C163" s="22" t="s">
        <v>1867</v>
      </c>
      <c r="D163" s="22" t="s">
        <v>1568</v>
      </c>
      <c r="E163" s="22" t="s">
        <v>1569</v>
      </c>
    </row>
    <row r="164" spans="1:5">
      <c r="A164" s="25" t="s">
        <v>2208</v>
      </c>
      <c r="B164" s="22" t="s">
        <v>1868</v>
      </c>
      <c r="C164" s="22" t="s">
        <v>1869</v>
      </c>
      <c r="D164" s="22" t="s">
        <v>1556</v>
      </c>
      <c r="E164" s="22" t="s">
        <v>1557</v>
      </c>
    </row>
    <row r="165" spans="1:5">
      <c r="A165" s="25" t="s">
        <v>2209</v>
      </c>
      <c r="B165" s="22" t="s">
        <v>1870</v>
      </c>
      <c r="C165" s="22" t="s">
        <v>1871</v>
      </c>
      <c r="D165" s="22" t="s">
        <v>1556</v>
      </c>
      <c r="E165" s="22" t="s">
        <v>1557</v>
      </c>
    </row>
    <row r="166" spans="1:5">
      <c r="A166" s="25" t="s">
        <v>2210</v>
      </c>
      <c r="B166" s="22" t="s">
        <v>1872</v>
      </c>
      <c r="C166" s="22" t="s">
        <v>1873</v>
      </c>
      <c r="D166" s="22" t="s">
        <v>1560</v>
      </c>
      <c r="E166" s="22" t="s">
        <v>1561</v>
      </c>
    </row>
    <row r="167" spans="1:5">
      <c r="A167" s="25" t="s">
        <v>2211</v>
      </c>
      <c r="B167" s="22" t="s">
        <v>1874</v>
      </c>
      <c r="C167" s="22" t="s">
        <v>1875</v>
      </c>
      <c r="D167" s="22" t="s">
        <v>1560</v>
      </c>
      <c r="E167" s="22" t="s">
        <v>1561</v>
      </c>
    </row>
    <row r="168" spans="1:5" ht="28.5">
      <c r="A168" s="25" t="s">
        <v>2213</v>
      </c>
      <c r="B168" s="22" t="s">
        <v>1878</v>
      </c>
      <c r="C168" s="22" t="s">
        <v>1879</v>
      </c>
      <c r="D168" s="22" t="s">
        <v>1560</v>
      </c>
      <c r="E168" s="22" t="s">
        <v>1561</v>
      </c>
    </row>
    <row r="169" spans="1:5">
      <c r="A169" s="25" t="s">
        <v>2212</v>
      </c>
      <c r="B169" s="22" t="s">
        <v>1876</v>
      </c>
      <c r="C169" s="22" t="s">
        <v>1877</v>
      </c>
      <c r="D169" s="22" t="s">
        <v>1550</v>
      </c>
      <c r="E169" s="22" t="s">
        <v>1551</v>
      </c>
    </row>
    <row r="170" spans="1:5">
      <c r="A170" s="25" t="s">
        <v>2195</v>
      </c>
      <c r="B170" s="22" t="s">
        <v>1842</v>
      </c>
      <c r="C170" s="22" t="s">
        <v>1843</v>
      </c>
      <c r="D170" s="23" t="s">
        <v>1546</v>
      </c>
      <c r="E170" s="23" t="s">
        <v>1547</v>
      </c>
    </row>
    <row r="171" spans="1:5">
      <c r="A171" s="25" t="s">
        <v>2218</v>
      </c>
      <c r="B171" s="22" t="s">
        <v>1888</v>
      </c>
      <c r="C171" s="22" t="s">
        <v>1889</v>
      </c>
      <c r="D171" s="22" t="s">
        <v>1546</v>
      </c>
      <c r="E171" s="22" t="s">
        <v>1547</v>
      </c>
    </row>
    <row r="172" spans="1:5">
      <c r="A172" s="25" t="s">
        <v>2217</v>
      </c>
      <c r="B172" s="22" t="s">
        <v>1886</v>
      </c>
      <c r="C172" s="22" t="s">
        <v>1887</v>
      </c>
      <c r="D172" s="22" t="s">
        <v>1560</v>
      </c>
      <c r="E172" s="22" t="s">
        <v>1561</v>
      </c>
    </row>
    <row r="173" spans="1:5">
      <c r="A173" s="25" t="s">
        <v>2219</v>
      </c>
      <c r="B173" s="22" t="s">
        <v>1890</v>
      </c>
      <c r="C173" s="22" t="s">
        <v>1891</v>
      </c>
      <c r="D173" s="22" t="s">
        <v>1568</v>
      </c>
      <c r="E173" s="22" t="s">
        <v>1569</v>
      </c>
    </row>
    <row r="174" spans="1:5">
      <c r="A174" s="25" t="s">
        <v>2220</v>
      </c>
      <c r="B174" s="22" t="s">
        <v>1892</v>
      </c>
      <c r="C174" s="22" t="s">
        <v>1893</v>
      </c>
      <c r="D174" s="22" t="s">
        <v>1560</v>
      </c>
      <c r="E174" s="22" t="s">
        <v>1561</v>
      </c>
    </row>
    <row r="175" spans="1:5">
      <c r="A175" s="25" t="s">
        <v>2221</v>
      </c>
      <c r="B175" s="22" t="s">
        <v>1894</v>
      </c>
      <c r="C175" s="22" t="s">
        <v>1895</v>
      </c>
      <c r="D175" s="22" t="s">
        <v>1574</v>
      </c>
      <c r="E175" s="22" t="s">
        <v>1575</v>
      </c>
    </row>
    <row r="176" spans="1:5">
      <c r="A176" s="25" t="s">
        <v>2222</v>
      </c>
      <c r="B176" s="22" t="s">
        <v>1896</v>
      </c>
      <c r="C176" s="22" t="s">
        <v>1897</v>
      </c>
      <c r="D176" s="22" t="s">
        <v>1574</v>
      </c>
      <c r="E176" s="22" t="s">
        <v>1575</v>
      </c>
    </row>
    <row r="177" spans="1:5">
      <c r="A177" s="25" t="s">
        <v>2223</v>
      </c>
      <c r="B177" s="22" t="s">
        <v>1898</v>
      </c>
      <c r="C177" s="22" t="s">
        <v>1899</v>
      </c>
      <c r="D177" s="23" t="s">
        <v>1546</v>
      </c>
      <c r="E177" s="23" t="s">
        <v>1547</v>
      </c>
    </row>
    <row r="178" spans="1:5">
      <c r="A178" s="25" t="s">
        <v>2224</v>
      </c>
      <c r="B178" s="22" t="s">
        <v>1900</v>
      </c>
      <c r="C178" s="22" t="s">
        <v>1901</v>
      </c>
      <c r="D178" s="22" t="s">
        <v>1560</v>
      </c>
      <c r="E178" s="22" t="s">
        <v>1561</v>
      </c>
    </row>
    <row r="179" spans="1:5">
      <c r="A179" s="25" t="s">
        <v>2225</v>
      </c>
      <c r="B179" s="22" t="s">
        <v>1902</v>
      </c>
      <c r="C179" s="22" t="s">
        <v>1903</v>
      </c>
      <c r="D179" s="23" t="s">
        <v>1550</v>
      </c>
      <c r="E179" s="23" t="s">
        <v>1551</v>
      </c>
    </row>
    <row r="180" spans="1:5">
      <c r="A180" s="25" t="s">
        <v>2226</v>
      </c>
      <c r="B180" s="22" t="s">
        <v>1904</v>
      </c>
      <c r="C180" s="22" t="s">
        <v>1905</v>
      </c>
      <c r="D180" s="23" t="s">
        <v>1550</v>
      </c>
      <c r="E180" s="23" t="s">
        <v>1551</v>
      </c>
    </row>
    <row r="181" spans="1:5">
      <c r="A181" s="25" t="s">
        <v>2229</v>
      </c>
      <c r="B181" s="22" t="s">
        <v>1910</v>
      </c>
      <c r="C181" s="22" t="s">
        <v>1911</v>
      </c>
      <c r="D181" s="22" t="s">
        <v>1568</v>
      </c>
      <c r="E181" s="22" t="s">
        <v>1569</v>
      </c>
    </row>
    <row r="182" spans="1:5">
      <c r="A182" s="25" t="s">
        <v>2230</v>
      </c>
      <c r="B182" s="22" t="s">
        <v>1912</v>
      </c>
      <c r="C182" s="22" t="s">
        <v>1913</v>
      </c>
      <c r="D182" s="22" t="s">
        <v>1546</v>
      </c>
      <c r="E182" s="22" t="s">
        <v>1547</v>
      </c>
    </row>
    <row r="183" spans="1:5">
      <c r="A183" s="25" t="s">
        <v>2231</v>
      </c>
      <c r="B183" s="22" t="s">
        <v>1914</v>
      </c>
      <c r="C183" s="22" t="s">
        <v>1915</v>
      </c>
      <c r="D183" s="22" t="s">
        <v>1556</v>
      </c>
      <c r="E183" s="22" t="s">
        <v>1557</v>
      </c>
    </row>
    <row r="184" spans="1:5">
      <c r="A184" s="25" t="s">
        <v>2232</v>
      </c>
      <c r="B184" s="22" t="s">
        <v>1916</v>
      </c>
      <c r="C184" s="22" t="s">
        <v>1917</v>
      </c>
      <c r="D184" s="22" t="s">
        <v>1550</v>
      </c>
      <c r="E184" s="22" t="s">
        <v>1551</v>
      </c>
    </row>
    <row r="185" spans="1:5">
      <c r="A185" s="25" t="s">
        <v>2233</v>
      </c>
      <c r="B185" s="22" t="s">
        <v>1918</v>
      </c>
      <c r="C185" s="22" t="s">
        <v>1919</v>
      </c>
      <c r="D185" s="22" t="s">
        <v>1550</v>
      </c>
      <c r="E185" s="22" t="s">
        <v>1551</v>
      </c>
    </row>
    <row r="186" spans="1:5">
      <c r="A186" s="25" t="s">
        <v>2234</v>
      </c>
      <c r="B186" s="22" t="s">
        <v>1920</v>
      </c>
      <c r="C186" s="22" t="s">
        <v>1921</v>
      </c>
      <c r="D186" s="22" t="s">
        <v>1556</v>
      </c>
      <c r="E186" s="22" t="s">
        <v>1557</v>
      </c>
    </row>
    <row r="187" spans="1:5">
      <c r="A187" s="25" t="s">
        <v>2235</v>
      </c>
      <c r="B187" s="22" t="s">
        <v>1922</v>
      </c>
      <c r="C187" s="22" t="s">
        <v>1923</v>
      </c>
      <c r="D187" s="22" t="s">
        <v>1568</v>
      </c>
      <c r="E187" s="22" t="s">
        <v>1569</v>
      </c>
    </row>
    <row r="188" spans="1:5" ht="28.5">
      <c r="A188" s="25" t="s">
        <v>2236</v>
      </c>
      <c r="B188" s="22" t="s">
        <v>1924</v>
      </c>
      <c r="C188" s="22" t="s">
        <v>1925</v>
      </c>
      <c r="D188" s="22" t="s">
        <v>1556</v>
      </c>
      <c r="E188" s="22" t="s">
        <v>1557</v>
      </c>
    </row>
    <row r="189" spans="1:5">
      <c r="A189" s="25" t="s">
        <v>2237</v>
      </c>
      <c r="B189" s="22" t="s">
        <v>1926</v>
      </c>
      <c r="C189" s="22" t="s">
        <v>1927</v>
      </c>
      <c r="D189" s="22" t="s">
        <v>1568</v>
      </c>
      <c r="E189" s="22" t="s">
        <v>1569</v>
      </c>
    </row>
    <row r="190" spans="1:5">
      <c r="A190" s="25" t="s">
        <v>2239</v>
      </c>
      <c r="B190" s="22" t="s">
        <v>1930</v>
      </c>
      <c r="C190" s="22" t="s">
        <v>1931</v>
      </c>
      <c r="D190" s="22" t="s">
        <v>1568</v>
      </c>
      <c r="E190" s="22" t="s">
        <v>1569</v>
      </c>
    </row>
    <row r="191" spans="1:5">
      <c r="A191" s="25" t="s">
        <v>2240</v>
      </c>
      <c r="B191" s="22" t="s">
        <v>1932</v>
      </c>
      <c r="C191" s="22" t="s">
        <v>1933</v>
      </c>
      <c r="D191" s="22" t="s">
        <v>1568</v>
      </c>
      <c r="E191" s="22" t="s">
        <v>1569</v>
      </c>
    </row>
    <row r="192" spans="1:5" ht="28.5">
      <c r="A192" s="25" t="s">
        <v>2241</v>
      </c>
      <c r="B192" s="22" t="s">
        <v>1934</v>
      </c>
      <c r="C192" s="22" t="s">
        <v>1935</v>
      </c>
      <c r="D192" s="22" t="s">
        <v>1568</v>
      </c>
      <c r="E192" s="22" t="s">
        <v>1569</v>
      </c>
    </row>
    <row r="193" spans="1:5" ht="28.5">
      <c r="A193" s="25" t="s">
        <v>2242</v>
      </c>
      <c r="B193" s="22" t="s">
        <v>1936</v>
      </c>
      <c r="C193" s="22" t="s">
        <v>1937</v>
      </c>
      <c r="D193" s="22" t="s">
        <v>1568</v>
      </c>
      <c r="E193" s="22" t="s">
        <v>1569</v>
      </c>
    </row>
    <row r="194" spans="1:5">
      <c r="A194" s="25" t="s">
        <v>2295</v>
      </c>
      <c r="B194" s="22" t="s">
        <v>2042</v>
      </c>
      <c r="C194" s="22" t="s">
        <v>2043</v>
      </c>
      <c r="D194" s="23" t="s">
        <v>1560</v>
      </c>
      <c r="E194" s="23" t="s">
        <v>1561</v>
      </c>
    </row>
    <row r="195" spans="1:5">
      <c r="A195" s="25" t="s">
        <v>2243</v>
      </c>
      <c r="B195" s="22" t="s">
        <v>1938</v>
      </c>
      <c r="C195" s="22" t="s">
        <v>1939</v>
      </c>
      <c r="D195" s="22" t="s">
        <v>1550</v>
      </c>
      <c r="E195" s="22" t="s">
        <v>1551</v>
      </c>
    </row>
    <row r="196" spans="1:5">
      <c r="A196" s="25" t="s">
        <v>2245</v>
      </c>
      <c r="B196" s="22" t="s">
        <v>1942</v>
      </c>
      <c r="C196" s="22" t="s">
        <v>1943</v>
      </c>
      <c r="D196" s="22" t="s">
        <v>1546</v>
      </c>
      <c r="E196" s="22" t="s">
        <v>1547</v>
      </c>
    </row>
    <row r="197" spans="1:5">
      <c r="A197" s="25" t="s">
        <v>2246</v>
      </c>
      <c r="B197" s="22" t="s">
        <v>1944</v>
      </c>
      <c r="C197" s="22" t="s">
        <v>1945</v>
      </c>
      <c r="D197" s="22" t="s">
        <v>1556</v>
      </c>
      <c r="E197" s="22" t="s">
        <v>1557</v>
      </c>
    </row>
    <row r="198" spans="1:5">
      <c r="A198" s="25" t="s">
        <v>2247</v>
      </c>
      <c r="B198" s="22" t="s">
        <v>1946</v>
      </c>
      <c r="C198" s="22" t="s">
        <v>1947</v>
      </c>
      <c r="D198" s="22" t="s">
        <v>1550</v>
      </c>
      <c r="E198" s="22" t="s">
        <v>1551</v>
      </c>
    </row>
    <row r="199" spans="1:5">
      <c r="A199" s="25" t="s">
        <v>2248</v>
      </c>
      <c r="B199" s="22" t="s">
        <v>1948</v>
      </c>
      <c r="C199" s="22" t="s">
        <v>1949</v>
      </c>
      <c r="D199" s="22" t="s">
        <v>1556</v>
      </c>
      <c r="E199" s="22" t="s">
        <v>1557</v>
      </c>
    </row>
    <row r="200" spans="1:5">
      <c r="A200" s="25" t="s">
        <v>2249</v>
      </c>
      <c r="B200" s="22" t="s">
        <v>1950</v>
      </c>
      <c r="C200" s="22" t="s">
        <v>1951</v>
      </c>
      <c r="D200" s="22" t="s">
        <v>1556</v>
      </c>
      <c r="E200" s="22" t="s">
        <v>1557</v>
      </c>
    </row>
    <row r="201" spans="1:5">
      <c r="A201" s="25" t="s">
        <v>2250</v>
      </c>
      <c r="B201" s="22" t="s">
        <v>1952</v>
      </c>
      <c r="C201" s="22" t="s">
        <v>1953</v>
      </c>
      <c r="D201" s="22" t="s">
        <v>1546</v>
      </c>
      <c r="E201" s="22" t="s">
        <v>1547</v>
      </c>
    </row>
    <row r="202" spans="1:5">
      <c r="A202" s="25" t="s">
        <v>2202</v>
      </c>
      <c r="B202" s="22" t="s">
        <v>1856</v>
      </c>
      <c r="C202" s="22" t="s">
        <v>1857</v>
      </c>
      <c r="D202" s="22" t="s">
        <v>1568</v>
      </c>
      <c r="E202" s="22" t="s">
        <v>1569</v>
      </c>
    </row>
    <row r="203" spans="1:5">
      <c r="A203" s="25" t="s">
        <v>2251</v>
      </c>
      <c r="B203" s="22" t="s">
        <v>1954</v>
      </c>
      <c r="C203" s="22" t="s">
        <v>1955</v>
      </c>
      <c r="D203" s="22" t="s">
        <v>1550</v>
      </c>
      <c r="E203" s="22" t="s">
        <v>1551</v>
      </c>
    </row>
    <row r="204" spans="1:5">
      <c r="A204" s="25" t="s">
        <v>2253</v>
      </c>
      <c r="B204" s="22" t="s">
        <v>1958</v>
      </c>
      <c r="C204" s="22" t="s">
        <v>1959</v>
      </c>
      <c r="D204" s="22" t="s">
        <v>1550</v>
      </c>
      <c r="E204" s="22" t="s">
        <v>1551</v>
      </c>
    </row>
    <row r="205" spans="1:5">
      <c r="A205" s="25" t="s">
        <v>2076</v>
      </c>
      <c r="B205" s="22" t="s">
        <v>1608</v>
      </c>
      <c r="C205" s="22" t="s">
        <v>1609</v>
      </c>
      <c r="D205" s="23" t="s">
        <v>1560</v>
      </c>
      <c r="E205" s="23" t="s">
        <v>1561</v>
      </c>
    </row>
    <row r="206" spans="1:5">
      <c r="A206" s="25" t="s">
        <v>2254</v>
      </c>
      <c r="B206" s="22" t="s">
        <v>1960</v>
      </c>
      <c r="C206" s="22" t="s">
        <v>1961</v>
      </c>
      <c r="D206" s="22" t="s">
        <v>1556</v>
      </c>
      <c r="E206" s="22" t="s">
        <v>1557</v>
      </c>
    </row>
    <row r="207" spans="1:5">
      <c r="A207" s="25" t="s">
        <v>2255</v>
      </c>
      <c r="B207" s="22" t="s">
        <v>1962</v>
      </c>
      <c r="C207" s="22" t="s">
        <v>1963</v>
      </c>
      <c r="D207" s="22" t="s">
        <v>1556</v>
      </c>
      <c r="E207" s="22" t="s">
        <v>1557</v>
      </c>
    </row>
    <row r="208" spans="1:5" ht="28.5">
      <c r="A208" s="25" t="s">
        <v>2119</v>
      </c>
      <c r="B208" s="22" t="s">
        <v>1693</v>
      </c>
      <c r="C208" s="22" t="s">
        <v>1694</v>
      </c>
      <c r="D208" s="22" t="s">
        <v>1552</v>
      </c>
      <c r="E208" s="22" t="s">
        <v>1553</v>
      </c>
    </row>
    <row r="209" spans="1:5">
      <c r="A209" s="25" t="s">
        <v>2258</v>
      </c>
      <c r="B209" s="22" t="s">
        <v>1968</v>
      </c>
      <c r="C209" s="22" t="s">
        <v>1969</v>
      </c>
      <c r="D209" s="22" t="s">
        <v>1556</v>
      </c>
      <c r="E209" s="22" t="s">
        <v>1557</v>
      </c>
    </row>
    <row r="210" spans="1:5">
      <c r="A210" s="25" t="s">
        <v>2257</v>
      </c>
      <c r="B210" s="22" t="s">
        <v>1966</v>
      </c>
      <c r="C210" s="22" t="s">
        <v>1967</v>
      </c>
      <c r="D210" s="22" t="s">
        <v>1550</v>
      </c>
      <c r="E210" s="22" t="s">
        <v>1551</v>
      </c>
    </row>
    <row r="211" spans="1:5">
      <c r="A211" s="25" t="s">
        <v>2089</v>
      </c>
      <c r="B211" s="22" t="s">
        <v>1633</v>
      </c>
      <c r="C211" s="22" t="s">
        <v>1634</v>
      </c>
      <c r="D211" s="23" t="s">
        <v>1546</v>
      </c>
      <c r="E211" s="23" t="s">
        <v>1547</v>
      </c>
    </row>
    <row r="212" spans="1:5">
      <c r="A212" s="25" t="s">
        <v>2131</v>
      </c>
      <c r="B212" s="22" t="s">
        <v>1716</v>
      </c>
      <c r="C212" s="22" t="s">
        <v>1717</v>
      </c>
      <c r="D212" s="22" t="s">
        <v>1546</v>
      </c>
      <c r="E212" s="22" t="s">
        <v>1547</v>
      </c>
    </row>
    <row r="213" spans="1:5">
      <c r="A213" s="25" t="s">
        <v>2259</v>
      </c>
      <c r="B213" s="22" t="s">
        <v>1970</v>
      </c>
      <c r="C213" s="22" t="s">
        <v>1971</v>
      </c>
      <c r="D213" s="22" t="s">
        <v>1556</v>
      </c>
      <c r="E213" s="22" t="s">
        <v>1557</v>
      </c>
    </row>
    <row r="214" spans="1:5">
      <c r="A214" s="25" t="s">
        <v>2261</v>
      </c>
      <c r="B214" s="22" t="s">
        <v>1974</v>
      </c>
      <c r="C214" s="22" t="s">
        <v>1975</v>
      </c>
      <c r="D214" s="22" t="s">
        <v>1574</v>
      </c>
      <c r="E214" s="22" t="s">
        <v>1575</v>
      </c>
    </row>
    <row r="215" spans="1:5">
      <c r="A215" s="25" t="s">
        <v>2262</v>
      </c>
      <c r="B215" s="22" t="s">
        <v>1976</v>
      </c>
      <c r="C215" s="22" t="s">
        <v>1977</v>
      </c>
      <c r="D215" s="22" t="s">
        <v>1550</v>
      </c>
      <c r="E215" s="22" t="s">
        <v>1551</v>
      </c>
    </row>
    <row r="216" spans="1:5">
      <c r="A216" s="25" t="s">
        <v>2263</v>
      </c>
      <c r="B216" s="22" t="s">
        <v>1978</v>
      </c>
      <c r="C216" s="22" t="s">
        <v>1979</v>
      </c>
      <c r="D216" s="23" t="s">
        <v>1556</v>
      </c>
      <c r="E216" s="23" t="s">
        <v>1557</v>
      </c>
    </row>
    <row r="217" spans="1:5">
      <c r="A217" s="25" t="s">
        <v>2264</v>
      </c>
      <c r="B217" s="22" t="s">
        <v>1980</v>
      </c>
      <c r="C217" s="22" t="s">
        <v>1981</v>
      </c>
      <c r="D217" s="23" t="s">
        <v>1550</v>
      </c>
      <c r="E217" s="23" t="s">
        <v>1551</v>
      </c>
    </row>
    <row r="218" spans="1:5">
      <c r="A218" s="25" t="s">
        <v>2265</v>
      </c>
      <c r="B218" s="22" t="s">
        <v>1982</v>
      </c>
      <c r="C218" s="22" t="s">
        <v>1983</v>
      </c>
      <c r="D218" s="22" t="s">
        <v>1550</v>
      </c>
      <c r="E218" s="22" t="s">
        <v>1551</v>
      </c>
    </row>
    <row r="219" spans="1:5">
      <c r="A219" s="25" t="s">
        <v>2266</v>
      </c>
      <c r="B219" s="22" t="s">
        <v>1984</v>
      </c>
      <c r="C219" s="22" t="s">
        <v>1985</v>
      </c>
      <c r="D219" s="22" t="s">
        <v>1546</v>
      </c>
      <c r="E219" s="22" t="s">
        <v>1547</v>
      </c>
    </row>
    <row r="220" spans="1:5">
      <c r="A220" s="25" t="s">
        <v>2093</v>
      </c>
      <c r="B220" s="22" t="s">
        <v>1641</v>
      </c>
      <c r="C220" s="22" t="s">
        <v>1642</v>
      </c>
      <c r="D220" s="23" t="s">
        <v>1546</v>
      </c>
      <c r="E220" s="23" t="s">
        <v>1547</v>
      </c>
    </row>
    <row r="221" spans="1:5">
      <c r="A221" s="25" t="s">
        <v>2267</v>
      </c>
      <c r="B221" s="22" t="s">
        <v>1986</v>
      </c>
      <c r="C221" s="22" t="s">
        <v>1987</v>
      </c>
      <c r="D221" s="23" t="s">
        <v>1546</v>
      </c>
      <c r="E221" s="23" t="s">
        <v>1547</v>
      </c>
    </row>
    <row r="222" spans="1:5">
      <c r="A222" s="25" t="s">
        <v>2287</v>
      </c>
      <c r="B222" s="22" t="s">
        <v>2026</v>
      </c>
      <c r="C222" s="22" t="s">
        <v>2027</v>
      </c>
      <c r="D222" s="22" t="s">
        <v>1556</v>
      </c>
      <c r="E222" s="22" t="s">
        <v>1557</v>
      </c>
    </row>
    <row r="223" spans="1:5">
      <c r="A223" s="25" t="s">
        <v>2268</v>
      </c>
      <c r="B223" s="22" t="s">
        <v>1988</v>
      </c>
      <c r="C223" s="22" t="s">
        <v>1989</v>
      </c>
      <c r="D223" s="23" t="s">
        <v>1546</v>
      </c>
      <c r="E223" s="23" t="s">
        <v>1547</v>
      </c>
    </row>
    <row r="224" spans="1:5">
      <c r="A224" s="25" t="s">
        <v>2228</v>
      </c>
      <c r="B224" s="22" t="s">
        <v>1908</v>
      </c>
      <c r="C224" s="22" t="s">
        <v>1909</v>
      </c>
      <c r="D224" s="22" t="s">
        <v>1546</v>
      </c>
      <c r="E224" s="22" t="s">
        <v>1547</v>
      </c>
    </row>
    <row r="225" spans="1:5">
      <c r="A225" s="25" t="s">
        <v>2269</v>
      </c>
      <c r="B225" s="22" t="s">
        <v>1990</v>
      </c>
      <c r="C225" s="22" t="s">
        <v>1991</v>
      </c>
      <c r="D225" s="23" t="s">
        <v>1556</v>
      </c>
      <c r="E225" s="23" t="s">
        <v>1557</v>
      </c>
    </row>
    <row r="226" spans="1:5">
      <c r="A226" s="25" t="s">
        <v>2270</v>
      </c>
      <c r="B226" s="22" t="s">
        <v>1992</v>
      </c>
      <c r="C226" s="22" t="s">
        <v>1993</v>
      </c>
      <c r="D226" s="22" t="s">
        <v>1560</v>
      </c>
      <c r="E226" s="22" t="s">
        <v>1561</v>
      </c>
    </row>
    <row r="227" spans="1:5">
      <c r="A227" s="25" t="s">
        <v>2271</v>
      </c>
      <c r="B227" s="22" t="s">
        <v>1994</v>
      </c>
      <c r="C227" s="22" t="s">
        <v>1995</v>
      </c>
      <c r="D227" s="23" t="s">
        <v>1560</v>
      </c>
      <c r="E227" s="23" t="s">
        <v>1561</v>
      </c>
    </row>
    <row r="228" spans="1:5">
      <c r="A228" s="25" t="s">
        <v>2272</v>
      </c>
      <c r="B228" s="22" t="s">
        <v>1996</v>
      </c>
      <c r="C228" s="22" t="s">
        <v>1997</v>
      </c>
      <c r="D228" s="22" t="s">
        <v>1574</v>
      </c>
      <c r="E228" s="22" t="s">
        <v>1575</v>
      </c>
    </row>
    <row r="229" spans="1:5">
      <c r="A229" s="25" t="s">
        <v>2274</v>
      </c>
      <c r="B229" s="22" t="s">
        <v>2000</v>
      </c>
      <c r="C229" s="22" t="s">
        <v>2001</v>
      </c>
      <c r="D229" s="22" t="s">
        <v>1556</v>
      </c>
      <c r="E229" s="22" t="s">
        <v>1557</v>
      </c>
    </row>
    <row r="230" spans="1:5">
      <c r="A230" s="25" t="s">
        <v>2275</v>
      </c>
      <c r="B230" s="22" t="s">
        <v>2002</v>
      </c>
      <c r="C230" s="22" t="s">
        <v>2003</v>
      </c>
      <c r="D230" s="22" t="s">
        <v>1546</v>
      </c>
      <c r="E230" s="22" t="s">
        <v>1547</v>
      </c>
    </row>
    <row r="231" spans="1:5">
      <c r="A231" s="25" t="s">
        <v>2276</v>
      </c>
      <c r="B231" s="22" t="s">
        <v>2004</v>
      </c>
      <c r="C231" s="22" t="s">
        <v>2005</v>
      </c>
      <c r="D231" s="22" t="s">
        <v>1546</v>
      </c>
      <c r="E231" s="22" t="s">
        <v>1547</v>
      </c>
    </row>
    <row r="232" spans="1:5" ht="28.5">
      <c r="A232" s="25" t="s">
        <v>2277</v>
      </c>
      <c r="B232" s="22" t="s">
        <v>2006</v>
      </c>
      <c r="C232" s="22" t="s">
        <v>2007</v>
      </c>
      <c r="D232" s="22" t="s">
        <v>1568</v>
      </c>
      <c r="E232" s="22" t="s">
        <v>1569</v>
      </c>
    </row>
    <row r="233" spans="1:5">
      <c r="A233" s="25" t="s">
        <v>2278</v>
      </c>
      <c r="B233" s="22" t="s">
        <v>2008</v>
      </c>
      <c r="C233" s="22" t="s">
        <v>2009</v>
      </c>
      <c r="D233" s="22" t="s">
        <v>1560</v>
      </c>
      <c r="E233" s="22" t="s">
        <v>1561</v>
      </c>
    </row>
    <row r="234" spans="1:5">
      <c r="A234" s="25" t="s">
        <v>2279</v>
      </c>
      <c r="B234" s="22" t="s">
        <v>2010</v>
      </c>
      <c r="C234" s="22" t="s">
        <v>2011</v>
      </c>
      <c r="D234" s="22" t="s">
        <v>1556</v>
      </c>
      <c r="E234" s="22" t="s">
        <v>1557</v>
      </c>
    </row>
    <row r="235" spans="1:5">
      <c r="A235" s="25" t="s">
        <v>2280</v>
      </c>
      <c r="B235" s="22" t="s">
        <v>2012</v>
      </c>
      <c r="C235" s="22" t="s">
        <v>2013</v>
      </c>
      <c r="D235" s="22" t="s">
        <v>1550</v>
      </c>
      <c r="E235" s="22" t="s">
        <v>1551</v>
      </c>
    </row>
    <row r="236" spans="1:5">
      <c r="A236" s="25" t="s">
        <v>2273</v>
      </c>
      <c r="B236" s="22" t="s">
        <v>1998</v>
      </c>
      <c r="C236" s="22" t="s">
        <v>1999</v>
      </c>
      <c r="D236" s="22" t="s">
        <v>1546</v>
      </c>
      <c r="E236" s="22" t="s">
        <v>1547</v>
      </c>
    </row>
    <row r="237" spans="1:5">
      <c r="A237" s="25" t="s">
        <v>2283</v>
      </c>
      <c r="B237" s="22" t="s">
        <v>2018</v>
      </c>
      <c r="C237" s="22" t="s">
        <v>2019</v>
      </c>
      <c r="D237" s="22" t="s">
        <v>1550</v>
      </c>
      <c r="E237" s="22" t="s">
        <v>1551</v>
      </c>
    </row>
    <row r="238" spans="1:5" ht="28.5">
      <c r="A238" s="25" t="s">
        <v>2214</v>
      </c>
      <c r="B238" s="22" t="s">
        <v>1880</v>
      </c>
      <c r="C238" s="22" t="s">
        <v>1881</v>
      </c>
      <c r="D238" s="22" t="s">
        <v>1560</v>
      </c>
      <c r="E238" s="22" t="s">
        <v>1561</v>
      </c>
    </row>
    <row r="239" spans="1:5">
      <c r="A239" s="25" t="s">
        <v>2288</v>
      </c>
      <c r="B239" s="22" t="s">
        <v>2028</v>
      </c>
      <c r="C239" s="22" t="s">
        <v>2029</v>
      </c>
      <c r="D239" s="22" t="s">
        <v>1568</v>
      </c>
      <c r="E239" s="22" t="s">
        <v>1569</v>
      </c>
    </row>
    <row r="240" spans="1:5">
      <c r="A240" s="25" t="s">
        <v>2291</v>
      </c>
      <c r="B240" s="22" t="s">
        <v>2034</v>
      </c>
      <c r="C240" s="22" t="s">
        <v>2035</v>
      </c>
      <c r="D240" s="23" t="s">
        <v>1574</v>
      </c>
      <c r="E240" s="23" t="s">
        <v>1575</v>
      </c>
    </row>
    <row r="241" spans="1:5" ht="28.5">
      <c r="A241" s="25" t="s">
        <v>2289</v>
      </c>
      <c r="B241" s="22" t="s">
        <v>2030</v>
      </c>
      <c r="C241" s="22" t="s">
        <v>2031</v>
      </c>
      <c r="D241" s="22" t="s">
        <v>1568</v>
      </c>
      <c r="E241" s="22" t="s">
        <v>1569</v>
      </c>
    </row>
    <row r="242" spans="1:5">
      <c r="A242" s="25" t="s">
        <v>2292</v>
      </c>
      <c r="B242" s="22" t="s">
        <v>2036</v>
      </c>
      <c r="C242" s="22" t="s">
        <v>2037</v>
      </c>
      <c r="D242" s="23" t="s">
        <v>1546</v>
      </c>
      <c r="E242" s="23" t="s">
        <v>1547</v>
      </c>
    </row>
    <row r="243" spans="1:5">
      <c r="A243" s="25" t="s">
        <v>2205</v>
      </c>
      <c r="B243" s="22" t="s">
        <v>1862</v>
      </c>
      <c r="C243" s="22" t="s">
        <v>1863</v>
      </c>
      <c r="D243" s="22" t="s">
        <v>1560</v>
      </c>
      <c r="E243" s="22" t="s">
        <v>1561</v>
      </c>
    </row>
    <row r="244" spans="1:5">
      <c r="A244" s="25" t="s">
        <v>2146</v>
      </c>
      <c r="B244" s="22" t="s">
        <v>1746</v>
      </c>
      <c r="C244" s="22" t="s">
        <v>1747</v>
      </c>
      <c r="D244" s="22" t="s">
        <v>1550</v>
      </c>
      <c r="E244" s="22" t="s">
        <v>1551</v>
      </c>
    </row>
    <row r="245" spans="1:5">
      <c r="A245" s="25" t="s">
        <v>2293</v>
      </c>
      <c r="B245" s="22" t="s">
        <v>2038</v>
      </c>
      <c r="C245" s="22" t="s">
        <v>2039</v>
      </c>
      <c r="D245" s="23" t="s">
        <v>1574</v>
      </c>
      <c r="E245" s="23" t="s">
        <v>1575</v>
      </c>
    </row>
    <row r="246" spans="1:5">
      <c r="A246" s="25" t="s">
        <v>2252</v>
      </c>
      <c r="B246" s="22" t="s">
        <v>1956</v>
      </c>
      <c r="C246" s="22" t="s">
        <v>1957</v>
      </c>
      <c r="D246" s="22" t="s">
        <v>1546</v>
      </c>
      <c r="E246" s="22" t="s">
        <v>1547</v>
      </c>
    </row>
    <row r="247" spans="1:5" ht="28.5">
      <c r="A247" s="25" t="s">
        <v>2294</v>
      </c>
      <c r="B247" s="22" t="s">
        <v>2040</v>
      </c>
      <c r="C247" s="22" t="s">
        <v>2041</v>
      </c>
      <c r="D247" s="22" t="s">
        <v>1560</v>
      </c>
      <c r="E247" s="22" t="s">
        <v>1561</v>
      </c>
    </row>
    <row r="248" spans="1:5">
      <c r="A248" s="25" t="s">
        <v>2260</v>
      </c>
      <c r="B248" s="22" t="s">
        <v>1972</v>
      </c>
      <c r="C248" s="22" t="s">
        <v>1973</v>
      </c>
      <c r="D248" s="22" t="s">
        <v>1556</v>
      </c>
      <c r="E248" s="22" t="s">
        <v>1557</v>
      </c>
    </row>
    <row r="249" spans="1:5">
      <c r="A249" s="25" t="s">
        <v>2296</v>
      </c>
      <c r="B249" s="22" t="s">
        <v>2044</v>
      </c>
      <c r="C249" s="22" t="s">
        <v>2045</v>
      </c>
      <c r="D249" s="23" t="s">
        <v>1546</v>
      </c>
      <c r="E249" s="23" t="s">
        <v>1547</v>
      </c>
    </row>
    <row r="250" spans="1:5">
      <c r="A250" s="25" t="s">
        <v>2297</v>
      </c>
      <c r="B250" s="22" t="s">
        <v>2046</v>
      </c>
      <c r="C250" s="22" t="s">
        <v>2047</v>
      </c>
      <c r="D250" s="22" t="s">
        <v>1556</v>
      </c>
      <c r="E250" s="22" t="s">
        <v>1557</v>
      </c>
    </row>
    <row r="251" spans="1:5">
      <c r="A251" s="25" t="s">
        <v>2256</v>
      </c>
      <c r="B251" s="22" t="s">
        <v>1964</v>
      </c>
      <c r="C251" s="22" t="s">
        <v>1965</v>
      </c>
      <c r="D251" s="22" t="s">
        <v>1556</v>
      </c>
      <c r="E251" s="22" t="s">
        <v>1557</v>
      </c>
    </row>
    <row r="252" spans="1:5">
      <c r="A252" s="29" t="s">
        <v>28</v>
      </c>
      <c r="B252" s="29" t="s">
        <v>28</v>
      </c>
      <c r="C252" s="29" t="s">
        <v>28</v>
      </c>
      <c r="D252" s="29" t="s">
        <v>28</v>
      </c>
      <c r="E252" s="29" t="s">
        <v>28</v>
      </c>
    </row>
  </sheetData>
  <autoFilter ref="A1:E251">
    <sortState ref="A2:E251">
      <sortCondition ref="C1:C25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opLeftCell="A180" workbookViewId="0">
      <selection activeCell="A190" sqref="A190"/>
    </sheetView>
  </sheetViews>
  <sheetFormatPr defaultRowHeight="15"/>
  <cols>
    <col min="1" max="1" width="26.7109375" bestFit="1" customWidth="1"/>
  </cols>
  <sheetData>
    <row r="1" spans="1:1">
      <c r="A1" s="20" t="s">
        <v>2300</v>
      </c>
    </row>
    <row r="2" spans="1:1" ht="16.5">
      <c r="A2" s="26" t="s">
        <v>2301</v>
      </c>
    </row>
    <row r="3" spans="1:1">
      <c r="A3" s="26" t="s">
        <v>2302</v>
      </c>
    </row>
    <row r="4" spans="1:1">
      <c r="A4" s="26" t="s">
        <v>2303</v>
      </c>
    </row>
    <row r="5" spans="1:1">
      <c r="A5" s="26" t="s">
        <v>2484</v>
      </c>
    </row>
    <row r="6" spans="1:1">
      <c r="A6" s="22" t="s">
        <v>2304</v>
      </c>
    </row>
    <row r="7" spans="1:1">
      <c r="A7" s="22" t="s">
        <v>2305</v>
      </c>
    </row>
    <row r="8" spans="1:1">
      <c r="A8" s="26" t="s">
        <v>2306</v>
      </c>
    </row>
    <row r="9" spans="1:1">
      <c r="A9" s="22" t="s">
        <v>2307</v>
      </c>
    </row>
    <row r="10" spans="1:1">
      <c r="A10" s="26" t="s">
        <v>2309</v>
      </c>
    </row>
    <row r="11" spans="1:1">
      <c r="A11" s="22" t="s">
        <v>2315</v>
      </c>
    </row>
    <row r="12" spans="1:1">
      <c r="A12" s="26" t="s">
        <v>2310</v>
      </c>
    </row>
    <row r="13" spans="1:1">
      <c r="A13" s="26" t="s">
        <v>2311</v>
      </c>
    </row>
    <row r="14" spans="1:1">
      <c r="A14" s="22" t="s">
        <v>2308</v>
      </c>
    </row>
    <row r="15" spans="1:1">
      <c r="A15" s="22" t="s">
        <v>2312</v>
      </c>
    </row>
    <row r="16" spans="1:1">
      <c r="A16" s="22" t="s">
        <v>2313</v>
      </c>
    </row>
    <row r="17" spans="1:1">
      <c r="A17" s="26" t="s">
        <v>2314</v>
      </c>
    </row>
    <row r="18" spans="1:1">
      <c r="A18" s="22" t="s">
        <v>2316</v>
      </c>
    </row>
    <row r="19" spans="1:1">
      <c r="A19" s="26" t="s">
        <v>2329</v>
      </c>
    </row>
    <row r="20" spans="1:1">
      <c r="A20" s="26" t="s">
        <v>2317</v>
      </c>
    </row>
    <row r="21" spans="1:1">
      <c r="A21" s="22" t="s">
        <v>2323</v>
      </c>
    </row>
    <row r="22" spans="1:1">
      <c r="A22" s="22" t="s">
        <v>2349</v>
      </c>
    </row>
    <row r="23" spans="1:1">
      <c r="A23" s="22" t="s">
        <v>2318</v>
      </c>
    </row>
    <row r="24" spans="1:1">
      <c r="A24" s="22" t="s">
        <v>2437</v>
      </c>
    </row>
    <row r="25" spans="1:1">
      <c r="A25" s="26" t="s">
        <v>2319</v>
      </c>
    </row>
    <row r="26" spans="1:1">
      <c r="A26" s="22" t="s">
        <v>2320</v>
      </c>
    </row>
    <row r="27" spans="1:1">
      <c r="A27" s="26" t="s">
        <v>2321</v>
      </c>
    </row>
    <row r="28" spans="1:1">
      <c r="A28" s="26" t="s">
        <v>2322</v>
      </c>
    </row>
    <row r="29" spans="1:1">
      <c r="A29" s="22" t="s">
        <v>2325</v>
      </c>
    </row>
    <row r="30" spans="1:1">
      <c r="A30" s="26" t="s">
        <v>2326</v>
      </c>
    </row>
    <row r="31" spans="1:1">
      <c r="A31" s="22" t="s">
        <v>2485</v>
      </c>
    </row>
    <row r="32" spans="1:1">
      <c r="A32" s="22" t="s">
        <v>2327</v>
      </c>
    </row>
    <row r="33" spans="1:1">
      <c r="A33" s="22" t="s">
        <v>2328</v>
      </c>
    </row>
    <row r="34" spans="1:1">
      <c r="A34" s="27" t="s">
        <v>2333</v>
      </c>
    </row>
    <row r="35" spans="1:1">
      <c r="A35" s="26" t="s">
        <v>2330</v>
      </c>
    </row>
    <row r="36" spans="1:1">
      <c r="A36" s="22" t="s">
        <v>2331</v>
      </c>
    </row>
    <row r="37" spans="1:1">
      <c r="A37" s="26" t="s">
        <v>2332</v>
      </c>
    </row>
    <row r="38" spans="1:1">
      <c r="A38" s="22" t="s">
        <v>2334</v>
      </c>
    </row>
    <row r="39" spans="1:1">
      <c r="A39" s="22" t="s">
        <v>2336</v>
      </c>
    </row>
    <row r="40" spans="1:1">
      <c r="A40" s="26" t="s">
        <v>2337</v>
      </c>
    </row>
    <row r="41" spans="1:1">
      <c r="A41" s="26" t="s">
        <v>2338</v>
      </c>
    </row>
    <row r="42" spans="1:1">
      <c r="A42" s="26" t="s">
        <v>2340</v>
      </c>
    </row>
    <row r="43" spans="1:1">
      <c r="A43" s="22" t="s">
        <v>2341</v>
      </c>
    </row>
    <row r="44" spans="1:1">
      <c r="A44" s="26" t="s">
        <v>2343</v>
      </c>
    </row>
    <row r="45" spans="1:1">
      <c r="A45" s="26" t="s">
        <v>2342</v>
      </c>
    </row>
    <row r="46" spans="1:1">
      <c r="A46" s="22" t="s">
        <v>2344</v>
      </c>
    </row>
    <row r="47" spans="1:1">
      <c r="A47" s="26" t="s">
        <v>2345</v>
      </c>
    </row>
    <row r="48" spans="1:1">
      <c r="A48" s="26" t="s">
        <v>2346</v>
      </c>
    </row>
    <row r="49" spans="1:1">
      <c r="A49" s="26" t="s">
        <v>2347</v>
      </c>
    </row>
    <row r="50" spans="1:1">
      <c r="A50" s="26" t="s">
        <v>2348</v>
      </c>
    </row>
    <row r="51" spans="1:1">
      <c r="A51" s="26" t="s">
        <v>2350</v>
      </c>
    </row>
    <row r="52" spans="1:1">
      <c r="A52" s="22" t="s">
        <v>2360</v>
      </c>
    </row>
    <row r="53" spans="1:1">
      <c r="A53" s="22" t="s">
        <v>2351</v>
      </c>
    </row>
    <row r="54" spans="1:1">
      <c r="A54" s="22" t="s">
        <v>2351</v>
      </c>
    </row>
    <row r="55" spans="1:1">
      <c r="A55" s="26" t="s">
        <v>2420</v>
      </c>
    </row>
    <row r="56" spans="1:1">
      <c r="A56" s="26" t="s">
        <v>2352</v>
      </c>
    </row>
    <row r="57" spans="1:1">
      <c r="A57" s="26" t="s">
        <v>2482</v>
      </c>
    </row>
    <row r="58" spans="1:1">
      <c r="A58" s="22" t="s">
        <v>2474</v>
      </c>
    </row>
    <row r="59" spans="1:1">
      <c r="A59" s="22" t="s">
        <v>2354</v>
      </c>
    </row>
    <row r="60" spans="1:1">
      <c r="A60" s="26" t="s">
        <v>2356</v>
      </c>
    </row>
    <row r="61" spans="1:1">
      <c r="A61" s="26" t="s">
        <v>2357</v>
      </c>
    </row>
    <row r="62" spans="1:1">
      <c r="A62" s="26" t="s">
        <v>2355</v>
      </c>
    </row>
    <row r="63" spans="1:1">
      <c r="A63" s="26" t="s">
        <v>2358</v>
      </c>
    </row>
    <row r="64" spans="1:1">
      <c r="A64" s="26" t="s">
        <v>2434</v>
      </c>
    </row>
    <row r="65" spans="1:1">
      <c r="A65" s="26" t="s">
        <v>2359</v>
      </c>
    </row>
    <row r="66" spans="1:1">
      <c r="A66" s="26" t="s">
        <v>18</v>
      </c>
    </row>
    <row r="67" spans="1:1">
      <c r="A67" s="22" t="s">
        <v>2361</v>
      </c>
    </row>
    <row r="68" spans="1:1">
      <c r="A68" s="22" t="s">
        <v>2363</v>
      </c>
    </row>
    <row r="69" spans="1:1">
      <c r="A69" s="26" t="s">
        <v>2362</v>
      </c>
    </row>
    <row r="70" spans="1:1">
      <c r="A70" s="26" t="s">
        <v>2364</v>
      </c>
    </row>
    <row r="71" spans="1:1">
      <c r="A71" s="26" t="s">
        <v>2365</v>
      </c>
    </row>
    <row r="72" spans="1:1">
      <c r="A72" s="26" t="s">
        <v>2367</v>
      </c>
    </row>
    <row r="73" spans="1:1">
      <c r="A73" s="22" t="s">
        <v>2368</v>
      </c>
    </row>
    <row r="74" spans="1:1">
      <c r="A74" s="26" t="s">
        <v>2369</v>
      </c>
    </row>
    <row r="75" spans="1:1">
      <c r="A75" s="22" t="s">
        <v>2370</v>
      </c>
    </row>
    <row r="76" spans="1:1">
      <c r="A76" s="22" t="s">
        <v>2371</v>
      </c>
    </row>
    <row r="77" spans="1:1">
      <c r="A77" s="22" t="s">
        <v>2372</v>
      </c>
    </row>
    <row r="78" spans="1:1">
      <c r="A78" s="22" t="s">
        <v>2374</v>
      </c>
    </row>
    <row r="79" spans="1:1">
      <c r="A79" s="26" t="s">
        <v>2375</v>
      </c>
    </row>
    <row r="80" spans="1:1">
      <c r="A80" s="26" t="s">
        <v>2376</v>
      </c>
    </row>
    <row r="81" spans="1:1">
      <c r="A81" s="22" t="s">
        <v>2366</v>
      </c>
    </row>
    <row r="82" spans="1:1">
      <c r="A82" s="26" t="s">
        <v>2377</v>
      </c>
    </row>
    <row r="83" spans="1:1">
      <c r="A83" s="26" t="s">
        <v>13</v>
      </c>
    </row>
    <row r="84" spans="1:1">
      <c r="A84" s="26" t="s">
        <v>2378</v>
      </c>
    </row>
    <row r="85" spans="1:1">
      <c r="A85" s="26" t="s">
        <v>2379</v>
      </c>
    </row>
    <row r="86" spans="1:1">
      <c r="A86" s="26" t="s">
        <v>2380</v>
      </c>
    </row>
    <row r="87" spans="1:1">
      <c r="A87" s="26" t="s">
        <v>2381</v>
      </c>
    </row>
    <row r="88" spans="1:1">
      <c r="A88" s="26" t="s">
        <v>2382</v>
      </c>
    </row>
    <row r="89" spans="1:1">
      <c r="A89" s="26" t="s">
        <v>2383</v>
      </c>
    </row>
    <row r="90" spans="1:1">
      <c r="A90" s="26" t="s">
        <v>2384</v>
      </c>
    </row>
    <row r="91" spans="1:1">
      <c r="A91" s="26" t="s">
        <v>24</v>
      </c>
    </row>
    <row r="92" spans="1:1">
      <c r="A92" s="26" t="s">
        <v>2386</v>
      </c>
    </row>
    <row r="93" spans="1:1" ht="16.5">
      <c r="A93" s="26" t="s">
        <v>2385</v>
      </c>
    </row>
    <row r="94" spans="1:1">
      <c r="A94" s="26" t="s">
        <v>2387</v>
      </c>
    </row>
    <row r="95" spans="1:1">
      <c r="A95" s="22" t="s">
        <v>2443</v>
      </c>
    </row>
    <row r="96" spans="1:1">
      <c r="A96" s="26" t="s">
        <v>2390</v>
      </c>
    </row>
    <row r="97" spans="1:1">
      <c r="A97" s="22" t="s">
        <v>2391</v>
      </c>
    </row>
    <row r="98" spans="1:1" ht="16.5">
      <c r="A98" s="26" t="s">
        <v>2392</v>
      </c>
    </row>
    <row r="99" spans="1:1">
      <c r="A99" s="26" t="s">
        <v>2395</v>
      </c>
    </row>
    <row r="100" spans="1:1">
      <c r="A100" s="26" t="s">
        <v>2393</v>
      </c>
    </row>
    <row r="101" spans="1:1">
      <c r="A101" s="22" t="s">
        <v>2396</v>
      </c>
    </row>
    <row r="102" spans="1:1">
      <c r="A102" s="26" t="s">
        <v>2397</v>
      </c>
    </row>
    <row r="103" spans="1:1">
      <c r="A103" s="22" t="s">
        <v>2398</v>
      </c>
    </row>
    <row r="104" spans="1:1">
      <c r="A104" s="26" t="s">
        <v>2399</v>
      </c>
    </row>
    <row r="105" spans="1:1">
      <c r="A105" s="22" t="s">
        <v>2400</v>
      </c>
    </row>
    <row r="106" spans="1:1">
      <c r="A106" s="22" t="s">
        <v>2481</v>
      </c>
    </row>
    <row r="107" spans="1:1">
      <c r="A107" s="26" t="s">
        <v>2401</v>
      </c>
    </row>
    <row r="108" spans="1:1">
      <c r="A108" s="22" t="s">
        <v>2402</v>
      </c>
    </row>
    <row r="109" spans="1:1">
      <c r="A109" s="26" t="s">
        <v>20</v>
      </c>
    </row>
    <row r="110" spans="1:1">
      <c r="A110" s="22" t="s">
        <v>2403</v>
      </c>
    </row>
    <row r="111" spans="1:1">
      <c r="A111" s="22" t="s">
        <v>2404</v>
      </c>
    </row>
    <row r="112" spans="1:1">
      <c r="A112" s="22" t="s">
        <v>2405</v>
      </c>
    </row>
    <row r="113" spans="1:1">
      <c r="A113" s="22" t="s">
        <v>2427</v>
      </c>
    </row>
    <row r="114" spans="1:1">
      <c r="A114" s="22" t="s">
        <v>2406</v>
      </c>
    </row>
    <row r="115" spans="1:1">
      <c r="A115" s="22" t="s">
        <v>2407</v>
      </c>
    </row>
    <row r="116" spans="1:1">
      <c r="A116" s="26" t="s">
        <v>2408</v>
      </c>
    </row>
    <row r="117" spans="1:1">
      <c r="A117" s="22" t="s">
        <v>2426</v>
      </c>
    </row>
    <row r="118" spans="1:1">
      <c r="A118" s="22" t="s">
        <v>2411</v>
      </c>
    </row>
    <row r="119" spans="1:1">
      <c r="A119" s="22" t="s">
        <v>2409</v>
      </c>
    </row>
    <row r="120" spans="1:1">
      <c r="A120" s="26" t="s">
        <v>2410</v>
      </c>
    </row>
    <row r="121" spans="1:1">
      <c r="A121" s="22" t="s">
        <v>2412</v>
      </c>
    </row>
    <row r="122" spans="1:1">
      <c r="A122" s="22" t="s">
        <v>2413</v>
      </c>
    </row>
    <row r="123" spans="1:1">
      <c r="A123" s="26" t="s">
        <v>2414</v>
      </c>
    </row>
    <row r="124" spans="1:1">
      <c r="A124" s="22" t="s">
        <v>2394</v>
      </c>
    </row>
    <row r="125" spans="1:1">
      <c r="A125" s="26" t="s">
        <v>2415</v>
      </c>
    </row>
    <row r="126" spans="1:1">
      <c r="A126" s="26" t="s">
        <v>2417</v>
      </c>
    </row>
    <row r="127" spans="1:1">
      <c r="A127" s="22" t="s">
        <v>2418</v>
      </c>
    </row>
    <row r="128" spans="1:1" ht="16.5">
      <c r="A128" s="26" t="s">
        <v>2419</v>
      </c>
    </row>
    <row r="129" spans="1:1">
      <c r="A129" s="26" t="s">
        <v>1865</v>
      </c>
    </row>
    <row r="130" spans="1:1">
      <c r="A130" s="22" t="s">
        <v>2422</v>
      </c>
    </row>
    <row r="131" spans="1:1">
      <c r="A131" s="26" t="s">
        <v>2424</v>
      </c>
    </row>
    <row r="132" spans="1:1">
      <c r="A132" s="22" t="s">
        <v>2423</v>
      </c>
    </row>
    <row r="133" spans="1:1">
      <c r="A133" s="22" t="s">
        <v>2421</v>
      </c>
    </row>
    <row r="134" spans="1:1">
      <c r="A134" s="26" t="s">
        <v>2388</v>
      </c>
    </row>
    <row r="135" spans="1:1">
      <c r="A135" s="26" t="s">
        <v>2425</v>
      </c>
    </row>
    <row r="136" spans="1:1">
      <c r="A136" s="22" t="s">
        <v>2416</v>
      </c>
    </row>
    <row r="137" spans="1:1">
      <c r="A137" s="22" t="s">
        <v>2429</v>
      </c>
    </row>
    <row r="138" spans="1:1">
      <c r="A138" s="22" t="s">
        <v>2428</v>
      </c>
    </row>
    <row r="139" spans="1:1">
      <c r="A139" s="22" t="s">
        <v>2430</v>
      </c>
    </row>
    <row r="140" spans="1:1">
      <c r="A140" s="22" t="s">
        <v>2431</v>
      </c>
    </row>
    <row r="141" spans="1:1">
      <c r="A141" s="26" t="s">
        <v>2432</v>
      </c>
    </row>
    <row r="142" spans="1:1">
      <c r="A142" s="26" t="s">
        <v>2433</v>
      </c>
    </row>
    <row r="143" spans="1:1">
      <c r="A143" s="26" t="s">
        <v>2435</v>
      </c>
    </row>
    <row r="144" spans="1:1">
      <c r="A144" s="26" t="s">
        <v>2436</v>
      </c>
    </row>
    <row r="145" spans="1:1">
      <c r="A145" s="22" t="s">
        <v>2439</v>
      </c>
    </row>
    <row r="146" spans="1:1">
      <c r="A146" s="26" t="s">
        <v>2440</v>
      </c>
    </row>
    <row r="147" spans="1:1">
      <c r="A147" s="26" t="s">
        <v>2441</v>
      </c>
    </row>
    <row r="148" spans="1:1">
      <c r="A148" s="22" t="s">
        <v>2442</v>
      </c>
    </row>
    <row r="149" spans="1:1">
      <c r="A149" s="22" t="s">
        <v>2463</v>
      </c>
    </row>
    <row r="150" spans="1:1">
      <c r="A150" s="22" t="s">
        <v>2444</v>
      </c>
    </row>
    <row r="151" spans="1:1" ht="28.5">
      <c r="A151" s="22" t="s">
        <v>2445</v>
      </c>
    </row>
    <row r="152" spans="1:1">
      <c r="A152" s="22" t="s">
        <v>2353</v>
      </c>
    </row>
    <row r="153" spans="1:1">
      <c r="A153" s="22" t="s">
        <v>2446</v>
      </c>
    </row>
    <row r="154" spans="1:1">
      <c r="A154" s="22" t="s">
        <v>2043</v>
      </c>
    </row>
    <row r="155" spans="1:1">
      <c r="A155" s="22" t="s">
        <v>2447</v>
      </c>
    </row>
    <row r="156" spans="1:1">
      <c r="A156" s="26" t="s">
        <v>2448</v>
      </c>
    </row>
    <row r="157" spans="1:1">
      <c r="A157" s="22" t="s">
        <v>2449</v>
      </c>
    </row>
    <row r="158" spans="1:1">
      <c r="A158" s="26" t="s">
        <v>2450</v>
      </c>
    </row>
    <row r="159" spans="1:1">
      <c r="A159" s="22" t="s">
        <v>2451</v>
      </c>
    </row>
    <row r="160" spans="1:1">
      <c r="A160" s="22" t="s">
        <v>2452</v>
      </c>
    </row>
    <row r="161" spans="1:1">
      <c r="A161" s="26" t="s">
        <v>2453</v>
      </c>
    </row>
    <row r="162" spans="1:1">
      <c r="A162" s="26" t="s">
        <v>2454</v>
      </c>
    </row>
    <row r="163" spans="1:1">
      <c r="A163" s="26" t="s">
        <v>2456</v>
      </c>
    </row>
    <row r="164" spans="1:1">
      <c r="A164" s="22" t="s">
        <v>2324</v>
      </c>
    </row>
    <row r="165" spans="1:1" ht="16.5">
      <c r="A165" s="26" t="s">
        <v>2457</v>
      </c>
    </row>
    <row r="166" spans="1:1">
      <c r="A166" s="26" t="s">
        <v>2458</v>
      </c>
    </row>
    <row r="167" spans="1:1">
      <c r="A167" s="26" t="s">
        <v>2389</v>
      </c>
    </row>
    <row r="168" spans="1:1">
      <c r="A168" s="22" t="s">
        <v>2461</v>
      </c>
    </row>
    <row r="169" spans="1:1">
      <c r="A169" s="26" t="s">
        <v>2460</v>
      </c>
    </row>
    <row r="170" spans="1:1">
      <c r="A170" s="22" t="s">
        <v>2335</v>
      </c>
    </row>
    <row r="171" spans="1:1">
      <c r="A171" s="26" t="s">
        <v>2462</v>
      </c>
    </row>
    <row r="172" spans="1:1">
      <c r="A172" s="22" t="s">
        <v>2464</v>
      </c>
    </row>
    <row r="173" spans="1:1">
      <c r="A173" s="22" t="s">
        <v>2465</v>
      </c>
    </row>
    <row r="174" spans="1:1">
      <c r="A174" s="26" t="s">
        <v>2466</v>
      </c>
    </row>
    <row r="175" spans="1:1">
      <c r="A175" s="26" t="s">
        <v>2467</v>
      </c>
    </row>
    <row r="176" spans="1:1">
      <c r="A176" s="26" t="s">
        <v>2468</v>
      </c>
    </row>
    <row r="177" spans="1:1">
      <c r="A177" s="26" t="s">
        <v>2339</v>
      </c>
    </row>
    <row r="178" spans="1:1">
      <c r="A178" s="22" t="s">
        <v>2469</v>
      </c>
    </row>
    <row r="179" spans="1:1">
      <c r="A179" s="22" t="s">
        <v>2483</v>
      </c>
    </row>
    <row r="180" spans="1:1">
      <c r="A180" s="26" t="s">
        <v>2470</v>
      </c>
    </row>
    <row r="181" spans="1:1">
      <c r="A181" s="22" t="s">
        <v>2438</v>
      </c>
    </row>
    <row r="182" spans="1:1">
      <c r="A182" s="22" t="s">
        <v>2471</v>
      </c>
    </row>
    <row r="183" spans="1:1">
      <c r="A183" s="22" t="s">
        <v>2472</v>
      </c>
    </row>
    <row r="184" spans="1:1">
      <c r="A184" s="22" t="s">
        <v>2473</v>
      </c>
    </row>
    <row r="185" spans="1:1">
      <c r="A185" s="26" t="s">
        <v>2475</v>
      </c>
    </row>
    <row r="186" spans="1:1">
      <c r="A186" s="26" t="s">
        <v>2476</v>
      </c>
    </row>
    <row r="187" spans="1:1">
      <c r="A187" s="22" t="s">
        <v>2477</v>
      </c>
    </row>
    <row r="188" spans="1:1">
      <c r="A188" s="22" t="s">
        <v>2478</v>
      </c>
    </row>
    <row r="189" spans="1:1">
      <c r="A189" s="26" t="s">
        <v>2479</v>
      </c>
    </row>
    <row r="190" spans="1:1">
      <c r="A190" s="26" t="s">
        <v>2480</v>
      </c>
    </row>
    <row r="191" spans="1:1">
      <c r="A191" s="26" t="s">
        <v>2019</v>
      </c>
    </row>
    <row r="192" spans="1:1">
      <c r="A192" s="26" t="s">
        <v>2486</v>
      </c>
    </row>
    <row r="193" spans="1:1">
      <c r="A193" s="22" t="s">
        <v>2487</v>
      </c>
    </row>
    <row r="194" spans="1:1">
      <c r="A194" s="22" t="s">
        <v>2373</v>
      </c>
    </row>
    <row r="195" spans="1:1">
      <c r="A195" s="26" t="s">
        <v>2488</v>
      </c>
    </row>
    <row r="196" spans="1:1">
      <c r="A196" s="26" t="s">
        <v>2455</v>
      </c>
    </row>
    <row r="197" spans="1:1">
      <c r="A197" s="28" t="s">
        <v>2489</v>
      </c>
    </row>
    <row r="198" spans="1:1">
      <c r="A198" s="26" t="s">
        <v>2490</v>
      </c>
    </row>
    <row r="199" spans="1:1">
      <c r="A199" s="26" t="s">
        <v>2459</v>
      </c>
    </row>
    <row r="200" spans="1:1">
      <c r="A200" s="26" t="s">
        <v>28</v>
      </c>
    </row>
  </sheetData>
  <autoFilter ref="A1:A199">
    <sortState ref="A2:A199">
      <sortCondition ref="A1:A1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Inbound Student</vt:lpstr>
      <vt:lpstr>Type of Student</vt:lpstr>
      <vt:lpstr>Faculty</vt:lpstr>
      <vt:lpstr>Department</vt:lpstr>
      <vt:lpstr>Program</vt:lpstr>
      <vt:lpstr>FOS</vt:lpstr>
      <vt:lpstr>Program_Pro</vt:lpstr>
      <vt:lpstr>Country</vt:lpstr>
      <vt:lpstr>Nationality</vt:lpstr>
      <vt:lpstr>Continents</vt:lpstr>
      <vt:lpstr>Country_Code</vt:lpstr>
      <vt:lpstr>Country_Name</vt:lpstr>
      <vt:lpstr>DEPARTMENT_CODE</vt:lpstr>
      <vt:lpstr>DEPT_NAME_EN</vt:lpstr>
      <vt:lpstr>FACULTY_CODE</vt:lpstr>
      <vt:lpstr>FACULTY_NAME_EN</vt:lpstr>
      <vt:lpstr>FOS_Code</vt:lpstr>
      <vt:lpstr>FOS_Name_En</vt:lpstr>
      <vt:lpstr>Nationality</vt:lpstr>
      <vt:lpstr>Program_Code</vt:lpstr>
      <vt:lpstr>Program_Name_En</vt:lpstr>
      <vt:lpstr>Program_Project_Code</vt:lpstr>
      <vt:lpstr>Program_Project_Name</vt:lpstr>
    </vt:vector>
  </TitlesOfParts>
  <Company>KMUTT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GJ_Jirayu</cp:lastModifiedBy>
  <cp:lastPrinted>2015-06-25T04:30:59Z</cp:lastPrinted>
  <dcterms:created xsi:type="dcterms:W3CDTF">2012-05-16T10:00:02Z</dcterms:created>
  <dcterms:modified xsi:type="dcterms:W3CDTF">2017-09-27T07:09:29Z</dcterms:modified>
</cp:coreProperties>
</file>